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5480" windowHeight="921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/>
</workbook>
</file>

<file path=xl/calcChain.xml><?xml version="1.0" encoding="utf-8"?>
<calcChain xmlns="http://schemas.openxmlformats.org/spreadsheetml/2006/main">
  <c r="E19" i="12" l="1"/>
  <c r="G19" i="12"/>
  <c r="H19" i="12"/>
  <c r="B13" i="32" l="1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G530" i="34"/>
  <c r="G528" i="34"/>
  <c r="G526" i="34"/>
  <c r="G524" i="34"/>
  <c r="H524" i="34" s="1"/>
  <c r="G522" i="34"/>
  <c r="H522" i="34" s="1"/>
  <c r="G520" i="34"/>
  <c r="G518" i="34"/>
  <c r="H518" i="34" s="1"/>
  <c r="G516" i="34"/>
  <c r="G514" i="34"/>
  <c r="H514" i="34" s="1"/>
  <c r="G512" i="34"/>
  <c r="G510" i="34"/>
  <c r="G508" i="34"/>
  <c r="C505" i="34"/>
  <c r="E499" i="34"/>
  <c r="E497" i="34"/>
  <c r="E493" i="34"/>
  <c r="E491" i="34"/>
  <c r="E489" i="34"/>
  <c r="E487" i="34"/>
  <c r="E485" i="34"/>
  <c r="E481" i="34"/>
  <c r="E479" i="34"/>
  <c r="E477" i="34"/>
  <c r="E475" i="34"/>
  <c r="E473" i="34"/>
  <c r="E471" i="34"/>
  <c r="E469" i="34"/>
  <c r="E465" i="34"/>
  <c r="E461" i="34"/>
  <c r="E459" i="34"/>
  <c r="E457" i="34"/>
  <c r="E455" i="34"/>
  <c r="E453" i="34"/>
  <c r="E451" i="34"/>
  <c r="E449" i="34"/>
  <c r="E447" i="34"/>
  <c r="E445" i="34"/>
  <c r="E443" i="34"/>
  <c r="E441" i="34"/>
  <c r="E439" i="34"/>
  <c r="E437" i="34"/>
  <c r="E435" i="34"/>
  <c r="E433" i="34"/>
  <c r="E431" i="34"/>
  <c r="E429" i="34"/>
  <c r="E427" i="34"/>
  <c r="E425" i="34"/>
  <c r="E423" i="34"/>
  <c r="E421" i="34"/>
  <c r="E419" i="34"/>
  <c r="E415" i="34"/>
  <c r="E413" i="34"/>
  <c r="E411" i="34"/>
  <c r="E409" i="34"/>
  <c r="E407" i="34"/>
  <c r="E405" i="34"/>
  <c r="E403" i="34"/>
  <c r="E401" i="34"/>
  <c r="E399" i="34"/>
  <c r="E397" i="34"/>
  <c r="E395" i="34"/>
  <c r="E389" i="34"/>
  <c r="E385" i="34"/>
  <c r="E383" i="34"/>
  <c r="E379" i="34"/>
  <c r="E377" i="34"/>
  <c r="E375" i="34"/>
  <c r="E373" i="34"/>
  <c r="E365" i="34"/>
  <c r="E361" i="34"/>
  <c r="E355" i="34"/>
  <c r="E349" i="34"/>
  <c r="E345" i="34"/>
  <c r="E343" i="34"/>
  <c r="E341" i="34"/>
  <c r="E337" i="34"/>
  <c r="E335" i="34"/>
  <c r="E333" i="34"/>
  <c r="E331" i="34"/>
  <c r="E329" i="34"/>
  <c r="E327" i="34"/>
  <c r="E325" i="34"/>
  <c r="E323" i="34"/>
  <c r="E321" i="34"/>
  <c r="E319" i="34"/>
  <c r="E317" i="34"/>
  <c r="E315" i="34"/>
  <c r="E313" i="34"/>
  <c r="E309" i="34"/>
  <c r="E305" i="34"/>
  <c r="E303" i="34"/>
  <c r="E299" i="34"/>
  <c r="E297" i="34"/>
  <c r="G288" i="34"/>
  <c r="H288" i="34" s="1"/>
  <c r="G286" i="34"/>
  <c r="G284" i="34"/>
  <c r="G282" i="34"/>
  <c r="G280" i="34"/>
  <c r="H280" i="34" s="1"/>
  <c r="G278" i="34"/>
  <c r="G276" i="34"/>
  <c r="G274" i="34"/>
  <c r="G272" i="34"/>
  <c r="H272" i="34" s="1"/>
  <c r="G270" i="34"/>
  <c r="G268" i="34"/>
  <c r="G266" i="34"/>
  <c r="H266" i="34" s="1"/>
  <c r="G264" i="34"/>
  <c r="G262" i="34"/>
  <c r="G260" i="34"/>
  <c r="G258" i="34"/>
  <c r="G256" i="34"/>
  <c r="G254" i="34"/>
  <c r="G252" i="34"/>
  <c r="G250" i="34"/>
  <c r="H250" i="34" s="1"/>
  <c r="G248" i="34"/>
  <c r="H248" i="34" s="1"/>
  <c r="G246" i="34"/>
  <c r="G244" i="34"/>
  <c r="G242" i="34"/>
  <c r="H242" i="34" s="1"/>
  <c r="G240" i="34"/>
  <c r="H240" i="34" s="1"/>
  <c r="G238" i="34"/>
  <c r="G236" i="34"/>
  <c r="G234" i="34"/>
  <c r="H234" i="34" s="1"/>
  <c r="G232" i="34"/>
  <c r="G230" i="34"/>
  <c r="G228" i="34"/>
  <c r="G226" i="34"/>
  <c r="G224" i="34"/>
  <c r="H224" i="34" s="1"/>
  <c r="G222" i="34"/>
  <c r="G220" i="34"/>
  <c r="G218" i="34"/>
  <c r="G216" i="34"/>
  <c r="G214" i="34"/>
  <c r="G212" i="34"/>
  <c r="G210" i="34"/>
  <c r="H210" i="34" s="1"/>
  <c r="G208" i="34"/>
  <c r="G206" i="34"/>
  <c r="G204" i="34"/>
  <c r="G202" i="34"/>
  <c r="G200" i="34"/>
  <c r="H200" i="34" s="1"/>
  <c r="G198" i="34"/>
  <c r="G196" i="34"/>
  <c r="G194" i="34"/>
  <c r="G192" i="34"/>
  <c r="H192" i="34" s="1"/>
  <c r="G190" i="34"/>
  <c r="G188" i="34"/>
  <c r="G186" i="34"/>
  <c r="G184" i="34"/>
  <c r="H184" i="34" s="1"/>
  <c r="G182" i="34"/>
  <c r="G180" i="34"/>
  <c r="G178" i="34"/>
  <c r="G176" i="34"/>
  <c r="G174" i="34"/>
  <c r="G172" i="34"/>
  <c r="G170" i="34"/>
  <c r="H170" i="34" s="1"/>
  <c r="G168" i="34"/>
  <c r="H168" i="34" s="1"/>
  <c r="G166" i="34"/>
  <c r="G164" i="34"/>
  <c r="G162" i="34"/>
  <c r="H162" i="34" s="1"/>
  <c r="G160" i="34"/>
  <c r="H160" i="34" s="1"/>
  <c r="G158" i="34"/>
  <c r="G156" i="34"/>
  <c r="G154" i="34"/>
  <c r="H154" i="34" s="1"/>
  <c r="G152" i="34"/>
  <c r="H152" i="34" s="1"/>
  <c r="E145" i="34"/>
  <c r="E143" i="34"/>
  <c r="E141" i="34"/>
  <c r="H141" i="34" s="1"/>
  <c r="E139" i="34"/>
  <c r="E137" i="34"/>
  <c r="E135" i="34"/>
  <c r="E133" i="34"/>
  <c r="E129" i="34"/>
  <c r="E127" i="34"/>
  <c r="E125" i="34"/>
  <c r="E119" i="34"/>
  <c r="H119" i="34" s="1"/>
  <c r="E117" i="34"/>
  <c r="E113" i="34"/>
  <c r="E111" i="34"/>
  <c r="E109" i="34"/>
  <c r="H109" i="34" s="1"/>
  <c r="E107" i="34"/>
  <c r="E105" i="34"/>
  <c r="E103" i="34"/>
  <c r="E101" i="34"/>
  <c r="H101" i="34" s="1"/>
  <c r="E99" i="34"/>
  <c r="E97" i="34"/>
  <c r="E95" i="34"/>
  <c r="E93" i="34"/>
  <c r="H93" i="34" s="1"/>
  <c r="E91" i="34"/>
  <c r="E89" i="34"/>
  <c r="E87" i="34"/>
  <c r="E85" i="34"/>
  <c r="H85" i="34" s="1"/>
  <c r="E83" i="34"/>
  <c r="E79" i="34"/>
  <c r="E77" i="34"/>
  <c r="E75" i="34"/>
  <c r="E64" i="34"/>
  <c r="G62" i="34"/>
  <c r="E60" i="34"/>
  <c r="G58" i="34"/>
  <c r="E56" i="34"/>
  <c r="G54" i="34"/>
  <c r="E52" i="34"/>
  <c r="G50" i="34"/>
  <c r="E48" i="34"/>
  <c r="G46" i="34"/>
  <c r="E44" i="34"/>
  <c r="G42" i="34"/>
  <c r="H42" i="34" s="1"/>
  <c r="E40" i="34"/>
  <c r="G38" i="34"/>
  <c r="E36" i="34"/>
  <c r="G34" i="34"/>
  <c r="E32" i="34"/>
  <c r="G30" i="34"/>
  <c r="G26" i="34"/>
  <c r="H26" i="34" s="1"/>
  <c r="E24" i="34"/>
  <c r="G22" i="34"/>
  <c r="E20" i="34"/>
  <c r="E489" i="2"/>
  <c r="E477" i="2"/>
  <c r="E471" i="2"/>
  <c r="E451" i="2"/>
  <c r="E427" i="2"/>
  <c r="E425" i="2"/>
  <c r="E399" i="2"/>
  <c r="E395" i="2"/>
  <c r="E351" i="2"/>
  <c r="E349" i="2"/>
  <c r="E299" i="2"/>
  <c r="G288" i="2"/>
  <c r="G286" i="2"/>
  <c r="G284" i="2"/>
  <c r="G282" i="2"/>
  <c r="G280" i="2"/>
  <c r="H280" i="2" s="1"/>
  <c r="G278" i="2"/>
  <c r="G276" i="2"/>
  <c r="G274" i="2"/>
  <c r="G272" i="2"/>
  <c r="G270" i="2"/>
  <c r="G268" i="2"/>
  <c r="G266" i="2"/>
  <c r="G264" i="2"/>
  <c r="H264" i="2" s="1"/>
  <c r="G262" i="2"/>
  <c r="G260" i="2"/>
  <c r="H260" i="2" s="1"/>
  <c r="G258" i="2"/>
  <c r="G256" i="2"/>
  <c r="G254" i="2"/>
  <c r="G252" i="2"/>
  <c r="H252" i="2" s="1"/>
  <c r="G250" i="2"/>
  <c r="G248" i="2"/>
  <c r="G246" i="2"/>
  <c r="G244" i="2"/>
  <c r="G242" i="2"/>
  <c r="G240" i="2"/>
  <c r="G238" i="2"/>
  <c r="G236" i="2"/>
  <c r="G234" i="2"/>
  <c r="G232" i="2"/>
  <c r="G230" i="2"/>
  <c r="G228" i="2"/>
  <c r="G226" i="2"/>
  <c r="G224" i="2"/>
  <c r="H224" i="2" s="1"/>
  <c r="G222" i="2"/>
  <c r="G220" i="2"/>
  <c r="G218" i="2"/>
  <c r="G216" i="2"/>
  <c r="G214" i="2"/>
  <c r="G212" i="2"/>
  <c r="G210" i="2"/>
  <c r="G208" i="2"/>
  <c r="G206" i="2"/>
  <c r="G204" i="2"/>
  <c r="G202" i="2"/>
  <c r="G200" i="2"/>
  <c r="G198" i="2"/>
  <c r="G196" i="2"/>
  <c r="G194" i="2"/>
  <c r="G192" i="2"/>
  <c r="H192" i="2" s="1"/>
  <c r="G190" i="2"/>
  <c r="G188" i="2"/>
  <c r="G186" i="2"/>
  <c r="G184" i="2"/>
  <c r="H184" i="2" s="1"/>
  <c r="G182" i="2"/>
  <c r="G180" i="2"/>
  <c r="G178" i="2"/>
  <c r="G176" i="2"/>
  <c r="G174" i="2"/>
  <c r="G172" i="2"/>
  <c r="G170" i="2"/>
  <c r="G168" i="2"/>
  <c r="G166" i="2"/>
  <c r="G164" i="2"/>
  <c r="G162" i="2"/>
  <c r="G160" i="2"/>
  <c r="G158" i="2"/>
  <c r="G156" i="2"/>
  <c r="G154" i="2"/>
  <c r="C151" i="2"/>
  <c r="C11" i="2" s="1"/>
  <c r="E133" i="2"/>
  <c r="E105" i="2"/>
  <c r="E91" i="2"/>
  <c r="E79" i="2"/>
  <c r="G64" i="2"/>
  <c r="G60" i="2"/>
  <c r="G56" i="2"/>
  <c r="G52" i="2"/>
  <c r="G48" i="2"/>
  <c r="G44" i="2"/>
  <c r="G40" i="2"/>
  <c r="G36" i="2"/>
  <c r="G32" i="2"/>
  <c r="G28" i="2"/>
  <c r="G24" i="2"/>
  <c r="G20" i="2"/>
  <c r="E506" i="3"/>
  <c r="G288" i="3"/>
  <c r="G286" i="3"/>
  <c r="G284" i="3"/>
  <c r="G282" i="3"/>
  <c r="G280" i="3"/>
  <c r="G278" i="3"/>
  <c r="H278" i="3" s="1"/>
  <c r="G276" i="3"/>
  <c r="G274" i="3"/>
  <c r="G272" i="3"/>
  <c r="G270" i="3"/>
  <c r="H270" i="3" s="1"/>
  <c r="G268" i="3"/>
  <c r="G266" i="3"/>
  <c r="G264" i="3"/>
  <c r="G262" i="3"/>
  <c r="H262" i="3" s="1"/>
  <c r="G260" i="3"/>
  <c r="G258" i="3"/>
  <c r="G256" i="3"/>
  <c r="G254" i="3"/>
  <c r="H254" i="3" s="1"/>
  <c r="G252" i="3"/>
  <c r="G250" i="3"/>
  <c r="G248" i="3"/>
  <c r="G246" i="3"/>
  <c r="H246" i="3" s="1"/>
  <c r="G244" i="3"/>
  <c r="G242" i="3"/>
  <c r="G240" i="3"/>
  <c r="G238" i="3"/>
  <c r="H238" i="3" s="1"/>
  <c r="G236" i="3"/>
  <c r="G234" i="3"/>
  <c r="G232" i="3"/>
  <c r="G230" i="3"/>
  <c r="G228" i="3"/>
  <c r="G226" i="3"/>
  <c r="G224" i="3"/>
  <c r="G222" i="3"/>
  <c r="H222" i="3" s="1"/>
  <c r="G220" i="3"/>
  <c r="G218" i="3"/>
  <c r="G216" i="3"/>
  <c r="G214" i="3"/>
  <c r="H214" i="3" s="1"/>
  <c r="G212" i="3"/>
  <c r="G210" i="3"/>
  <c r="G208" i="3"/>
  <c r="G206" i="3"/>
  <c r="H206" i="3" s="1"/>
  <c r="G204" i="3"/>
  <c r="G202" i="3"/>
  <c r="G200" i="3"/>
  <c r="G198" i="3"/>
  <c r="H198" i="3" s="1"/>
  <c r="G196" i="3"/>
  <c r="G194" i="3"/>
  <c r="G192" i="3"/>
  <c r="G190" i="3"/>
  <c r="H190" i="3" s="1"/>
  <c r="G188" i="3"/>
  <c r="G186" i="3"/>
  <c r="G184" i="3"/>
  <c r="G182" i="3"/>
  <c r="H182" i="3" s="1"/>
  <c r="G180" i="3"/>
  <c r="G178" i="3"/>
  <c r="G176" i="3"/>
  <c r="G174" i="3"/>
  <c r="H174" i="3" s="1"/>
  <c r="G172" i="3"/>
  <c r="G170" i="3"/>
  <c r="G168" i="3"/>
  <c r="G166" i="3"/>
  <c r="H166" i="3" s="1"/>
  <c r="G164" i="3"/>
  <c r="G162" i="3"/>
  <c r="G160" i="3"/>
  <c r="G158" i="3"/>
  <c r="H158" i="3" s="1"/>
  <c r="G156" i="3"/>
  <c r="G154" i="3"/>
  <c r="C151" i="3"/>
  <c r="E145" i="3"/>
  <c r="E141" i="3"/>
  <c r="E135" i="3"/>
  <c r="E133" i="3"/>
  <c r="E125" i="3"/>
  <c r="E123" i="3"/>
  <c r="E111" i="3"/>
  <c r="E109" i="3"/>
  <c r="E105" i="3"/>
  <c r="E89" i="3"/>
  <c r="E87" i="3"/>
  <c r="E79" i="3"/>
  <c r="G64" i="3"/>
  <c r="G60" i="3"/>
  <c r="G56" i="3"/>
  <c r="H56" i="3" s="1"/>
  <c r="G52" i="3"/>
  <c r="H52" i="3" s="1"/>
  <c r="G48" i="3"/>
  <c r="E46" i="3"/>
  <c r="G44" i="3"/>
  <c r="G40" i="3"/>
  <c r="E38" i="3"/>
  <c r="G36" i="3"/>
  <c r="G32" i="3"/>
  <c r="G28" i="3"/>
  <c r="G24" i="3"/>
  <c r="G20" i="3"/>
  <c r="F498" i="4"/>
  <c r="F496" i="4"/>
  <c r="F494" i="4"/>
  <c r="F488" i="4"/>
  <c r="F486" i="4"/>
  <c r="F482" i="4"/>
  <c r="F480" i="4"/>
  <c r="F476" i="4"/>
  <c r="F474" i="4"/>
  <c r="F472" i="4"/>
  <c r="F470" i="4"/>
  <c r="F462" i="4"/>
  <c r="F458" i="4"/>
  <c r="F456" i="4"/>
  <c r="F454" i="4"/>
  <c r="F452" i="4"/>
  <c r="F450" i="4"/>
  <c r="F444" i="4"/>
  <c r="F442" i="4"/>
  <c r="F440" i="4"/>
  <c r="F438" i="4"/>
  <c r="F426" i="4"/>
  <c r="F424" i="4"/>
  <c r="F422" i="4"/>
  <c r="F420" i="4"/>
  <c r="F418" i="4"/>
  <c r="F416" i="4"/>
  <c r="F414" i="4"/>
  <c r="F404" i="4"/>
  <c r="F396" i="4"/>
  <c r="F394" i="4"/>
  <c r="F390" i="4"/>
  <c r="F386" i="4"/>
  <c r="F384" i="4"/>
  <c r="F382" i="4"/>
  <c r="F376" i="4"/>
  <c r="F374" i="4"/>
  <c r="F366" i="4"/>
  <c r="F364" i="4"/>
  <c r="F362" i="4"/>
  <c r="F360" i="4"/>
  <c r="F352" i="4"/>
  <c r="F350" i="4"/>
  <c r="F348" i="4"/>
  <c r="F342" i="4"/>
  <c r="F336" i="4"/>
  <c r="F324" i="4"/>
  <c r="F322" i="4"/>
  <c r="F320" i="4"/>
  <c r="F316" i="4"/>
  <c r="F312" i="4"/>
  <c r="F306" i="4"/>
  <c r="F300" i="4"/>
  <c r="G530" i="5"/>
  <c r="G528" i="5"/>
  <c r="G526" i="5"/>
  <c r="G524" i="5"/>
  <c r="G522" i="5"/>
  <c r="G520" i="5"/>
  <c r="G518" i="5"/>
  <c r="G516" i="5"/>
  <c r="G514" i="5"/>
  <c r="G512" i="5"/>
  <c r="G510" i="5"/>
  <c r="G508" i="5"/>
  <c r="D505" i="5"/>
  <c r="F506" i="5" s="1"/>
  <c r="E487" i="5"/>
  <c r="E471" i="5"/>
  <c r="E461" i="5"/>
  <c r="E453" i="5"/>
  <c r="E445" i="5"/>
  <c r="E427" i="5"/>
  <c r="E425" i="5"/>
  <c r="E399" i="5"/>
  <c r="E321" i="5"/>
  <c r="E313" i="5"/>
  <c r="E309" i="5"/>
  <c r="E299" i="5"/>
  <c r="F284" i="5"/>
  <c r="F282" i="5"/>
  <c r="F278" i="5"/>
  <c r="F276" i="5"/>
  <c r="F274" i="5"/>
  <c r="F250" i="5"/>
  <c r="F236" i="5"/>
  <c r="F224" i="5"/>
  <c r="F204" i="5"/>
  <c r="F202" i="5"/>
  <c r="F198" i="5"/>
  <c r="F194" i="5"/>
  <c r="F192" i="5"/>
  <c r="F190" i="5"/>
  <c r="F180" i="5"/>
  <c r="F168" i="5"/>
  <c r="G64" i="5"/>
  <c r="G60" i="5"/>
  <c r="G56" i="5"/>
  <c r="E54" i="5"/>
  <c r="G52" i="5"/>
  <c r="H52" i="5" s="1"/>
  <c r="G48" i="5"/>
  <c r="G44" i="5"/>
  <c r="G40" i="5"/>
  <c r="H40" i="5" s="1"/>
  <c r="G36" i="5"/>
  <c r="H36" i="5" s="1"/>
  <c r="G32" i="5"/>
  <c r="G28" i="5"/>
  <c r="G24" i="5"/>
  <c r="D18" i="5"/>
  <c r="F18" i="5" s="1"/>
  <c r="G20" i="5"/>
  <c r="F499" i="6"/>
  <c r="F497" i="6"/>
  <c r="F495" i="6"/>
  <c r="F493" i="6"/>
  <c r="F491" i="6"/>
  <c r="F489" i="6"/>
  <c r="F483" i="6"/>
  <c r="F481" i="6"/>
  <c r="F479" i="6"/>
  <c r="F477" i="6"/>
  <c r="F475" i="6"/>
  <c r="F473" i="6"/>
  <c r="F471" i="6"/>
  <c r="F469" i="6"/>
  <c r="F467" i="6"/>
  <c r="F465" i="6"/>
  <c r="F463" i="6"/>
  <c r="F461" i="6"/>
  <c r="F459" i="6"/>
  <c r="F457" i="6"/>
  <c r="F455" i="6"/>
  <c r="F453" i="6"/>
  <c r="F451" i="6"/>
  <c r="F449" i="6"/>
  <c r="F447" i="6"/>
  <c r="F445" i="6"/>
  <c r="F443" i="6"/>
  <c r="F441" i="6"/>
  <c r="F439" i="6"/>
  <c r="F437" i="6"/>
  <c r="F435" i="6"/>
  <c r="F433" i="6"/>
  <c r="F431" i="6"/>
  <c r="F429" i="6"/>
  <c r="F427" i="6"/>
  <c r="F425" i="6"/>
  <c r="F423" i="6"/>
  <c r="F421" i="6"/>
  <c r="F419" i="6"/>
  <c r="F417" i="6"/>
  <c r="F415" i="6"/>
  <c r="F413" i="6"/>
  <c r="F411" i="6"/>
  <c r="F409" i="6"/>
  <c r="F407" i="6"/>
  <c r="F405" i="6"/>
  <c r="F403" i="6"/>
  <c r="F399" i="6"/>
  <c r="F397" i="6"/>
  <c r="F395" i="6"/>
  <c r="F391" i="6"/>
  <c r="F389" i="6"/>
  <c r="F387" i="6"/>
  <c r="F385" i="6"/>
  <c r="F383" i="6"/>
  <c r="F381" i="6"/>
  <c r="F379" i="6"/>
  <c r="F377" i="6"/>
  <c r="F373" i="6"/>
  <c r="F371" i="6"/>
  <c r="F369" i="6"/>
  <c r="F367" i="6"/>
  <c r="F365" i="6"/>
  <c r="F361" i="6"/>
  <c r="F359" i="6"/>
  <c r="F357" i="6"/>
  <c r="F355" i="6"/>
  <c r="F353" i="6"/>
  <c r="F351" i="6"/>
  <c r="F349" i="6"/>
  <c r="F343" i="6"/>
  <c r="F331" i="6"/>
  <c r="F329" i="6"/>
  <c r="F327" i="6"/>
  <c r="F325" i="6"/>
  <c r="F323" i="6"/>
  <c r="F321" i="6"/>
  <c r="F319" i="6"/>
  <c r="F317" i="6"/>
  <c r="F313" i="6"/>
  <c r="F311" i="6"/>
  <c r="F309" i="6"/>
  <c r="F305" i="6"/>
  <c r="G288" i="6"/>
  <c r="H288" i="6" s="1"/>
  <c r="G286" i="6"/>
  <c r="G284" i="6"/>
  <c r="G282" i="6"/>
  <c r="G280" i="6"/>
  <c r="H280" i="6" s="1"/>
  <c r="G278" i="6"/>
  <c r="G276" i="6"/>
  <c r="G274" i="6"/>
  <c r="G272" i="6"/>
  <c r="H272" i="6" s="1"/>
  <c r="G270" i="6"/>
  <c r="G268" i="6"/>
  <c r="G266" i="6"/>
  <c r="G264" i="6"/>
  <c r="H264" i="6" s="1"/>
  <c r="G262" i="6"/>
  <c r="G260" i="6"/>
  <c r="G258" i="6"/>
  <c r="G256" i="6"/>
  <c r="H256" i="6" s="1"/>
  <c r="G254" i="6"/>
  <c r="G252" i="6"/>
  <c r="G250" i="6"/>
  <c r="G248" i="6"/>
  <c r="H248" i="6" s="1"/>
  <c r="G246" i="6"/>
  <c r="G244" i="6"/>
  <c r="G242" i="6"/>
  <c r="G240" i="6"/>
  <c r="G238" i="6"/>
  <c r="G236" i="6"/>
  <c r="G234" i="6"/>
  <c r="G232" i="6"/>
  <c r="G230" i="6"/>
  <c r="G228" i="6"/>
  <c r="G226" i="6"/>
  <c r="G224" i="6"/>
  <c r="H224" i="6" s="1"/>
  <c r="G222" i="6"/>
  <c r="G220" i="6"/>
  <c r="G218" i="6"/>
  <c r="G216" i="6"/>
  <c r="H216" i="6" s="1"/>
  <c r="G214" i="6"/>
  <c r="G212" i="6"/>
  <c r="G210" i="6"/>
  <c r="G208" i="6"/>
  <c r="H208" i="6" s="1"/>
  <c r="G206" i="6"/>
  <c r="G204" i="6"/>
  <c r="G202" i="6"/>
  <c r="G200" i="6"/>
  <c r="G198" i="6"/>
  <c r="G196" i="6"/>
  <c r="G194" i="6"/>
  <c r="G192" i="6"/>
  <c r="H192" i="6" s="1"/>
  <c r="G190" i="6"/>
  <c r="G188" i="6"/>
  <c r="G186" i="6"/>
  <c r="G184" i="6"/>
  <c r="H184" i="6" s="1"/>
  <c r="G182" i="6"/>
  <c r="G180" i="6"/>
  <c r="G178" i="6"/>
  <c r="G176" i="6"/>
  <c r="H176" i="6" s="1"/>
  <c r="G174" i="6"/>
  <c r="G172" i="6"/>
  <c r="G170" i="6"/>
  <c r="G168" i="6"/>
  <c r="H168" i="6" s="1"/>
  <c r="G166" i="6"/>
  <c r="G164" i="6"/>
  <c r="G162" i="6"/>
  <c r="G160" i="6"/>
  <c r="G158" i="6"/>
  <c r="G156" i="6"/>
  <c r="G154" i="6"/>
  <c r="C151" i="6"/>
  <c r="E159" i="6" s="1"/>
  <c r="G145" i="6"/>
  <c r="H145" i="6" s="1"/>
  <c r="G143" i="6"/>
  <c r="G141" i="6"/>
  <c r="G139" i="6"/>
  <c r="H139" i="6" s="1"/>
  <c r="G137" i="6"/>
  <c r="G135" i="6"/>
  <c r="H135" i="6" s="1"/>
  <c r="G133" i="6"/>
  <c r="G131" i="6"/>
  <c r="G129" i="6"/>
  <c r="G127" i="6"/>
  <c r="G125" i="6"/>
  <c r="H125" i="6" s="1"/>
  <c r="G123" i="6"/>
  <c r="G121" i="6"/>
  <c r="G119" i="6"/>
  <c r="G117" i="6"/>
  <c r="H117" i="6" s="1"/>
  <c r="G115" i="6"/>
  <c r="H115" i="6" s="1"/>
  <c r="G113" i="6"/>
  <c r="G111" i="6"/>
  <c r="G109" i="6"/>
  <c r="G107" i="6"/>
  <c r="H107" i="6" s="1"/>
  <c r="G105" i="6"/>
  <c r="G103" i="6"/>
  <c r="H103" i="6" s="1"/>
  <c r="G101" i="6"/>
  <c r="G99" i="6"/>
  <c r="H99" i="6" s="1"/>
  <c r="G97" i="6"/>
  <c r="H97" i="6" s="1"/>
  <c r="G95" i="6"/>
  <c r="G93" i="6"/>
  <c r="G91" i="6"/>
  <c r="H91" i="6" s="1"/>
  <c r="G89" i="6"/>
  <c r="G87" i="6"/>
  <c r="G85" i="6"/>
  <c r="H85" i="6" s="1"/>
  <c r="G83" i="6"/>
  <c r="G81" i="6"/>
  <c r="G79" i="6"/>
  <c r="G77" i="6"/>
  <c r="G75" i="6"/>
  <c r="H75" i="6" s="1"/>
  <c r="G73" i="6"/>
  <c r="H73" i="6" s="1"/>
  <c r="D70" i="6"/>
  <c r="F86" i="6" s="1"/>
  <c r="G64" i="6"/>
  <c r="G60" i="6"/>
  <c r="E58" i="6"/>
  <c r="G56" i="6"/>
  <c r="E54" i="6"/>
  <c r="G52" i="6"/>
  <c r="E50" i="6"/>
  <c r="G48" i="6"/>
  <c r="E46" i="6"/>
  <c r="G44" i="6"/>
  <c r="E42" i="6"/>
  <c r="G40" i="6"/>
  <c r="E38" i="6"/>
  <c r="G36" i="6"/>
  <c r="E34" i="6"/>
  <c r="G32" i="6"/>
  <c r="E30" i="6"/>
  <c r="G28" i="6"/>
  <c r="E26" i="6"/>
  <c r="G24" i="6"/>
  <c r="E22" i="6"/>
  <c r="C18" i="6"/>
  <c r="G530" i="7"/>
  <c r="G528" i="7"/>
  <c r="G526" i="7"/>
  <c r="G524" i="7"/>
  <c r="G522" i="7"/>
  <c r="G520" i="7"/>
  <c r="G518" i="7"/>
  <c r="G516" i="7"/>
  <c r="G514" i="7"/>
  <c r="G512" i="7"/>
  <c r="G510" i="7"/>
  <c r="G508" i="7"/>
  <c r="H508" i="7" s="1"/>
  <c r="D505" i="7"/>
  <c r="D13" i="7" s="1"/>
  <c r="F499" i="7"/>
  <c r="F481" i="7"/>
  <c r="F477" i="7"/>
  <c r="F475" i="7"/>
  <c r="F473" i="7"/>
  <c r="F457" i="7"/>
  <c r="F453" i="7"/>
  <c r="F451" i="7"/>
  <c r="F443" i="7"/>
  <c r="F439" i="7"/>
  <c r="F427" i="7"/>
  <c r="F425" i="7"/>
  <c r="F421" i="7"/>
  <c r="F413" i="7"/>
  <c r="F399" i="7"/>
  <c r="F395" i="7"/>
  <c r="F389" i="7"/>
  <c r="F383" i="7"/>
  <c r="F371" i="7"/>
  <c r="F351" i="7"/>
  <c r="F349" i="7"/>
  <c r="F325" i="7"/>
  <c r="F313" i="7"/>
  <c r="F299" i="7"/>
  <c r="F288" i="7"/>
  <c r="F286" i="7"/>
  <c r="F284" i="7"/>
  <c r="F282" i="7"/>
  <c r="F280" i="7"/>
  <c r="F278" i="7"/>
  <c r="F276" i="7"/>
  <c r="F274" i="7"/>
  <c r="F272" i="7"/>
  <c r="F260" i="7"/>
  <c r="F252" i="7"/>
  <c r="F236" i="7"/>
  <c r="F230" i="7"/>
  <c r="F224" i="7"/>
  <c r="F212" i="7"/>
  <c r="F210" i="7"/>
  <c r="F206" i="7"/>
  <c r="F204" i="7"/>
  <c r="F198" i="7"/>
  <c r="F194" i="7"/>
  <c r="F192" i="7"/>
  <c r="F190" i="7"/>
  <c r="F188" i="7"/>
  <c r="F184" i="7"/>
  <c r="F180" i="7"/>
  <c r="F172" i="7"/>
  <c r="F170" i="7"/>
  <c r="E143" i="7"/>
  <c r="E135" i="7"/>
  <c r="E133" i="7"/>
  <c r="E111" i="7"/>
  <c r="E109" i="7"/>
  <c r="E105" i="7"/>
  <c r="E89" i="7"/>
  <c r="E81" i="7"/>
  <c r="E79" i="7"/>
  <c r="G64" i="7"/>
  <c r="G60" i="7"/>
  <c r="G56" i="7"/>
  <c r="G52" i="7"/>
  <c r="G48" i="7"/>
  <c r="G44" i="7"/>
  <c r="G40" i="7"/>
  <c r="E38" i="7"/>
  <c r="G36" i="7"/>
  <c r="G32" i="7"/>
  <c r="G28" i="7"/>
  <c r="G24" i="7"/>
  <c r="G20" i="7"/>
  <c r="G247" i="8"/>
  <c r="F243" i="8"/>
  <c r="F241" i="8"/>
  <c r="G237" i="8"/>
  <c r="G235" i="8"/>
  <c r="G233" i="8"/>
  <c r="H233" i="8" s="1"/>
  <c r="G231" i="8"/>
  <c r="H231" i="8" s="1"/>
  <c r="G229" i="8"/>
  <c r="G227" i="8"/>
  <c r="G225" i="8"/>
  <c r="G223" i="8"/>
  <c r="G221" i="8"/>
  <c r="G219" i="8"/>
  <c r="G217" i="8"/>
  <c r="H217" i="8" s="1"/>
  <c r="G215" i="8"/>
  <c r="H215" i="8" s="1"/>
  <c r="G213" i="8"/>
  <c r="G211" i="8"/>
  <c r="G209" i="8"/>
  <c r="G207" i="8"/>
  <c r="G205" i="8"/>
  <c r="E204" i="8"/>
  <c r="G203" i="8"/>
  <c r="E202" i="8"/>
  <c r="G201" i="8"/>
  <c r="H201" i="8" s="1"/>
  <c r="E200" i="8"/>
  <c r="G199" i="8"/>
  <c r="H199" i="8" s="1"/>
  <c r="E198" i="8"/>
  <c r="G197" i="8"/>
  <c r="H197" i="8" s="1"/>
  <c r="G195" i="8"/>
  <c r="E194" i="8"/>
  <c r="G193" i="8"/>
  <c r="H193" i="8" s="1"/>
  <c r="E192" i="8"/>
  <c r="G191" i="8"/>
  <c r="E190" i="8"/>
  <c r="G189" i="8"/>
  <c r="G187" i="8"/>
  <c r="G185" i="8"/>
  <c r="E184" i="8"/>
  <c r="G183" i="8"/>
  <c r="G181" i="8"/>
  <c r="H181" i="8" s="1"/>
  <c r="E180" i="8"/>
  <c r="G179" i="8"/>
  <c r="H179" i="8" s="1"/>
  <c r="G177" i="8"/>
  <c r="G175" i="8"/>
  <c r="H175" i="8" s="1"/>
  <c r="G173" i="8"/>
  <c r="G171" i="8"/>
  <c r="E170" i="8"/>
  <c r="G169" i="8"/>
  <c r="E168" i="8"/>
  <c r="G167" i="8"/>
  <c r="G165" i="8"/>
  <c r="E164" i="8"/>
  <c r="G163" i="8"/>
  <c r="E162" i="8"/>
  <c r="G161" i="8"/>
  <c r="H161" i="8" s="1"/>
  <c r="G159" i="8"/>
  <c r="G157" i="8"/>
  <c r="G155" i="8"/>
  <c r="G153" i="8"/>
  <c r="G145" i="8"/>
  <c r="G143" i="8"/>
  <c r="G141" i="8"/>
  <c r="H141" i="8" s="1"/>
  <c r="G139" i="8"/>
  <c r="G137" i="8"/>
  <c r="G135" i="8"/>
  <c r="G133" i="8"/>
  <c r="H133" i="8" s="1"/>
  <c r="G131" i="8"/>
  <c r="G129" i="8"/>
  <c r="H129" i="8" s="1"/>
  <c r="G127" i="8"/>
  <c r="G125" i="8"/>
  <c r="G123" i="8"/>
  <c r="G121" i="8"/>
  <c r="H121" i="8" s="1"/>
  <c r="G119" i="8"/>
  <c r="G117" i="8"/>
  <c r="G115" i="8"/>
  <c r="G113" i="8"/>
  <c r="G111" i="8"/>
  <c r="G109" i="8"/>
  <c r="G107" i="8"/>
  <c r="G105" i="8"/>
  <c r="H105" i="8" s="1"/>
  <c r="G103" i="8"/>
  <c r="G101" i="8"/>
  <c r="H101" i="8" s="1"/>
  <c r="G99" i="8"/>
  <c r="G97" i="8"/>
  <c r="G95" i="8"/>
  <c r="G93" i="8"/>
  <c r="G91" i="8"/>
  <c r="H91" i="8" s="1"/>
  <c r="G89" i="8"/>
  <c r="H89" i="8" s="1"/>
  <c r="G87" i="8"/>
  <c r="G85" i="8"/>
  <c r="G83" i="8"/>
  <c r="G81" i="8"/>
  <c r="H81" i="8" s="1"/>
  <c r="G79" i="8"/>
  <c r="H79" i="8" s="1"/>
  <c r="G77" i="8"/>
  <c r="G75" i="8"/>
  <c r="G73" i="8"/>
  <c r="C70" i="8"/>
  <c r="F19" i="8"/>
  <c r="C18" i="8"/>
  <c r="G305" i="9"/>
  <c r="H305" i="9" s="1"/>
  <c r="G303" i="9"/>
  <c r="G301" i="9"/>
  <c r="G299" i="9"/>
  <c r="H299" i="9" s="1"/>
  <c r="G297" i="9"/>
  <c r="G295" i="9"/>
  <c r="G288" i="9"/>
  <c r="G286" i="9"/>
  <c r="H286" i="9" s="1"/>
  <c r="G284" i="9"/>
  <c r="G282" i="9"/>
  <c r="G280" i="9"/>
  <c r="G278" i="9"/>
  <c r="H278" i="9" s="1"/>
  <c r="G276" i="9"/>
  <c r="G274" i="9"/>
  <c r="H274" i="9" s="1"/>
  <c r="G272" i="9"/>
  <c r="G270" i="9"/>
  <c r="G268" i="9"/>
  <c r="G266" i="9"/>
  <c r="G264" i="9"/>
  <c r="G262" i="9"/>
  <c r="G260" i="9"/>
  <c r="G258" i="9"/>
  <c r="G256" i="9"/>
  <c r="G254" i="9"/>
  <c r="G252" i="9"/>
  <c r="G250" i="9"/>
  <c r="G248" i="9"/>
  <c r="G246" i="9"/>
  <c r="G244" i="9"/>
  <c r="G242" i="9"/>
  <c r="G240" i="9"/>
  <c r="H240" i="9" s="1"/>
  <c r="G238" i="9"/>
  <c r="G236" i="9"/>
  <c r="G234" i="9"/>
  <c r="H234" i="9" s="1"/>
  <c r="G232" i="9"/>
  <c r="G230" i="9"/>
  <c r="G228" i="9"/>
  <c r="G226" i="9"/>
  <c r="G224" i="9"/>
  <c r="G222" i="9"/>
  <c r="G220" i="9"/>
  <c r="G218" i="9"/>
  <c r="G216" i="9"/>
  <c r="H216" i="9" s="1"/>
  <c r="G214" i="9"/>
  <c r="H214" i="9" s="1"/>
  <c r="G212" i="9"/>
  <c r="G210" i="9"/>
  <c r="G208" i="9"/>
  <c r="G206" i="9"/>
  <c r="G204" i="9"/>
  <c r="G202" i="9"/>
  <c r="G200" i="9"/>
  <c r="H200" i="9" s="1"/>
  <c r="G198" i="9"/>
  <c r="G196" i="9"/>
  <c r="G194" i="9"/>
  <c r="H194" i="9" s="1"/>
  <c r="G192" i="9"/>
  <c r="G190" i="9"/>
  <c r="G188" i="9"/>
  <c r="G186" i="9"/>
  <c r="G184" i="9"/>
  <c r="G182" i="9"/>
  <c r="G180" i="9"/>
  <c r="G178" i="9"/>
  <c r="G176" i="9"/>
  <c r="G174" i="9"/>
  <c r="G172" i="9"/>
  <c r="G170" i="9"/>
  <c r="H170" i="9" s="1"/>
  <c r="G168" i="9"/>
  <c r="H168" i="9" s="1"/>
  <c r="G166" i="9"/>
  <c r="G164" i="9"/>
  <c r="G162" i="9"/>
  <c r="G160" i="9"/>
  <c r="G158" i="9"/>
  <c r="G156" i="9"/>
  <c r="G154" i="9"/>
  <c r="C151" i="9"/>
  <c r="E196" i="9" s="1"/>
  <c r="H196" i="9" s="1"/>
  <c r="E143" i="9"/>
  <c r="E141" i="9"/>
  <c r="E139" i="9"/>
  <c r="E135" i="9"/>
  <c r="E133" i="9"/>
  <c r="E129" i="9"/>
  <c r="E123" i="9"/>
  <c r="E117" i="9"/>
  <c r="E109" i="9"/>
  <c r="E95" i="9"/>
  <c r="E91" i="9"/>
  <c r="E89" i="9"/>
  <c r="H89" i="9" s="1"/>
  <c r="E87" i="9"/>
  <c r="E85" i="9"/>
  <c r="E79" i="9"/>
  <c r="E77" i="9"/>
  <c r="E75" i="9"/>
  <c r="G64" i="9"/>
  <c r="H64" i="9" s="1"/>
  <c r="E62" i="9"/>
  <c r="G60" i="9"/>
  <c r="G56" i="9"/>
  <c r="E54" i="9"/>
  <c r="G52" i="9"/>
  <c r="H52" i="9" s="1"/>
  <c r="G48" i="9"/>
  <c r="E46" i="9"/>
  <c r="G44" i="9"/>
  <c r="H44" i="9" s="1"/>
  <c r="E42" i="9"/>
  <c r="G40" i="9"/>
  <c r="E38" i="9"/>
  <c r="G36" i="9"/>
  <c r="H36" i="9" s="1"/>
  <c r="G32" i="9"/>
  <c r="H32" i="9" s="1"/>
  <c r="E30" i="9"/>
  <c r="G28" i="9"/>
  <c r="H28" i="9" s="1"/>
  <c r="E26" i="9"/>
  <c r="G24" i="9"/>
  <c r="H24" i="9" s="1"/>
  <c r="E22" i="9"/>
  <c r="C18" i="9"/>
  <c r="E34" i="9" s="1"/>
  <c r="G530" i="10"/>
  <c r="G528" i="10"/>
  <c r="G526" i="10"/>
  <c r="G524" i="10"/>
  <c r="G522" i="10"/>
  <c r="G520" i="10"/>
  <c r="G518" i="10"/>
  <c r="G516" i="10"/>
  <c r="G514" i="10"/>
  <c r="G512" i="10"/>
  <c r="G510" i="10"/>
  <c r="G508" i="10"/>
  <c r="C505" i="10"/>
  <c r="G288" i="10"/>
  <c r="G286" i="10"/>
  <c r="G284" i="10"/>
  <c r="G282" i="10"/>
  <c r="G280" i="10"/>
  <c r="G278" i="10"/>
  <c r="G276" i="10"/>
  <c r="G274" i="10"/>
  <c r="G272" i="10"/>
  <c r="G270" i="10"/>
  <c r="G268" i="10"/>
  <c r="G266" i="10"/>
  <c r="G264" i="10"/>
  <c r="H264" i="10" s="1"/>
  <c r="G262" i="10"/>
  <c r="G260" i="10"/>
  <c r="G258" i="10"/>
  <c r="H258" i="10" s="1"/>
  <c r="G256" i="10"/>
  <c r="G254" i="10"/>
  <c r="G252" i="10"/>
  <c r="G250" i="10"/>
  <c r="H250" i="10" s="1"/>
  <c r="G248" i="10"/>
  <c r="G246" i="10"/>
  <c r="G244" i="10"/>
  <c r="G242" i="10"/>
  <c r="G240" i="10"/>
  <c r="G238" i="10"/>
  <c r="G236" i="10"/>
  <c r="G234" i="10"/>
  <c r="G232" i="10"/>
  <c r="G230" i="10"/>
  <c r="G228" i="10"/>
  <c r="H228" i="10" s="1"/>
  <c r="G226" i="10"/>
  <c r="H226" i="10" s="1"/>
  <c r="G224" i="10"/>
  <c r="G222" i="10"/>
  <c r="H222" i="10" s="1"/>
  <c r="G220" i="10"/>
  <c r="G218" i="10"/>
  <c r="G216" i="10"/>
  <c r="G214" i="10"/>
  <c r="H214" i="10" s="1"/>
  <c r="G212" i="10"/>
  <c r="G210" i="10"/>
  <c r="G208" i="10"/>
  <c r="G206" i="10"/>
  <c r="G204" i="10"/>
  <c r="G202" i="10"/>
  <c r="G200" i="10"/>
  <c r="G198" i="10"/>
  <c r="G196" i="10"/>
  <c r="G194" i="10"/>
  <c r="G192" i="10"/>
  <c r="G190" i="10"/>
  <c r="G188" i="10"/>
  <c r="G186" i="10"/>
  <c r="G184" i="10"/>
  <c r="G182" i="10"/>
  <c r="G180" i="10"/>
  <c r="G178" i="10"/>
  <c r="G176" i="10"/>
  <c r="G174" i="10"/>
  <c r="G172" i="10"/>
  <c r="G170" i="10"/>
  <c r="G168" i="10"/>
  <c r="G166" i="10"/>
  <c r="G164" i="10"/>
  <c r="H164" i="10" s="1"/>
  <c r="G162" i="10"/>
  <c r="G160" i="10"/>
  <c r="H160" i="10" s="1"/>
  <c r="G158" i="10"/>
  <c r="G156" i="10"/>
  <c r="G154" i="10"/>
  <c r="C151" i="10"/>
  <c r="E145" i="10"/>
  <c r="E141" i="10"/>
  <c r="E133" i="10"/>
  <c r="E125" i="10"/>
  <c r="E105" i="10"/>
  <c r="E89" i="10"/>
  <c r="E87" i="10"/>
  <c r="E81" i="10"/>
  <c r="E79" i="10"/>
  <c r="G62" i="10"/>
  <c r="G58" i="10"/>
  <c r="G54" i="10"/>
  <c r="H54" i="10" s="1"/>
  <c r="G50" i="10"/>
  <c r="G46" i="10"/>
  <c r="H46" i="10" s="1"/>
  <c r="E44" i="10"/>
  <c r="G42" i="10"/>
  <c r="E40" i="10"/>
  <c r="G38" i="10"/>
  <c r="H38" i="10" s="1"/>
  <c r="G34" i="10"/>
  <c r="E32" i="10"/>
  <c r="G30" i="10"/>
  <c r="G26" i="10"/>
  <c r="G22" i="10"/>
  <c r="G19" i="10"/>
  <c r="G530" i="11"/>
  <c r="G528" i="11"/>
  <c r="G526" i="11"/>
  <c r="G524" i="11"/>
  <c r="G522" i="11"/>
  <c r="G520" i="11"/>
  <c r="G518" i="11"/>
  <c r="G516" i="11"/>
  <c r="G514" i="11"/>
  <c r="G512" i="11"/>
  <c r="G510" i="11"/>
  <c r="G508" i="11"/>
  <c r="C505" i="11"/>
  <c r="G363" i="11"/>
  <c r="G361" i="11"/>
  <c r="H361" i="11" s="1"/>
  <c r="G359" i="11"/>
  <c r="G357" i="11"/>
  <c r="G355" i="11"/>
  <c r="H355" i="11" s="1"/>
  <c r="G353" i="11"/>
  <c r="H353" i="11" s="1"/>
  <c r="G351" i="11"/>
  <c r="G349" i="11"/>
  <c r="G347" i="11"/>
  <c r="H347" i="11" s="1"/>
  <c r="G345" i="11"/>
  <c r="G343" i="11"/>
  <c r="G341" i="11"/>
  <c r="G339" i="11"/>
  <c r="G337" i="11"/>
  <c r="H337" i="11" s="1"/>
  <c r="G335" i="11"/>
  <c r="G333" i="11"/>
  <c r="G331" i="11"/>
  <c r="H331" i="11" s="1"/>
  <c r="G329" i="11"/>
  <c r="H329" i="11" s="1"/>
  <c r="G327" i="11"/>
  <c r="G325" i="11"/>
  <c r="G323" i="11"/>
  <c r="H323" i="11" s="1"/>
  <c r="G321" i="11"/>
  <c r="G319" i="11"/>
  <c r="G317" i="11"/>
  <c r="G315" i="11"/>
  <c r="G313" i="11"/>
  <c r="G311" i="11"/>
  <c r="G309" i="11"/>
  <c r="G307" i="11"/>
  <c r="G305" i="11"/>
  <c r="G303" i="11"/>
  <c r="G301" i="11"/>
  <c r="G299" i="11"/>
  <c r="H299" i="11" s="1"/>
  <c r="G297" i="11"/>
  <c r="C294" i="11"/>
  <c r="C505" i="12"/>
  <c r="E513" i="12" s="1"/>
  <c r="G226" i="12"/>
  <c r="G224" i="12"/>
  <c r="G222" i="12"/>
  <c r="G220" i="12"/>
  <c r="H220" i="12" s="1"/>
  <c r="G218" i="12"/>
  <c r="G216" i="12"/>
  <c r="G214" i="12"/>
  <c r="G212" i="12"/>
  <c r="H212" i="12" s="1"/>
  <c r="G210" i="12"/>
  <c r="H210" i="12" s="1"/>
  <c r="G208" i="12"/>
  <c r="G206" i="12"/>
  <c r="G204" i="12"/>
  <c r="G202" i="12"/>
  <c r="G200" i="12"/>
  <c r="G198" i="12"/>
  <c r="G196" i="12"/>
  <c r="G194" i="12"/>
  <c r="G192" i="12"/>
  <c r="G190" i="12"/>
  <c r="G188" i="12"/>
  <c r="H188" i="12" s="1"/>
  <c r="G186" i="12"/>
  <c r="G184" i="12"/>
  <c r="G182" i="12"/>
  <c r="G180" i="12"/>
  <c r="H180" i="12" s="1"/>
  <c r="G178" i="12"/>
  <c r="G176" i="12"/>
  <c r="G174" i="12"/>
  <c r="G172" i="12"/>
  <c r="H172" i="12" s="1"/>
  <c r="G170" i="12"/>
  <c r="G168" i="12"/>
  <c r="G166" i="12"/>
  <c r="G164" i="12"/>
  <c r="G162" i="12"/>
  <c r="G160" i="12"/>
  <c r="G158" i="12"/>
  <c r="G156" i="12"/>
  <c r="G154" i="12"/>
  <c r="D151" i="12"/>
  <c r="C151" i="12"/>
  <c r="G530" i="13"/>
  <c r="G528" i="13"/>
  <c r="G526" i="13"/>
  <c r="G524" i="13"/>
  <c r="H524" i="13" s="1"/>
  <c r="G522" i="13"/>
  <c r="H522" i="13" s="1"/>
  <c r="G520" i="13"/>
  <c r="G518" i="13"/>
  <c r="G516" i="13"/>
  <c r="H516" i="13" s="1"/>
  <c r="G514" i="13"/>
  <c r="H514" i="13" s="1"/>
  <c r="G512" i="13"/>
  <c r="G510" i="13"/>
  <c r="H510" i="13" s="1"/>
  <c r="G508" i="13"/>
  <c r="D505" i="13"/>
  <c r="D13" i="13" s="1"/>
  <c r="C505" i="13"/>
  <c r="E64" i="13"/>
  <c r="G62" i="13"/>
  <c r="G58" i="13"/>
  <c r="H58" i="13" s="1"/>
  <c r="E56" i="13"/>
  <c r="G54" i="13"/>
  <c r="G50" i="13"/>
  <c r="H50" i="13" s="1"/>
  <c r="G46" i="13"/>
  <c r="H46" i="13" s="1"/>
  <c r="E44" i="13"/>
  <c r="G42" i="13"/>
  <c r="G38" i="13"/>
  <c r="G34" i="13"/>
  <c r="E32" i="13"/>
  <c r="G30" i="13"/>
  <c r="G26" i="13"/>
  <c r="H26" i="13" s="1"/>
  <c r="G22" i="13"/>
  <c r="G530" i="14"/>
  <c r="G528" i="14"/>
  <c r="H528" i="14" s="1"/>
  <c r="G526" i="14"/>
  <c r="G524" i="14"/>
  <c r="G522" i="14"/>
  <c r="G520" i="14"/>
  <c r="G518" i="14"/>
  <c r="G516" i="14"/>
  <c r="H516" i="14" s="1"/>
  <c r="G514" i="14"/>
  <c r="G512" i="14"/>
  <c r="H512" i="14" s="1"/>
  <c r="G510" i="14"/>
  <c r="H510" i="14" s="1"/>
  <c r="G508" i="14"/>
  <c r="G506" i="14"/>
  <c r="C505" i="14"/>
  <c r="G156" i="14"/>
  <c r="G154" i="14"/>
  <c r="C151" i="14"/>
  <c r="E62" i="14"/>
  <c r="G56" i="14"/>
  <c r="E54" i="14"/>
  <c r="G44" i="14"/>
  <c r="G40" i="14"/>
  <c r="H40" i="14" s="1"/>
  <c r="F38" i="14"/>
  <c r="E38" i="14"/>
  <c r="E34" i="14"/>
  <c r="G32" i="14"/>
  <c r="G28" i="14"/>
  <c r="F527" i="15"/>
  <c r="F525" i="15"/>
  <c r="F523" i="15"/>
  <c r="F517" i="15"/>
  <c r="F515" i="15"/>
  <c r="F511" i="15"/>
  <c r="D505" i="15"/>
  <c r="E499" i="15"/>
  <c r="E497" i="15"/>
  <c r="E493" i="15"/>
  <c r="E491" i="15"/>
  <c r="E489" i="15"/>
  <c r="E487" i="15"/>
  <c r="E483" i="15"/>
  <c r="E481" i="15"/>
  <c r="E479" i="15"/>
  <c r="E477" i="15"/>
  <c r="E475" i="15"/>
  <c r="E473" i="15"/>
  <c r="E471" i="15"/>
  <c r="E469" i="15"/>
  <c r="E467" i="15"/>
  <c r="E465" i="15"/>
  <c r="E463" i="15"/>
  <c r="E459" i="15"/>
  <c r="E457" i="15"/>
  <c r="E455" i="15"/>
  <c r="E453" i="15"/>
  <c r="E451" i="15"/>
  <c r="E449" i="15"/>
  <c r="E447" i="15"/>
  <c r="E445" i="15"/>
  <c r="E441" i="15"/>
  <c r="E439" i="15"/>
  <c r="E435" i="15"/>
  <c r="E431" i="15"/>
  <c r="E429" i="15"/>
  <c r="E427" i="15"/>
  <c r="E425" i="15"/>
  <c r="E423" i="15"/>
  <c r="E421" i="15"/>
  <c r="E419" i="15"/>
  <c r="E417" i="15"/>
  <c r="E415" i="15"/>
  <c r="E413" i="15"/>
  <c r="E411" i="15"/>
  <c r="E409" i="15"/>
  <c r="E407" i="15"/>
  <c r="E405" i="15"/>
  <c r="E403" i="15"/>
  <c r="E401" i="15"/>
  <c r="E399" i="15"/>
  <c r="E397" i="15"/>
  <c r="E395" i="15"/>
  <c r="E389" i="15"/>
  <c r="E387" i="15"/>
  <c r="E385" i="15"/>
  <c r="E383" i="15"/>
  <c r="E381" i="15"/>
  <c r="E379" i="15"/>
  <c r="E377" i="15"/>
  <c r="E375" i="15"/>
  <c r="E373" i="15"/>
  <c r="E371" i="15"/>
  <c r="E367" i="15"/>
  <c r="E365" i="15"/>
  <c r="E361" i="15"/>
  <c r="E359" i="15"/>
  <c r="E355" i="15"/>
  <c r="E339" i="15"/>
  <c r="E337" i="15"/>
  <c r="E331" i="15"/>
  <c r="E329" i="15"/>
  <c r="E325" i="15"/>
  <c r="E323" i="15"/>
  <c r="E321" i="15"/>
  <c r="E319" i="15"/>
  <c r="E313" i="15"/>
  <c r="E309" i="15"/>
  <c r="E303" i="15"/>
  <c r="E299" i="15"/>
  <c r="D294" i="15"/>
  <c r="F298" i="15" s="1"/>
  <c r="F89" i="15"/>
  <c r="E89" i="15"/>
  <c r="F87" i="15"/>
  <c r="E87" i="15"/>
  <c r="F85" i="15"/>
  <c r="E85" i="15"/>
  <c r="F83" i="15"/>
  <c r="E83" i="15"/>
  <c r="F81" i="15"/>
  <c r="E81" i="15"/>
  <c r="F79" i="15"/>
  <c r="E79" i="15"/>
  <c r="F77" i="15"/>
  <c r="E77" i="15"/>
  <c r="F75" i="15"/>
  <c r="E75" i="15"/>
  <c r="E71" i="15"/>
  <c r="G499" i="16"/>
  <c r="G497" i="16"/>
  <c r="G495" i="16"/>
  <c r="H495" i="16" s="1"/>
  <c r="G493" i="16"/>
  <c r="G491" i="16"/>
  <c r="G489" i="16"/>
  <c r="G487" i="16"/>
  <c r="H487" i="16" s="1"/>
  <c r="G485" i="16"/>
  <c r="G483" i="16"/>
  <c r="G481" i="16"/>
  <c r="G479" i="16"/>
  <c r="H479" i="16" s="1"/>
  <c r="G477" i="16"/>
  <c r="H477" i="16" s="1"/>
  <c r="G475" i="16"/>
  <c r="G473" i="16"/>
  <c r="G471" i="16"/>
  <c r="G469" i="16"/>
  <c r="G467" i="16"/>
  <c r="G465" i="16"/>
  <c r="H465" i="16" s="1"/>
  <c r="G463" i="16"/>
  <c r="H463" i="16" s="1"/>
  <c r="G461" i="16"/>
  <c r="G459" i="16"/>
  <c r="G457" i="16"/>
  <c r="G455" i="16"/>
  <c r="H455" i="16" s="1"/>
  <c r="G453" i="16"/>
  <c r="H453" i="16" s="1"/>
  <c r="G451" i="16"/>
  <c r="G449" i="16"/>
  <c r="G447" i="16"/>
  <c r="H447" i="16" s="1"/>
  <c r="G445" i="16"/>
  <c r="G443" i="16"/>
  <c r="G441" i="16"/>
  <c r="H441" i="16" s="1"/>
  <c r="G439" i="16"/>
  <c r="H439" i="16" s="1"/>
  <c r="G437" i="16"/>
  <c r="H437" i="16" s="1"/>
  <c r="G435" i="16"/>
  <c r="G433" i="16"/>
  <c r="G431" i="16"/>
  <c r="H431" i="16" s="1"/>
  <c r="G429" i="16"/>
  <c r="G427" i="16"/>
  <c r="G425" i="16"/>
  <c r="G423" i="16"/>
  <c r="H423" i="16" s="1"/>
  <c r="G421" i="16"/>
  <c r="H421" i="16" s="1"/>
  <c r="G419" i="16"/>
  <c r="G417" i="16"/>
  <c r="G415" i="16"/>
  <c r="H415" i="16" s="1"/>
  <c r="G413" i="16"/>
  <c r="G411" i="16"/>
  <c r="G409" i="16"/>
  <c r="G407" i="16"/>
  <c r="H407" i="16" s="1"/>
  <c r="G405" i="16"/>
  <c r="G403" i="16"/>
  <c r="G401" i="16"/>
  <c r="G399" i="16"/>
  <c r="H399" i="16" s="1"/>
  <c r="G397" i="16"/>
  <c r="H397" i="16" s="1"/>
  <c r="G395" i="16"/>
  <c r="G393" i="16"/>
  <c r="H393" i="16" s="1"/>
  <c r="G391" i="16"/>
  <c r="G389" i="16"/>
  <c r="G387" i="16"/>
  <c r="G385" i="16"/>
  <c r="G383" i="16"/>
  <c r="H383" i="16" s="1"/>
  <c r="G381" i="16"/>
  <c r="H381" i="16" s="1"/>
  <c r="G379" i="16"/>
  <c r="G377" i="16"/>
  <c r="H377" i="16" s="1"/>
  <c r="G375" i="16"/>
  <c r="G373" i="16"/>
  <c r="G371" i="16"/>
  <c r="G369" i="16"/>
  <c r="G367" i="16"/>
  <c r="H367" i="16" s="1"/>
  <c r="G365" i="16"/>
  <c r="G363" i="16"/>
  <c r="G361" i="16"/>
  <c r="G359" i="16"/>
  <c r="H359" i="16" s="1"/>
  <c r="G357" i="16"/>
  <c r="G355" i="16"/>
  <c r="G353" i="16"/>
  <c r="G351" i="16"/>
  <c r="H351" i="16" s="1"/>
  <c r="G349" i="16"/>
  <c r="H349" i="16" s="1"/>
  <c r="G347" i="16"/>
  <c r="G345" i="16"/>
  <c r="G343" i="16"/>
  <c r="H343" i="16" s="1"/>
  <c r="G341" i="16"/>
  <c r="H341" i="16" s="1"/>
  <c r="G339" i="16"/>
  <c r="G337" i="16"/>
  <c r="G335" i="16"/>
  <c r="G333" i="16"/>
  <c r="G331" i="16"/>
  <c r="G329" i="16"/>
  <c r="G327" i="16"/>
  <c r="G325" i="16"/>
  <c r="G323" i="16"/>
  <c r="G321" i="16"/>
  <c r="G319" i="16"/>
  <c r="G317" i="16"/>
  <c r="G315" i="16"/>
  <c r="G313" i="16"/>
  <c r="G311" i="16"/>
  <c r="G309" i="16"/>
  <c r="H309" i="16" s="1"/>
  <c r="G307" i="16"/>
  <c r="G305" i="16"/>
  <c r="H305" i="16" s="1"/>
  <c r="G303" i="16"/>
  <c r="G301" i="16"/>
  <c r="G299" i="16"/>
  <c r="G297" i="16"/>
  <c r="G295" i="16"/>
  <c r="C294" i="16"/>
  <c r="G64" i="16"/>
  <c r="E62" i="16"/>
  <c r="G60" i="16"/>
  <c r="G56" i="16"/>
  <c r="E54" i="16"/>
  <c r="G52" i="16"/>
  <c r="G48" i="16"/>
  <c r="E46" i="16"/>
  <c r="G44" i="16"/>
  <c r="G40" i="16"/>
  <c r="E38" i="16"/>
  <c r="G36" i="16"/>
  <c r="G32" i="16"/>
  <c r="E30" i="16"/>
  <c r="G28" i="16"/>
  <c r="G24" i="16"/>
  <c r="H24" i="16" s="1"/>
  <c r="C18" i="16"/>
  <c r="F499" i="17"/>
  <c r="F497" i="17"/>
  <c r="F495" i="17"/>
  <c r="F493" i="17"/>
  <c r="F491" i="17"/>
  <c r="F489" i="17"/>
  <c r="F487" i="17"/>
  <c r="F485" i="17"/>
  <c r="F483" i="17"/>
  <c r="F481" i="17"/>
  <c r="F479" i="17"/>
  <c r="F477" i="17"/>
  <c r="F475" i="17"/>
  <c r="F473" i="17"/>
  <c r="F471" i="17"/>
  <c r="F469" i="17"/>
  <c r="F467" i="17"/>
  <c r="F465" i="17"/>
  <c r="F463" i="17"/>
  <c r="F461" i="17"/>
  <c r="F459" i="17"/>
  <c r="F457" i="17"/>
  <c r="F455" i="17"/>
  <c r="F453" i="17"/>
  <c r="F451" i="17"/>
  <c r="F449" i="17"/>
  <c r="F447" i="17"/>
  <c r="F445" i="17"/>
  <c r="F443" i="17"/>
  <c r="F441" i="17"/>
  <c r="F439" i="17"/>
  <c r="F437" i="17"/>
  <c r="F435" i="17"/>
  <c r="F433" i="17"/>
  <c r="F431" i="17"/>
  <c r="F429" i="17"/>
  <c r="F425" i="17"/>
  <c r="F423" i="17"/>
  <c r="F421" i="17"/>
  <c r="F419" i="17"/>
  <c r="F417" i="17"/>
  <c r="F415" i="17"/>
  <c r="F413" i="17"/>
  <c r="F411" i="17"/>
  <c r="F409" i="17"/>
  <c r="F407" i="17"/>
  <c r="F405" i="17"/>
  <c r="F403" i="17"/>
  <c r="F401" i="17"/>
  <c r="F399" i="17"/>
  <c r="F397" i="17"/>
  <c r="F395" i="17"/>
  <c r="F393" i="17"/>
  <c r="F389" i="17"/>
  <c r="F387" i="17"/>
  <c r="F385" i="17"/>
  <c r="F383" i="17"/>
  <c r="F381" i="17"/>
  <c r="F379" i="17"/>
  <c r="F377" i="17"/>
  <c r="F375" i="17"/>
  <c r="F373" i="17"/>
  <c r="F371" i="17"/>
  <c r="E371" i="17"/>
  <c r="F369" i="17"/>
  <c r="E369" i="17"/>
  <c r="F367" i="17"/>
  <c r="E367" i="17"/>
  <c r="F365" i="17"/>
  <c r="E365" i="17"/>
  <c r="F363" i="17"/>
  <c r="E363" i="17"/>
  <c r="F361" i="17"/>
  <c r="E361" i="17"/>
  <c r="F359" i="17"/>
  <c r="E359" i="17"/>
  <c r="F357" i="17"/>
  <c r="E357" i="17"/>
  <c r="F355" i="17"/>
  <c r="E355" i="17"/>
  <c r="F353" i="17"/>
  <c r="E353" i="17"/>
  <c r="F351" i="17"/>
  <c r="E351" i="17"/>
  <c r="F349" i="17"/>
  <c r="E349" i="17"/>
  <c r="F347" i="17"/>
  <c r="E347" i="17"/>
  <c r="F345" i="17"/>
  <c r="E345" i="17"/>
  <c r="F343" i="17"/>
  <c r="E343" i="17"/>
  <c r="F341" i="17"/>
  <c r="E341" i="17"/>
  <c r="F339" i="17"/>
  <c r="E339" i="17"/>
  <c r="F337" i="17"/>
  <c r="E337" i="17"/>
  <c r="F335" i="17"/>
  <c r="E335" i="17"/>
  <c r="F331" i="17"/>
  <c r="E331" i="17"/>
  <c r="F329" i="17"/>
  <c r="E329" i="17"/>
  <c r="F327" i="17"/>
  <c r="E327" i="17"/>
  <c r="F325" i="17"/>
  <c r="E325" i="17"/>
  <c r="F323" i="17"/>
  <c r="E323" i="17"/>
  <c r="F321" i="17"/>
  <c r="E321" i="17"/>
  <c r="F319" i="17"/>
  <c r="E319" i="17"/>
  <c r="F317" i="17"/>
  <c r="E317" i="17"/>
  <c r="F315" i="17"/>
  <c r="E315" i="17"/>
  <c r="F313" i="17"/>
  <c r="E313" i="17"/>
  <c r="F309" i="17"/>
  <c r="E309" i="17"/>
  <c r="F305" i="17"/>
  <c r="E305" i="17"/>
  <c r="F303" i="17"/>
  <c r="E303" i="17"/>
  <c r="F299" i="17"/>
  <c r="E299" i="17"/>
  <c r="F297" i="17"/>
  <c r="E297" i="17"/>
  <c r="F295" i="17"/>
  <c r="E514" i="18"/>
  <c r="E477" i="18"/>
  <c r="E465" i="18"/>
  <c r="E453" i="18"/>
  <c r="E445" i="18"/>
  <c r="E439" i="18"/>
  <c r="E427" i="18"/>
  <c r="E425" i="18"/>
  <c r="E423" i="18"/>
  <c r="E413" i="18"/>
  <c r="E399" i="18"/>
  <c r="E397" i="18"/>
  <c r="E385" i="18"/>
  <c r="E325" i="18"/>
  <c r="F313" i="18"/>
  <c r="E313" i="18"/>
  <c r="F299" i="18"/>
  <c r="E299" i="18"/>
  <c r="G268" i="18"/>
  <c r="G266" i="18"/>
  <c r="G264" i="18"/>
  <c r="H264" i="18" s="1"/>
  <c r="G262" i="18"/>
  <c r="G260" i="18"/>
  <c r="G258" i="18"/>
  <c r="G256" i="18"/>
  <c r="H256" i="18" s="1"/>
  <c r="G254" i="18"/>
  <c r="G252" i="18"/>
  <c r="G250" i="18"/>
  <c r="G248" i="18"/>
  <c r="G246" i="18"/>
  <c r="G244" i="18"/>
  <c r="G242" i="18"/>
  <c r="H242" i="18" s="1"/>
  <c r="G240" i="18"/>
  <c r="G238" i="18"/>
  <c r="G236" i="18"/>
  <c r="G234" i="18"/>
  <c r="G232" i="18"/>
  <c r="G230" i="18"/>
  <c r="G228" i="18"/>
  <c r="G226" i="18"/>
  <c r="G224" i="18"/>
  <c r="H224" i="18" s="1"/>
  <c r="G222" i="18"/>
  <c r="G220" i="18"/>
  <c r="G218" i="18"/>
  <c r="G216" i="18"/>
  <c r="G214" i="18"/>
  <c r="G212" i="18"/>
  <c r="G210" i="18"/>
  <c r="G208" i="18"/>
  <c r="G206" i="18"/>
  <c r="G205" i="18"/>
  <c r="G204" i="18"/>
  <c r="G203" i="18"/>
  <c r="G202" i="18"/>
  <c r="G201" i="18"/>
  <c r="G200" i="18"/>
  <c r="H200" i="18" s="1"/>
  <c r="G199" i="18"/>
  <c r="G198" i="18"/>
  <c r="G197" i="18"/>
  <c r="G196" i="18"/>
  <c r="G195" i="18"/>
  <c r="G194" i="18"/>
  <c r="G193" i="18"/>
  <c r="G192" i="18"/>
  <c r="G191" i="18"/>
  <c r="G190" i="18"/>
  <c r="G189" i="18"/>
  <c r="G188" i="18"/>
  <c r="G187" i="18"/>
  <c r="G186" i="18"/>
  <c r="G185" i="18"/>
  <c r="G184" i="18"/>
  <c r="G183" i="18"/>
  <c r="G182" i="18"/>
  <c r="G181" i="18"/>
  <c r="G180" i="18"/>
  <c r="H180" i="18" s="1"/>
  <c r="G179" i="18"/>
  <c r="G178" i="18"/>
  <c r="G177" i="18"/>
  <c r="G176" i="18"/>
  <c r="G175" i="18"/>
  <c r="G174" i="18"/>
  <c r="G173" i="18"/>
  <c r="G172" i="18"/>
  <c r="H172" i="18" s="1"/>
  <c r="G171" i="18"/>
  <c r="G170" i="18"/>
  <c r="G169" i="18"/>
  <c r="G168" i="18"/>
  <c r="G167" i="18"/>
  <c r="G166" i="18"/>
  <c r="G165" i="18"/>
  <c r="G164" i="18"/>
  <c r="G163" i="18"/>
  <c r="G162" i="18"/>
  <c r="G161" i="18"/>
  <c r="G160" i="18"/>
  <c r="G159" i="18"/>
  <c r="G158" i="18"/>
  <c r="G157" i="18"/>
  <c r="G156" i="18"/>
  <c r="G155" i="18"/>
  <c r="G154" i="18"/>
  <c r="C151" i="18"/>
  <c r="G152" i="18"/>
  <c r="H152" i="18" s="1"/>
  <c r="G64" i="18"/>
  <c r="E64" i="18"/>
  <c r="G60" i="18"/>
  <c r="G56" i="18"/>
  <c r="E54" i="18"/>
  <c r="G52" i="18"/>
  <c r="G48" i="18"/>
  <c r="F46" i="18"/>
  <c r="E46" i="18"/>
  <c r="G44" i="18"/>
  <c r="E44" i="18"/>
  <c r="G40" i="18"/>
  <c r="E40" i="18"/>
  <c r="E38" i="18"/>
  <c r="G36" i="18"/>
  <c r="G32" i="18"/>
  <c r="H32" i="18" s="1"/>
  <c r="E32" i="18"/>
  <c r="G28" i="18"/>
  <c r="H28" i="18" s="1"/>
  <c r="G24" i="18"/>
  <c r="D18" i="18"/>
  <c r="F18" i="18" s="1"/>
  <c r="E528" i="19"/>
  <c r="E516" i="19"/>
  <c r="E514" i="19"/>
  <c r="E506" i="19"/>
  <c r="G499" i="19"/>
  <c r="G497" i="19"/>
  <c r="G495" i="19"/>
  <c r="H495" i="19" s="1"/>
  <c r="G493" i="19"/>
  <c r="H493" i="19" s="1"/>
  <c r="G491" i="19"/>
  <c r="G489" i="19"/>
  <c r="G487" i="19"/>
  <c r="H487" i="19" s="1"/>
  <c r="G485" i="19"/>
  <c r="G483" i="19"/>
  <c r="G481" i="19"/>
  <c r="G479" i="19"/>
  <c r="G477" i="19"/>
  <c r="H477" i="19" s="1"/>
  <c r="G475" i="19"/>
  <c r="G473" i="19"/>
  <c r="G471" i="19"/>
  <c r="H471" i="19" s="1"/>
  <c r="G469" i="19"/>
  <c r="H469" i="19" s="1"/>
  <c r="G467" i="19"/>
  <c r="G465" i="19"/>
  <c r="H465" i="19" s="1"/>
  <c r="G463" i="19"/>
  <c r="H463" i="19" s="1"/>
  <c r="G461" i="19"/>
  <c r="G459" i="19"/>
  <c r="G457" i="19"/>
  <c r="G455" i="19"/>
  <c r="G453" i="19"/>
  <c r="G451" i="19"/>
  <c r="G449" i="19"/>
  <c r="G447" i="19"/>
  <c r="G445" i="19"/>
  <c r="G443" i="19"/>
  <c r="G441" i="19"/>
  <c r="G439" i="19"/>
  <c r="G437" i="19"/>
  <c r="G435" i="19"/>
  <c r="G433" i="19"/>
  <c r="G431" i="19"/>
  <c r="H431" i="19" s="1"/>
  <c r="G429" i="19"/>
  <c r="H429" i="19" s="1"/>
  <c r="G427" i="19"/>
  <c r="G425" i="19"/>
  <c r="G423" i="19"/>
  <c r="H423" i="19" s="1"/>
  <c r="G421" i="19"/>
  <c r="G419" i="19"/>
  <c r="G417" i="19"/>
  <c r="G415" i="19"/>
  <c r="G413" i="19"/>
  <c r="H413" i="19" s="1"/>
  <c r="G411" i="19"/>
  <c r="G409" i="19"/>
  <c r="G407" i="19"/>
  <c r="G405" i="19"/>
  <c r="H405" i="19" s="1"/>
  <c r="G403" i="19"/>
  <c r="G401" i="19"/>
  <c r="G399" i="19"/>
  <c r="H399" i="19" s="1"/>
  <c r="G397" i="19"/>
  <c r="G395" i="19"/>
  <c r="G393" i="19"/>
  <c r="H393" i="19" s="1"/>
  <c r="G391" i="19"/>
  <c r="G389" i="19"/>
  <c r="H389" i="19" s="1"/>
  <c r="G387" i="19"/>
  <c r="G385" i="19"/>
  <c r="G383" i="19"/>
  <c r="H383" i="19" s="1"/>
  <c r="G381" i="19"/>
  <c r="H381" i="19" s="1"/>
  <c r="G379" i="19"/>
  <c r="G377" i="19"/>
  <c r="G375" i="19"/>
  <c r="H375" i="19" s="1"/>
  <c r="G373" i="19"/>
  <c r="G371" i="19"/>
  <c r="G369" i="19"/>
  <c r="G367" i="19"/>
  <c r="H367" i="19" s="1"/>
  <c r="G365" i="19"/>
  <c r="G363" i="19"/>
  <c r="G361" i="19"/>
  <c r="G359" i="19"/>
  <c r="H359" i="19" s="1"/>
  <c r="G357" i="19"/>
  <c r="G355" i="19"/>
  <c r="G353" i="19"/>
  <c r="G351" i="19"/>
  <c r="G349" i="19"/>
  <c r="G347" i="19"/>
  <c r="G345" i="19"/>
  <c r="G343" i="19"/>
  <c r="G341" i="19"/>
  <c r="G339" i="19"/>
  <c r="G337" i="19"/>
  <c r="G335" i="19"/>
  <c r="G333" i="19"/>
  <c r="G331" i="19"/>
  <c r="G329" i="19"/>
  <c r="H329" i="19" s="1"/>
  <c r="G327" i="19"/>
  <c r="G325" i="19"/>
  <c r="G323" i="19"/>
  <c r="G321" i="19"/>
  <c r="G319" i="19"/>
  <c r="H319" i="19" s="1"/>
  <c r="G317" i="19"/>
  <c r="G315" i="19"/>
  <c r="G313" i="19"/>
  <c r="H313" i="19" s="1"/>
  <c r="G311" i="19"/>
  <c r="G309" i="19"/>
  <c r="G307" i="19"/>
  <c r="G305" i="19"/>
  <c r="H305" i="19" s="1"/>
  <c r="G303" i="19"/>
  <c r="H303" i="19" s="1"/>
  <c r="G301" i="19"/>
  <c r="H301" i="19" s="1"/>
  <c r="G299" i="19"/>
  <c r="G297" i="19"/>
  <c r="C294" i="19"/>
  <c r="G288" i="19"/>
  <c r="E288" i="19"/>
  <c r="G286" i="19"/>
  <c r="E286" i="19"/>
  <c r="G284" i="19"/>
  <c r="E284" i="19"/>
  <c r="G282" i="19"/>
  <c r="E282" i="19"/>
  <c r="G280" i="19"/>
  <c r="E280" i="19"/>
  <c r="G278" i="19"/>
  <c r="E278" i="19"/>
  <c r="G276" i="19"/>
  <c r="E276" i="19"/>
  <c r="G274" i="19"/>
  <c r="E274" i="19"/>
  <c r="G272" i="19"/>
  <c r="E272" i="19"/>
  <c r="G270" i="19"/>
  <c r="E270" i="19"/>
  <c r="G268" i="19"/>
  <c r="G266" i="19"/>
  <c r="G264" i="19"/>
  <c r="G262" i="19"/>
  <c r="G260" i="19"/>
  <c r="E260" i="19"/>
  <c r="G258" i="19"/>
  <c r="G256" i="19"/>
  <c r="G254" i="19"/>
  <c r="G252" i="19"/>
  <c r="H252" i="19" s="1"/>
  <c r="E252" i="19"/>
  <c r="G250" i="19"/>
  <c r="H250" i="19" s="1"/>
  <c r="E250" i="19"/>
  <c r="G248" i="19"/>
  <c r="G246" i="19"/>
  <c r="H246" i="19" s="1"/>
  <c r="E246" i="19"/>
  <c r="G244" i="19"/>
  <c r="G242" i="19"/>
  <c r="H242" i="19" s="1"/>
  <c r="E242" i="19"/>
  <c r="G240" i="19"/>
  <c r="H240" i="19" s="1"/>
  <c r="G238" i="19"/>
  <c r="G236" i="19"/>
  <c r="E236" i="19"/>
  <c r="G234" i="19"/>
  <c r="G232" i="19"/>
  <c r="G230" i="19"/>
  <c r="E230" i="19"/>
  <c r="G228" i="19"/>
  <c r="H228" i="19" s="1"/>
  <c r="E228" i="19"/>
  <c r="G226" i="19"/>
  <c r="E226" i="19"/>
  <c r="G224" i="19"/>
  <c r="E224" i="19"/>
  <c r="G222" i="19"/>
  <c r="G220" i="19"/>
  <c r="H220" i="19" s="1"/>
  <c r="E220" i="19"/>
  <c r="G218" i="19"/>
  <c r="G216" i="19"/>
  <c r="G214" i="19"/>
  <c r="G212" i="19"/>
  <c r="H212" i="19" s="1"/>
  <c r="E212" i="19"/>
  <c r="G210" i="19"/>
  <c r="G208" i="19"/>
  <c r="G206" i="19"/>
  <c r="H206" i="19" s="1"/>
  <c r="E206" i="19"/>
  <c r="G204" i="19"/>
  <c r="H204" i="19" s="1"/>
  <c r="E204" i="19"/>
  <c r="G202" i="19"/>
  <c r="E202" i="19"/>
  <c r="G200" i="19"/>
  <c r="E200" i="19"/>
  <c r="G198" i="19"/>
  <c r="E198" i="19"/>
  <c r="G196" i="19"/>
  <c r="G194" i="19"/>
  <c r="E194" i="19"/>
  <c r="G192" i="19"/>
  <c r="E192" i="19"/>
  <c r="G190" i="19"/>
  <c r="H190" i="19" s="1"/>
  <c r="E190" i="19"/>
  <c r="G188" i="19"/>
  <c r="G186" i="19"/>
  <c r="G184" i="19"/>
  <c r="E184" i="19"/>
  <c r="G182" i="19"/>
  <c r="G180" i="19"/>
  <c r="E180" i="19"/>
  <c r="G178" i="19"/>
  <c r="G176" i="19"/>
  <c r="G174" i="19"/>
  <c r="G172" i="19"/>
  <c r="G170" i="19"/>
  <c r="H170" i="19" s="1"/>
  <c r="E170" i="19"/>
  <c r="G168" i="19"/>
  <c r="E168" i="19"/>
  <c r="G166" i="19"/>
  <c r="G164" i="19"/>
  <c r="G162" i="19"/>
  <c r="H162" i="19" s="1"/>
  <c r="E162" i="19"/>
  <c r="G160" i="19"/>
  <c r="E160" i="19"/>
  <c r="G158" i="19"/>
  <c r="G156" i="19"/>
  <c r="G154" i="19"/>
  <c r="H154" i="19" s="1"/>
  <c r="E154" i="19"/>
  <c r="D151" i="19"/>
  <c r="F161" i="19" s="1"/>
  <c r="G64" i="19"/>
  <c r="E62" i="19"/>
  <c r="G60" i="19"/>
  <c r="G56" i="19"/>
  <c r="E54" i="19"/>
  <c r="G52" i="19"/>
  <c r="G48" i="19"/>
  <c r="E46" i="19"/>
  <c r="G44" i="19"/>
  <c r="E42" i="19"/>
  <c r="G40" i="19"/>
  <c r="E38" i="19"/>
  <c r="G36" i="19"/>
  <c r="G32" i="19"/>
  <c r="G28" i="19"/>
  <c r="G24" i="19"/>
  <c r="E22" i="19"/>
  <c r="G20" i="19"/>
  <c r="F530" i="20"/>
  <c r="F528" i="20"/>
  <c r="E528" i="20"/>
  <c r="F526" i="20"/>
  <c r="E526" i="20"/>
  <c r="E524" i="20"/>
  <c r="F514" i="20"/>
  <c r="E514" i="20"/>
  <c r="F512" i="20"/>
  <c r="E512" i="20"/>
  <c r="F510" i="20"/>
  <c r="E510" i="20"/>
  <c r="F506" i="20"/>
  <c r="E506" i="20"/>
  <c r="G499" i="20"/>
  <c r="H499" i="20" s="1"/>
  <c r="G497" i="20"/>
  <c r="H497" i="20" s="1"/>
  <c r="G495" i="20"/>
  <c r="G493" i="20"/>
  <c r="G491" i="20"/>
  <c r="H491" i="20" s="1"/>
  <c r="G489" i="20"/>
  <c r="H489" i="20" s="1"/>
  <c r="G487" i="20"/>
  <c r="G485" i="20"/>
  <c r="G483" i="20"/>
  <c r="G481" i="20"/>
  <c r="H481" i="20" s="1"/>
  <c r="G479" i="20"/>
  <c r="G477" i="20"/>
  <c r="G475" i="20"/>
  <c r="G473" i="20"/>
  <c r="G471" i="20"/>
  <c r="G469" i="20"/>
  <c r="G467" i="20"/>
  <c r="G465" i="20"/>
  <c r="G463" i="20"/>
  <c r="G461" i="20"/>
  <c r="G459" i="20"/>
  <c r="G457" i="20"/>
  <c r="G455" i="20"/>
  <c r="G453" i="20"/>
  <c r="G451" i="20"/>
  <c r="G449" i="20"/>
  <c r="G447" i="20"/>
  <c r="G445" i="20"/>
  <c r="G443" i="20"/>
  <c r="G441" i="20"/>
  <c r="G439" i="20"/>
  <c r="G437" i="20"/>
  <c r="G435" i="20"/>
  <c r="H435" i="20" s="1"/>
  <c r="G433" i="20"/>
  <c r="G431" i="20"/>
  <c r="G429" i="20"/>
  <c r="G427" i="20"/>
  <c r="H427" i="20" s="1"/>
  <c r="G425" i="20"/>
  <c r="G423" i="20"/>
  <c r="G421" i="20"/>
  <c r="G419" i="20"/>
  <c r="H419" i="20" s="1"/>
  <c r="G417" i="20"/>
  <c r="H417" i="20" s="1"/>
  <c r="G415" i="20"/>
  <c r="G413" i="20"/>
  <c r="G411" i="20"/>
  <c r="H411" i="20" s="1"/>
  <c r="G409" i="20"/>
  <c r="G407" i="20"/>
  <c r="G405" i="20"/>
  <c r="G403" i="20"/>
  <c r="G401" i="20"/>
  <c r="G399" i="20"/>
  <c r="G397" i="20"/>
  <c r="G395" i="20"/>
  <c r="G393" i="20"/>
  <c r="G391" i="20"/>
  <c r="G389" i="20"/>
  <c r="G387" i="20"/>
  <c r="G385" i="20"/>
  <c r="H385" i="20" s="1"/>
  <c r="G383" i="20"/>
  <c r="G381" i="20"/>
  <c r="G379" i="20"/>
  <c r="H379" i="20" s="1"/>
  <c r="G377" i="20"/>
  <c r="H377" i="20" s="1"/>
  <c r="G375" i="20"/>
  <c r="G373" i="20"/>
  <c r="G371" i="20"/>
  <c r="G369" i="20"/>
  <c r="G367" i="20"/>
  <c r="G365" i="20"/>
  <c r="G363" i="20"/>
  <c r="H363" i="20" s="1"/>
  <c r="G361" i="20"/>
  <c r="H361" i="20" s="1"/>
  <c r="G359" i="20"/>
  <c r="G357" i="20"/>
  <c r="G355" i="20"/>
  <c r="H355" i="20" s="1"/>
  <c r="G353" i="20"/>
  <c r="G351" i="20"/>
  <c r="G349" i="20"/>
  <c r="G347" i="20"/>
  <c r="G345" i="20"/>
  <c r="G343" i="20"/>
  <c r="G341" i="20"/>
  <c r="G339" i="20"/>
  <c r="H339" i="20" s="1"/>
  <c r="G337" i="20"/>
  <c r="G335" i="20"/>
  <c r="G333" i="20"/>
  <c r="G331" i="20"/>
  <c r="H331" i="20" s="1"/>
  <c r="G329" i="20"/>
  <c r="G327" i="20"/>
  <c r="G325" i="20"/>
  <c r="G323" i="20"/>
  <c r="H323" i="20" s="1"/>
  <c r="G321" i="20"/>
  <c r="H321" i="20" s="1"/>
  <c r="G319" i="20"/>
  <c r="G317" i="20"/>
  <c r="G315" i="20"/>
  <c r="H315" i="20" s="1"/>
  <c r="G313" i="20"/>
  <c r="H313" i="20" s="1"/>
  <c r="G311" i="20"/>
  <c r="G309" i="20"/>
  <c r="G307" i="20"/>
  <c r="G305" i="20"/>
  <c r="G303" i="20"/>
  <c r="G301" i="20"/>
  <c r="G299" i="20"/>
  <c r="H299" i="20" s="1"/>
  <c r="G297" i="20"/>
  <c r="D294" i="20"/>
  <c r="G145" i="20"/>
  <c r="G143" i="20"/>
  <c r="G141" i="20"/>
  <c r="G139" i="20"/>
  <c r="G137" i="20"/>
  <c r="G135" i="20"/>
  <c r="G133" i="20"/>
  <c r="G131" i="20"/>
  <c r="H131" i="20" s="1"/>
  <c r="G129" i="20"/>
  <c r="G127" i="20"/>
  <c r="G125" i="20"/>
  <c r="G123" i="20"/>
  <c r="G121" i="20"/>
  <c r="G119" i="20"/>
  <c r="G117" i="20"/>
  <c r="G115" i="20"/>
  <c r="H115" i="20" s="1"/>
  <c r="G113" i="20"/>
  <c r="G111" i="20"/>
  <c r="G109" i="20"/>
  <c r="G107" i="20"/>
  <c r="G105" i="20"/>
  <c r="G103" i="20"/>
  <c r="G101" i="20"/>
  <c r="G99" i="20"/>
  <c r="H99" i="20" s="1"/>
  <c r="G97" i="20"/>
  <c r="G95" i="20"/>
  <c r="G93" i="20"/>
  <c r="G91" i="20"/>
  <c r="G89" i="20"/>
  <c r="G87" i="20"/>
  <c r="G85" i="20"/>
  <c r="G83" i="20"/>
  <c r="H83" i="20" s="1"/>
  <c r="G81" i="20"/>
  <c r="G79" i="20"/>
  <c r="G77" i="20"/>
  <c r="G75" i="20"/>
  <c r="G73" i="20"/>
  <c r="C70" i="20"/>
  <c r="G64" i="20"/>
  <c r="G62" i="20"/>
  <c r="G60" i="20"/>
  <c r="G58" i="20"/>
  <c r="G56" i="20"/>
  <c r="E56" i="20"/>
  <c r="G54" i="20"/>
  <c r="G52" i="20"/>
  <c r="G50" i="20"/>
  <c r="G48" i="20"/>
  <c r="G46" i="20"/>
  <c r="E46" i="20"/>
  <c r="G44" i="20"/>
  <c r="H44" i="20" s="1"/>
  <c r="E44" i="20"/>
  <c r="G42" i="20"/>
  <c r="G40" i="20"/>
  <c r="E40" i="20"/>
  <c r="G38" i="20"/>
  <c r="G36" i="20"/>
  <c r="H36" i="20" s="1"/>
  <c r="E36" i="20"/>
  <c r="G34" i="20"/>
  <c r="H34" i="20" s="1"/>
  <c r="E34" i="20"/>
  <c r="G32" i="20"/>
  <c r="E32" i="20"/>
  <c r="G30" i="20"/>
  <c r="E30" i="20"/>
  <c r="G28" i="20"/>
  <c r="G26" i="20"/>
  <c r="G24" i="20"/>
  <c r="G22" i="20"/>
  <c r="H22" i="20" s="1"/>
  <c r="E22" i="20"/>
  <c r="D18" i="20"/>
  <c r="G530" i="21"/>
  <c r="G528" i="21"/>
  <c r="H528" i="21" s="1"/>
  <c r="E528" i="21"/>
  <c r="G526" i="21"/>
  <c r="G524" i="21"/>
  <c r="G522" i="21"/>
  <c r="G520" i="21"/>
  <c r="G518" i="21"/>
  <c r="G516" i="21"/>
  <c r="G514" i="21"/>
  <c r="H514" i="21" s="1"/>
  <c r="E514" i="21"/>
  <c r="G512" i="21"/>
  <c r="H512" i="21" s="1"/>
  <c r="E512" i="21"/>
  <c r="G510" i="21"/>
  <c r="G508" i="21"/>
  <c r="G506" i="21"/>
  <c r="F288" i="21"/>
  <c r="F286" i="21"/>
  <c r="G284" i="21"/>
  <c r="G282" i="21"/>
  <c r="G280" i="21"/>
  <c r="G278" i="21"/>
  <c r="G276" i="21"/>
  <c r="F274" i="21"/>
  <c r="G272" i="21"/>
  <c r="G270" i="21"/>
  <c r="G268" i="21"/>
  <c r="G266" i="21"/>
  <c r="H266" i="21" s="1"/>
  <c r="G264" i="21"/>
  <c r="G262" i="21"/>
  <c r="G260" i="21"/>
  <c r="G258" i="21"/>
  <c r="H258" i="21" s="1"/>
  <c r="G256" i="21"/>
  <c r="F252" i="21"/>
  <c r="G250" i="21"/>
  <c r="G248" i="21"/>
  <c r="G246" i="21"/>
  <c r="G244" i="21"/>
  <c r="H244" i="21" s="1"/>
  <c r="G242" i="21"/>
  <c r="G240" i="21"/>
  <c r="G236" i="21"/>
  <c r="F234" i="21"/>
  <c r="G232" i="21"/>
  <c r="G230" i="21"/>
  <c r="H230" i="21" s="1"/>
  <c r="G228" i="21"/>
  <c r="G226" i="21"/>
  <c r="G224" i="21"/>
  <c r="G222" i="21"/>
  <c r="G220" i="21"/>
  <c r="G218" i="21"/>
  <c r="H218" i="21" s="1"/>
  <c r="G216" i="21"/>
  <c r="G214" i="21"/>
  <c r="G212" i="21"/>
  <c r="G210" i="21"/>
  <c r="G208" i="21"/>
  <c r="G206" i="21"/>
  <c r="G204" i="21"/>
  <c r="G202" i="21"/>
  <c r="G198" i="21"/>
  <c r="G196" i="21"/>
  <c r="G194" i="21"/>
  <c r="G192" i="21"/>
  <c r="G190" i="21"/>
  <c r="H190" i="21" s="1"/>
  <c r="G188" i="21"/>
  <c r="G186" i="21"/>
  <c r="G184" i="21"/>
  <c r="G182" i="21"/>
  <c r="H182" i="21" s="1"/>
  <c r="G180" i="21"/>
  <c r="G178" i="21"/>
  <c r="G176" i="21"/>
  <c r="G174" i="21"/>
  <c r="G172" i="21"/>
  <c r="G170" i="21"/>
  <c r="G168" i="21"/>
  <c r="G166" i="21"/>
  <c r="G164" i="21"/>
  <c r="G162" i="21"/>
  <c r="G160" i="21"/>
  <c r="G158" i="21"/>
  <c r="G156" i="21"/>
  <c r="G154" i="21"/>
  <c r="D151" i="21"/>
  <c r="F200" i="21" s="1"/>
  <c r="C151" i="21"/>
  <c r="E91" i="21"/>
  <c r="E89" i="21"/>
  <c r="E81" i="21"/>
  <c r="E79" i="21"/>
  <c r="G19" i="21"/>
  <c r="G530" i="22"/>
  <c r="G528" i="22"/>
  <c r="G526" i="22"/>
  <c r="G524" i="22"/>
  <c r="G522" i="22"/>
  <c r="H522" i="22" s="1"/>
  <c r="G520" i="22"/>
  <c r="G518" i="22"/>
  <c r="G516" i="22"/>
  <c r="G514" i="22"/>
  <c r="G512" i="22"/>
  <c r="G510" i="22"/>
  <c r="G508" i="22"/>
  <c r="D505" i="22"/>
  <c r="D13" i="22" s="1"/>
  <c r="G13" i="22" s="1"/>
  <c r="G499" i="22"/>
  <c r="G497" i="22"/>
  <c r="G495" i="22"/>
  <c r="G493" i="22"/>
  <c r="G491" i="22"/>
  <c r="G489" i="22"/>
  <c r="G487" i="22"/>
  <c r="G485" i="22"/>
  <c r="G483" i="22"/>
  <c r="G481" i="22"/>
  <c r="G479" i="22"/>
  <c r="G477" i="22"/>
  <c r="G475" i="22"/>
  <c r="G473" i="22"/>
  <c r="G471" i="22"/>
  <c r="G469" i="22"/>
  <c r="G467" i="22"/>
  <c r="G465" i="22"/>
  <c r="G463" i="22"/>
  <c r="G461" i="22"/>
  <c r="G459" i="22"/>
  <c r="G457" i="22"/>
  <c r="G455" i="22"/>
  <c r="G453" i="22"/>
  <c r="G451" i="22"/>
  <c r="G449" i="22"/>
  <c r="G447" i="22"/>
  <c r="G445" i="22"/>
  <c r="G443" i="22"/>
  <c r="G441" i="22"/>
  <c r="G439" i="22"/>
  <c r="G437" i="22"/>
  <c r="G435" i="22"/>
  <c r="G433" i="22"/>
  <c r="G431" i="22"/>
  <c r="G429" i="22"/>
  <c r="G427" i="22"/>
  <c r="G425" i="22"/>
  <c r="G423" i="22"/>
  <c r="G421" i="22"/>
  <c r="G419" i="22"/>
  <c r="G417" i="22"/>
  <c r="G415" i="22"/>
  <c r="G413" i="22"/>
  <c r="G411" i="22"/>
  <c r="G409" i="22"/>
  <c r="G407" i="22"/>
  <c r="G405" i="22"/>
  <c r="G403" i="22"/>
  <c r="G401" i="22"/>
  <c r="G399" i="22"/>
  <c r="G397" i="22"/>
  <c r="G395" i="22"/>
  <c r="G393" i="22"/>
  <c r="G391" i="22"/>
  <c r="G389" i="22"/>
  <c r="G387" i="22"/>
  <c r="G385" i="22"/>
  <c r="G383" i="22"/>
  <c r="G381" i="22"/>
  <c r="G379" i="22"/>
  <c r="G377" i="22"/>
  <c r="G375" i="22"/>
  <c r="G373" i="22"/>
  <c r="G371" i="22"/>
  <c r="G369" i="22"/>
  <c r="G367" i="22"/>
  <c r="G365" i="22"/>
  <c r="G363" i="22"/>
  <c r="G361" i="22"/>
  <c r="G359" i="22"/>
  <c r="G357" i="22"/>
  <c r="G355" i="22"/>
  <c r="G353" i="22"/>
  <c r="G351" i="22"/>
  <c r="G349" i="22"/>
  <c r="G347" i="22"/>
  <c r="G345" i="22"/>
  <c r="G343" i="22"/>
  <c r="G341" i="22"/>
  <c r="G339" i="22"/>
  <c r="G337" i="22"/>
  <c r="G335" i="22"/>
  <c r="G333" i="22"/>
  <c r="G331" i="22"/>
  <c r="G329" i="22"/>
  <c r="G327" i="22"/>
  <c r="G325" i="22"/>
  <c r="G323" i="22"/>
  <c r="G321" i="22"/>
  <c r="G319" i="22"/>
  <c r="G317" i="22"/>
  <c r="G315" i="22"/>
  <c r="G313" i="22"/>
  <c r="G311" i="22"/>
  <c r="G309" i="22"/>
  <c r="G307" i="22"/>
  <c r="G305" i="22"/>
  <c r="G303" i="22"/>
  <c r="G301" i="22"/>
  <c r="G299" i="22"/>
  <c r="G297" i="22"/>
  <c r="C294" i="22"/>
  <c r="G288" i="22"/>
  <c r="G286" i="22"/>
  <c r="G284" i="22"/>
  <c r="G282" i="22"/>
  <c r="G280" i="22"/>
  <c r="H280" i="22" s="1"/>
  <c r="G278" i="22"/>
  <c r="G276" i="22"/>
  <c r="H276" i="22" s="1"/>
  <c r="G274" i="22"/>
  <c r="G272" i="22"/>
  <c r="G270" i="22"/>
  <c r="G268" i="22"/>
  <c r="G266" i="22"/>
  <c r="G264" i="22"/>
  <c r="G262" i="22"/>
  <c r="G260" i="22"/>
  <c r="H260" i="22" s="1"/>
  <c r="G258" i="22"/>
  <c r="G256" i="22"/>
  <c r="G254" i="22"/>
  <c r="G252" i="22"/>
  <c r="H252" i="22" s="1"/>
  <c r="G250" i="22"/>
  <c r="G248" i="22"/>
  <c r="G246" i="22"/>
  <c r="G244" i="22"/>
  <c r="G242" i="22"/>
  <c r="G240" i="22"/>
  <c r="G238" i="22"/>
  <c r="G236" i="22"/>
  <c r="G234" i="22"/>
  <c r="G232" i="22"/>
  <c r="H232" i="22" s="1"/>
  <c r="G230" i="22"/>
  <c r="G228" i="22"/>
  <c r="G226" i="22"/>
  <c r="G224" i="22"/>
  <c r="H224" i="22" s="1"/>
  <c r="G222" i="22"/>
  <c r="G220" i="22"/>
  <c r="G218" i="22"/>
  <c r="G216" i="22"/>
  <c r="G214" i="22"/>
  <c r="G212" i="22"/>
  <c r="H212" i="22" s="1"/>
  <c r="G210" i="22"/>
  <c r="G208" i="22"/>
  <c r="G206" i="22"/>
  <c r="G204" i="22"/>
  <c r="H204" i="22" s="1"/>
  <c r="G202" i="22"/>
  <c r="G200" i="22"/>
  <c r="G198" i="22"/>
  <c r="G196" i="22"/>
  <c r="G194" i="22"/>
  <c r="G192" i="22"/>
  <c r="G190" i="22"/>
  <c r="G188" i="22"/>
  <c r="G186" i="22"/>
  <c r="G184" i="22"/>
  <c r="H184" i="22" s="1"/>
  <c r="G182" i="22"/>
  <c r="G180" i="22"/>
  <c r="G178" i="22"/>
  <c r="G176" i="22"/>
  <c r="G174" i="22"/>
  <c r="G172" i="22"/>
  <c r="G170" i="22"/>
  <c r="G168" i="22"/>
  <c r="H168" i="22" s="1"/>
  <c r="G166" i="22"/>
  <c r="G164" i="22"/>
  <c r="G162" i="22"/>
  <c r="G160" i="22"/>
  <c r="H160" i="22" s="1"/>
  <c r="G158" i="22"/>
  <c r="G156" i="22"/>
  <c r="G154" i="22"/>
  <c r="C151" i="22"/>
  <c r="G145" i="22"/>
  <c r="H145" i="22" s="1"/>
  <c r="E145" i="22"/>
  <c r="G143" i="22"/>
  <c r="G141" i="22"/>
  <c r="G139" i="22"/>
  <c r="G137" i="22"/>
  <c r="G135" i="22"/>
  <c r="E135" i="22"/>
  <c r="G133" i="22"/>
  <c r="E133" i="22"/>
  <c r="G131" i="22"/>
  <c r="G129" i="22"/>
  <c r="G127" i="22"/>
  <c r="H127" i="22" s="1"/>
  <c r="G125" i="22"/>
  <c r="G123" i="22"/>
  <c r="G121" i="22"/>
  <c r="G119" i="22"/>
  <c r="G117" i="22"/>
  <c r="E117" i="22"/>
  <c r="G115" i="22"/>
  <c r="G113" i="22"/>
  <c r="G111" i="22"/>
  <c r="H111" i="22" s="1"/>
  <c r="G109" i="22"/>
  <c r="G107" i="22"/>
  <c r="G105" i="22"/>
  <c r="E105" i="22"/>
  <c r="G103" i="22"/>
  <c r="G101" i="22"/>
  <c r="G99" i="22"/>
  <c r="G97" i="22"/>
  <c r="H97" i="22" s="1"/>
  <c r="E97" i="22"/>
  <c r="G95" i="22"/>
  <c r="G93" i="22"/>
  <c r="G91" i="22"/>
  <c r="E91" i="22"/>
  <c r="G89" i="22"/>
  <c r="G87" i="22"/>
  <c r="G85" i="22"/>
  <c r="G83" i="22"/>
  <c r="G81" i="22"/>
  <c r="G79" i="22"/>
  <c r="E79" i="22"/>
  <c r="G77" i="22"/>
  <c r="G75" i="22"/>
  <c r="E75" i="22"/>
  <c r="G73" i="22"/>
  <c r="D70" i="22"/>
  <c r="F87" i="22" s="1"/>
  <c r="C18" i="34"/>
  <c r="E28" i="34" s="1"/>
  <c r="D18" i="34"/>
  <c r="G18" i="34" s="1"/>
  <c r="E19" i="34"/>
  <c r="F19" i="34"/>
  <c r="G19" i="34"/>
  <c r="F20" i="34"/>
  <c r="E21" i="34"/>
  <c r="F21" i="34"/>
  <c r="G21" i="34"/>
  <c r="F22" i="34"/>
  <c r="E23" i="34"/>
  <c r="F23" i="34"/>
  <c r="G23" i="34"/>
  <c r="F24" i="34"/>
  <c r="E25" i="34"/>
  <c r="F25" i="34"/>
  <c r="G25" i="34"/>
  <c r="E27" i="34"/>
  <c r="F27" i="34"/>
  <c r="G27" i="34"/>
  <c r="F28" i="34"/>
  <c r="E29" i="34"/>
  <c r="F29" i="34"/>
  <c r="G29" i="34"/>
  <c r="F30" i="34"/>
  <c r="E31" i="34"/>
  <c r="F31" i="34"/>
  <c r="G31" i="34"/>
  <c r="F32" i="34"/>
  <c r="E33" i="34"/>
  <c r="F33" i="34"/>
  <c r="G33" i="34"/>
  <c r="F34" i="34"/>
  <c r="E35" i="34"/>
  <c r="F35" i="34"/>
  <c r="G35" i="34"/>
  <c r="F36" i="34"/>
  <c r="E37" i="34"/>
  <c r="F37" i="34"/>
  <c r="G37" i="34"/>
  <c r="F38" i="34"/>
  <c r="E39" i="34"/>
  <c r="F39" i="34"/>
  <c r="G39" i="34"/>
  <c r="F40" i="34"/>
  <c r="E41" i="34"/>
  <c r="F41" i="34"/>
  <c r="G41" i="34"/>
  <c r="F42" i="34"/>
  <c r="E43" i="34"/>
  <c r="F43" i="34"/>
  <c r="G43" i="34"/>
  <c r="F44" i="34"/>
  <c r="E45" i="34"/>
  <c r="F45" i="34"/>
  <c r="G45" i="34"/>
  <c r="F46" i="34"/>
  <c r="E47" i="34"/>
  <c r="F47" i="34"/>
  <c r="G47" i="34"/>
  <c r="H47" i="34" s="1"/>
  <c r="F48" i="34"/>
  <c r="E49" i="34"/>
  <c r="F49" i="34"/>
  <c r="G49" i="34"/>
  <c r="F50" i="34"/>
  <c r="E51" i="34"/>
  <c r="F51" i="34"/>
  <c r="G51" i="34"/>
  <c r="H51" i="34" s="1"/>
  <c r="F52" i="34"/>
  <c r="E53" i="34"/>
  <c r="F53" i="34"/>
  <c r="G53" i="34"/>
  <c r="F54" i="34"/>
  <c r="E55" i="34"/>
  <c r="F55" i="34"/>
  <c r="G55" i="34"/>
  <c r="H55" i="34" s="1"/>
  <c r="F56" i="34"/>
  <c r="E57" i="34"/>
  <c r="F57" i="34"/>
  <c r="G57" i="34"/>
  <c r="F58" i="34"/>
  <c r="E59" i="34"/>
  <c r="F59" i="34"/>
  <c r="G59" i="34"/>
  <c r="H59" i="34" s="1"/>
  <c r="F60" i="34"/>
  <c r="E61" i="34"/>
  <c r="F61" i="34"/>
  <c r="G61" i="34"/>
  <c r="F62" i="34"/>
  <c r="E63" i="34"/>
  <c r="F63" i="34"/>
  <c r="G63" i="34"/>
  <c r="H63" i="34" s="1"/>
  <c r="F64" i="34"/>
  <c r="C70" i="34"/>
  <c r="C10" i="34" s="1"/>
  <c r="D70" i="34"/>
  <c r="D10" i="34" s="1"/>
  <c r="F71" i="34"/>
  <c r="G71" i="34"/>
  <c r="H71" i="34" s="1"/>
  <c r="E72" i="34"/>
  <c r="F72" i="34"/>
  <c r="G72" i="34"/>
  <c r="F73" i="34"/>
  <c r="G73" i="34"/>
  <c r="F74" i="34"/>
  <c r="G74" i="34"/>
  <c r="F75" i="34"/>
  <c r="G75" i="34"/>
  <c r="E76" i="34"/>
  <c r="F76" i="34"/>
  <c r="G76" i="34"/>
  <c r="F77" i="34"/>
  <c r="G77" i="34"/>
  <c r="E78" i="34"/>
  <c r="F78" i="34"/>
  <c r="G78" i="34"/>
  <c r="F79" i="34"/>
  <c r="G79" i="34"/>
  <c r="E80" i="34"/>
  <c r="F80" i="34"/>
  <c r="G80" i="34"/>
  <c r="F81" i="34"/>
  <c r="G81" i="34"/>
  <c r="E82" i="34"/>
  <c r="F82" i="34"/>
  <c r="G82" i="34"/>
  <c r="F83" i="34"/>
  <c r="G83" i="34"/>
  <c r="E84" i="34"/>
  <c r="F84" i="34"/>
  <c r="G84" i="34"/>
  <c r="F85" i="34"/>
  <c r="G85" i="34"/>
  <c r="E86" i="34"/>
  <c r="F86" i="34"/>
  <c r="G86" i="34"/>
  <c r="H86" i="34" s="1"/>
  <c r="F87" i="34"/>
  <c r="G87" i="34"/>
  <c r="E88" i="34"/>
  <c r="F88" i="34"/>
  <c r="G88" i="34"/>
  <c r="F89" i="34"/>
  <c r="G89" i="34"/>
  <c r="H89" i="34" s="1"/>
  <c r="E90" i="34"/>
  <c r="F90" i="34"/>
  <c r="G90" i="34"/>
  <c r="F91" i="34"/>
  <c r="G91" i="34"/>
  <c r="E92" i="34"/>
  <c r="F92" i="34"/>
  <c r="G92" i="34"/>
  <c r="F93" i="34"/>
  <c r="G93" i="34"/>
  <c r="E94" i="34"/>
  <c r="F94" i="34"/>
  <c r="G94" i="34"/>
  <c r="H94" i="34" s="1"/>
  <c r="F95" i="34"/>
  <c r="G95" i="34"/>
  <c r="E96" i="34"/>
  <c r="F96" i="34"/>
  <c r="G96" i="34"/>
  <c r="F97" i="34"/>
  <c r="G97" i="34"/>
  <c r="H97" i="34" s="1"/>
  <c r="E98" i="34"/>
  <c r="F98" i="34"/>
  <c r="G98" i="34"/>
  <c r="F99" i="34"/>
  <c r="G99" i="34"/>
  <c r="E100" i="34"/>
  <c r="F100" i="34"/>
  <c r="G100" i="34"/>
  <c r="F101" i="34"/>
  <c r="G101" i="34"/>
  <c r="E102" i="34"/>
  <c r="F102" i="34"/>
  <c r="G102" i="34"/>
  <c r="H102" i="34" s="1"/>
  <c r="F103" i="34"/>
  <c r="G103" i="34"/>
  <c r="E104" i="34"/>
  <c r="F104" i="34"/>
  <c r="G104" i="34"/>
  <c r="F105" i="34"/>
  <c r="G105" i="34"/>
  <c r="E106" i="34"/>
  <c r="F106" i="34"/>
  <c r="G106" i="34"/>
  <c r="F107" i="34"/>
  <c r="G107" i="34"/>
  <c r="E108" i="34"/>
  <c r="F108" i="34"/>
  <c r="G108" i="34"/>
  <c r="F109" i="34"/>
  <c r="G109" i="34"/>
  <c r="E110" i="34"/>
  <c r="F110" i="34"/>
  <c r="G110" i="34"/>
  <c r="H110" i="34" s="1"/>
  <c r="F111" i="34"/>
  <c r="G111" i="34"/>
  <c r="E112" i="34"/>
  <c r="F112" i="34"/>
  <c r="G112" i="34"/>
  <c r="F113" i="34"/>
  <c r="G113" i="34"/>
  <c r="E114" i="34"/>
  <c r="F114" i="34"/>
  <c r="G114" i="34"/>
  <c r="F115" i="34"/>
  <c r="G115" i="34"/>
  <c r="E116" i="34"/>
  <c r="F116" i="34"/>
  <c r="G116" i="34"/>
  <c r="F117" i="34"/>
  <c r="G117" i="34"/>
  <c r="E118" i="34"/>
  <c r="F118" i="34"/>
  <c r="G118" i="34"/>
  <c r="H118" i="34" s="1"/>
  <c r="F119" i="34"/>
  <c r="G119" i="34"/>
  <c r="E120" i="34"/>
  <c r="F120" i="34"/>
  <c r="G120" i="34"/>
  <c r="F121" i="34"/>
  <c r="G121" i="34"/>
  <c r="E122" i="34"/>
  <c r="F122" i="34"/>
  <c r="G122" i="34"/>
  <c r="F123" i="34"/>
  <c r="G123" i="34"/>
  <c r="E124" i="34"/>
  <c r="F124" i="34"/>
  <c r="G124" i="34"/>
  <c r="F125" i="34"/>
  <c r="G125" i="34"/>
  <c r="E126" i="34"/>
  <c r="F126" i="34"/>
  <c r="G126" i="34"/>
  <c r="F127" i="34"/>
  <c r="G127" i="34"/>
  <c r="E128" i="34"/>
  <c r="F128" i="34"/>
  <c r="G128" i="34"/>
  <c r="F129" i="34"/>
  <c r="G129" i="34"/>
  <c r="H129" i="34" s="1"/>
  <c r="E130" i="34"/>
  <c r="F130" i="34"/>
  <c r="G130" i="34"/>
  <c r="F131" i="34"/>
  <c r="G131" i="34"/>
  <c r="E132" i="34"/>
  <c r="F132" i="34"/>
  <c r="G132" i="34"/>
  <c r="F133" i="34"/>
  <c r="G133" i="34"/>
  <c r="E134" i="34"/>
  <c r="F134" i="34"/>
  <c r="G134" i="34"/>
  <c r="H134" i="34" s="1"/>
  <c r="F135" i="34"/>
  <c r="G135" i="34"/>
  <c r="E136" i="34"/>
  <c r="F136" i="34"/>
  <c r="G136" i="34"/>
  <c r="F137" i="34"/>
  <c r="G137" i="34"/>
  <c r="H137" i="34" s="1"/>
  <c r="E138" i="34"/>
  <c r="F138" i="34"/>
  <c r="G138" i="34"/>
  <c r="F139" i="34"/>
  <c r="G139" i="34"/>
  <c r="H139" i="34" s="1"/>
  <c r="E140" i="34"/>
  <c r="F140" i="34"/>
  <c r="G140" i="34"/>
  <c r="F141" i="34"/>
  <c r="G141" i="34"/>
  <c r="E142" i="34"/>
  <c r="F142" i="34"/>
  <c r="G142" i="34"/>
  <c r="H142" i="34" s="1"/>
  <c r="F143" i="34"/>
  <c r="G143" i="34"/>
  <c r="E144" i="34"/>
  <c r="F144" i="34"/>
  <c r="G144" i="34"/>
  <c r="F145" i="34"/>
  <c r="G145" i="34"/>
  <c r="C151" i="34"/>
  <c r="D151" i="34"/>
  <c r="F273" i="34" s="1"/>
  <c r="E152" i="34"/>
  <c r="E153" i="34"/>
  <c r="F153" i="34"/>
  <c r="G153" i="34"/>
  <c r="E154" i="34"/>
  <c r="E155" i="34"/>
  <c r="F155" i="34"/>
  <c r="G155" i="34"/>
  <c r="E156" i="34"/>
  <c r="G157" i="34"/>
  <c r="E158" i="34"/>
  <c r="E159" i="34"/>
  <c r="F159" i="34"/>
  <c r="G159" i="34"/>
  <c r="E160" i="34"/>
  <c r="E161" i="34"/>
  <c r="F161" i="34"/>
  <c r="G161" i="34"/>
  <c r="E162" i="34"/>
  <c r="E163" i="34"/>
  <c r="F163" i="34"/>
  <c r="G163" i="34"/>
  <c r="H163" i="34" s="1"/>
  <c r="E164" i="34"/>
  <c r="G165" i="34"/>
  <c r="E166" i="34"/>
  <c r="E167" i="34"/>
  <c r="F167" i="34"/>
  <c r="G167" i="34"/>
  <c r="E168" i="34"/>
  <c r="E169" i="34"/>
  <c r="F169" i="34"/>
  <c r="G169" i="34"/>
  <c r="H169" i="34" s="1"/>
  <c r="E170" i="34"/>
  <c r="E171" i="34"/>
  <c r="H171" i="34"/>
  <c r="F171" i="34"/>
  <c r="G171" i="34"/>
  <c r="E172" i="34"/>
  <c r="E173" i="34"/>
  <c r="G173" i="34"/>
  <c r="E175" i="34"/>
  <c r="F175" i="34"/>
  <c r="G175" i="34"/>
  <c r="E176" i="34"/>
  <c r="G177" i="34"/>
  <c r="E178" i="34"/>
  <c r="E179" i="34"/>
  <c r="F179" i="34"/>
  <c r="G179" i="34"/>
  <c r="E180" i="34"/>
  <c r="E181" i="34"/>
  <c r="H181" i="34" s="1"/>
  <c r="F181" i="34"/>
  <c r="G181" i="34"/>
  <c r="E182" i="34"/>
  <c r="E183" i="34"/>
  <c r="H183" i="34" s="1"/>
  <c r="F183" i="34"/>
  <c r="G183" i="34"/>
  <c r="E184" i="34"/>
  <c r="E185" i="34"/>
  <c r="F185" i="34"/>
  <c r="G185" i="34"/>
  <c r="H185" i="34" s="1"/>
  <c r="E187" i="34"/>
  <c r="F187" i="34"/>
  <c r="G187" i="34"/>
  <c r="E188" i="34"/>
  <c r="E189" i="34"/>
  <c r="F189" i="34"/>
  <c r="G189" i="34"/>
  <c r="H189" i="34" s="1"/>
  <c r="E190" i="34"/>
  <c r="E191" i="34"/>
  <c r="F191" i="34"/>
  <c r="G191" i="34"/>
  <c r="E192" i="34"/>
  <c r="E193" i="34"/>
  <c r="F193" i="34"/>
  <c r="G193" i="34"/>
  <c r="E194" i="34"/>
  <c r="E195" i="34"/>
  <c r="F195" i="34"/>
  <c r="G195" i="34"/>
  <c r="E197" i="34"/>
  <c r="F197" i="34"/>
  <c r="G197" i="34"/>
  <c r="H197" i="34" s="1"/>
  <c r="E198" i="34"/>
  <c r="E199" i="34"/>
  <c r="F199" i="34"/>
  <c r="G199" i="34"/>
  <c r="E200" i="34"/>
  <c r="E201" i="34"/>
  <c r="F201" i="34"/>
  <c r="G201" i="34"/>
  <c r="E202" i="34"/>
  <c r="E203" i="34"/>
  <c r="G203" i="34"/>
  <c r="E204" i="34"/>
  <c r="F205" i="34"/>
  <c r="G205" i="34"/>
  <c r="E206" i="34"/>
  <c r="E207" i="34"/>
  <c r="F207" i="34"/>
  <c r="G207" i="34"/>
  <c r="H207" i="34" s="1"/>
  <c r="G209" i="34"/>
  <c r="E210" i="34"/>
  <c r="E211" i="34"/>
  <c r="F211" i="34"/>
  <c r="G211" i="34"/>
  <c r="E212" i="34"/>
  <c r="G213" i="34"/>
  <c r="E214" i="34"/>
  <c r="E215" i="34"/>
  <c r="F215" i="34"/>
  <c r="G215" i="34"/>
  <c r="E216" i="34"/>
  <c r="E217" i="34"/>
  <c r="F217" i="34"/>
  <c r="G217" i="34"/>
  <c r="E218" i="34"/>
  <c r="E219" i="34"/>
  <c r="F219" i="34"/>
  <c r="G219" i="34"/>
  <c r="E220" i="34"/>
  <c r="E221" i="34"/>
  <c r="F221" i="34"/>
  <c r="G221" i="34"/>
  <c r="E222" i="34"/>
  <c r="E223" i="34"/>
  <c r="F223" i="34"/>
  <c r="G223" i="34"/>
  <c r="E224" i="34"/>
  <c r="E225" i="34"/>
  <c r="F225" i="34"/>
  <c r="G225" i="34"/>
  <c r="E226" i="34"/>
  <c r="E227" i="34"/>
  <c r="F227" i="34"/>
  <c r="G227" i="34"/>
  <c r="E228" i="34"/>
  <c r="E229" i="34"/>
  <c r="F229" i="34"/>
  <c r="G229" i="34"/>
  <c r="H229" i="34" s="1"/>
  <c r="E230" i="34"/>
  <c r="E231" i="34"/>
  <c r="F231" i="34"/>
  <c r="G231" i="34"/>
  <c r="E233" i="34"/>
  <c r="F233" i="34"/>
  <c r="G233" i="34"/>
  <c r="E234" i="34"/>
  <c r="G235" i="34"/>
  <c r="E236" i="34"/>
  <c r="E237" i="34"/>
  <c r="F237" i="34"/>
  <c r="G237" i="34"/>
  <c r="E239" i="34"/>
  <c r="H239" i="34"/>
  <c r="F239" i="34"/>
  <c r="G239" i="34"/>
  <c r="E240" i="34"/>
  <c r="E241" i="34"/>
  <c r="F241" i="34"/>
  <c r="G241" i="34"/>
  <c r="E242" i="34"/>
  <c r="G243" i="34"/>
  <c r="E245" i="34"/>
  <c r="F245" i="34"/>
  <c r="G245" i="34"/>
  <c r="E246" i="34"/>
  <c r="G247" i="34"/>
  <c r="E248" i="34"/>
  <c r="E249" i="34"/>
  <c r="F249" i="34"/>
  <c r="G249" i="34"/>
  <c r="E250" i="34"/>
  <c r="E251" i="34"/>
  <c r="F251" i="34"/>
  <c r="G251" i="34"/>
  <c r="G253" i="34"/>
  <c r="E254" i="34"/>
  <c r="E255" i="34"/>
  <c r="F255" i="34"/>
  <c r="G255" i="34"/>
  <c r="F257" i="34"/>
  <c r="G257" i="34"/>
  <c r="E259" i="34"/>
  <c r="F259" i="34"/>
  <c r="G259" i="34"/>
  <c r="E260" i="34"/>
  <c r="E261" i="34"/>
  <c r="F261" i="34"/>
  <c r="G261" i="34"/>
  <c r="E263" i="34"/>
  <c r="F263" i="34"/>
  <c r="G263" i="34"/>
  <c r="H263" i="34" s="1"/>
  <c r="E264" i="34"/>
  <c r="E265" i="34"/>
  <c r="F265" i="34"/>
  <c r="G265" i="34"/>
  <c r="H265" i="34" s="1"/>
  <c r="E266" i="34"/>
  <c r="E267" i="34"/>
  <c r="F267" i="34"/>
  <c r="G267" i="34"/>
  <c r="E269" i="34"/>
  <c r="F269" i="34"/>
  <c r="G269" i="34"/>
  <c r="E270" i="34"/>
  <c r="E271" i="34"/>
  <c r="F271" i="34"/>
  <c r="G271" i="34"/>
  <c r="E272" i="34"/>
  <c r="E273" i="34"/>
  <c r="G273" i="34"/>
  <c r="H273" i="34" s="1"/>
  <c r="E274" i="34"/>
  <c r="E275" i="34"/>
  <c r="F275" i="34"/>
  <c r="G275" i="34"/>
  <c r="E276" i="34"/>
  <c r="E277" i="34"/>
  <c r="H277" i="34" s="1"/>
  <c r="F277" i="34"/>
  <c r="G277" i="34"/>
  <c r="E278" i="34"/>
  <c r="E279" i="34"/>
  <c r="F279" i="34"/>
  <c r="G279" i="34"/>
  <c r="H279" i="34" s="1"/>
  <c r="E280" i="34"/>
  <c r="E281" i="34"/>
  <c r="F281" i="34"/>
  <c r="G281" i="34"/>
  <c r="H281" i="34" s="1"/>
  <c r="E282" i="34"/>
  <c r="E283" i="34"/>
  <c r="F283" i="34"/>
  <c r="G283" i="34"/>
  <c r="E284" i="34"/>
  <c r="E285" i="34"/>
  <c r="F285" i="34"/>
  <c r="G285" i="34"/>
  <c r="E286" i="34"/>
  <c r="E287" i="34"/>
  <c r="F287" i="34"/>
  <c r="G287" i="34"/>
  <c r="H287" i="34" s="1"/>
  <c r="E288" i="34"/>
  <c r="C294" i="34"/>
  <c r="E351" i="34" s="1"/>
  <c r="D294" i="34"/>
  <c r="F297" i="34" s="1"/>
  <c r="G295" i="34"/>
  <c r="G296" i="34"/>
  <c r="G297" i="34"/>
  <c r="H297" i="34" s="1"/>
  <c r="E298" i="34"/>
  <c r="F298" i="34"/>
  <c r="G298" i="34"/>
  <c r="F299" i="34"/>
  <c r="G299" i="34"/>
  <c r="E300" i="34"/>
  <c r="F300" i="34"/>
  <c r="G300" i="34"/>
  <c r="G301" i="34"/>
  <c r="E302" i="34"/>
  <c r="F302" i="34"/>
  <c r="G302" i="34"/>
  <c r="H302" i="34" s="1"/>
  <c r="F303" i="34"/>
  <c r="G303" i="34"/>
  <c r="H303" i="34" s="1"/>
  <c r="E304" i="34"/>
  <c r="F304" i="34"/>
  <c r="G304" i="34"/>
  <c r="H304" i="34" s="1"/>
  <c r="F305" i="34"/>
  <c r="G305" i="34"/>
  <c r="E306" i="34"/>
  <c r="F306" i="34"/>
  <c r="G306" i="34"/>
  <c r="F307" i="34"/>
  <c r="G307" i="34"/>
  <c r="E308" i="34"/>
  <c r="F308" i="34"/>
  <c r="G308" i="34"/>
  <c r="F309" i="34"/>
  <c r="G309" i="34"/>
  <c r="H309" i="34" s="1"/>
  <c r="G310" i="34"/>
  <c r="F311" i="34"/>
  <c r="G311" i="34"/>
  <c r="H311" i="34" s="1"/>
  <c r="E312" i="34"/>
  <c r="F312" i="34"/>
  <c r="G312" i="34"/>
  <c r="F313" i="34"/>
  <c r="G313" i="34"/>
  <c r="H313" i="34" s="1"/>
  <c r="G314" i="34"/>
  <c r="F315" i="34"/>
  <c r="G315" i="34"/>
  <c r="E316" i="34"/>
  <c r="F316" i="34"/>
  <c r="G316" i="34"/>
  <c r="F317" i="34"/>
  <c r="G317" i="34"/>
  <c r="H317" i="34" s="1"/>
  <c r="F318" i="34"/>
  <c r="G318" i="34"/>
  <c r="F319" i="34"/>
  <c r="G319" i="34"/>
  <c r="E320" i="34"/>
  <c r="F320" i="34"/>
  <c r="G320" i="34"/>
  <c r="F321" i="34"/>
  <c r="G321" i="34"/>
  <c r="H321" i="34" s="1"/>
  <c r="E322" i="34"/>
  <c r="F322" i="34"/>
  <c r="G322" i="34"/>
  <c r="F323" i="34"/>
  <c r="G323" i="34"/>
  <c r="E324" i="34"/>
  <c r="F324" i="34"/>
  <c r="G324" i="34"/>
  <c r="H324" i="34" s="1"/>
  <c r="F325" i="34"/>
  <c r="G325" i="34"/>
  <c r="H325" i="34" s="1"/>
  <c r="G326" i="34"/>
  <c r="F327" i="34"/>
  <c r="G327" i="34"/>
  <c r="G328" i="34"/>
  <c r="F329" i="34"/>
  <c r="G329" i="34"/>
  <c r="H329" i="34" s="1"/>
  <c r="E330" i="34"/>
  <c r="F330" i="34"/>
  <c r="G330" i="34"/>
  <c r="F331" i="34"/>
  <c r="G331" i="34"/>
  <c r="E332" i="34"/>
  <c r="G332" i="34"/>
  <c r="H332" i="34" s="1"/>
  <c r="G333" i="34"/>
  <c r="H333" i="34" s="1"/>
  <c r="E334" i="34"/>
  <c r="F334" i="34"/>
  <c r="G334" i="34"/>
  <c r="H334" i="34" s="1"/>
  <c r="F335" i="34"/>
  <c r="G335" i="34"/>
  <c r="E336" i="34"/>
  <c r="F336" i="34"/>
  <c r="G336" i="34"/>
  <c r="F337" i="34"/>
  <c r="G337" i="34"/>
  <c r="H337" i="34" s="1"/>
  <c r="E338" i="34"/>
  <c r="H338" i="34" s="1"/>
  <c r="F338" i="34"/>
  <c r="G338" i="34"/>
  <c r="G339" i="34"/>
  <c r="E340" i="34"/>
  <c r="F340" i="34"/>
  <c r="G340" i="34"/>
  <c r="F341" i="34"/>
  <c r="G341" i="34"/>
  <c r="E342" i="34"/>
  <c r="F342" i="34"/>
  <c r="G342" i="34"/>
  <c r="H342" i="34" s="1"/>
  <c r="F343" i="34"/>
  <c r="G343" i="34"/>
  <c r="H343" i="34" s="1"/>
  <c r="E344" i="34"/>
  <c r="F344" i="34"/>
  <c r="G344" i="34"/>
  <c r="F345" i="34"/>
  <c r="G345" i="34"/>
  <c r="E346" i="34"/>
  <c r="F346" i="34"/>
  <c r="G346" i="34"/>
  <c r="G347" i="34"/>
  <c r="E348" i="34"/>
  <c r="F348" i="34"/>
  <c r="G348" i="34"/>
  <c r="F349" i="34"/>
  <c r="G349" i="34"/>
  <c r="H349" i="34" s="1"/>
  <c r="E350" i="34"/>
  <c r="F350" i="34"/>
  <c r="G350" i="34"/>
  <c r="G351" i="34"/>
  <c r="H351" i="34" s="1"/>
  <c r="E352" i="34"/>
  <c r="F352" i="34"/>
  <c r="G352" i="34"/>
  <c r="F353" i="34"/>
  <c r="G353" i="34"/>
  <c r="H353" i="34" s="1"/>
  <c r="E354" i="34"/>
  <c r="F354" i="34"/>
  <c r="G354" i="34"/>
  <c r="F355" i="34"/>
  <c r="G355" i="34"/>
  <c r="H355" i="34" s="1"/>
  <c r="G356" i="34"/>
  <c r="F357" i="34"/>
  <c r="G357" i="34"/>
  <c r="G358" i="34"/>
  <c r="G359" i="34"/>
  <c r="E360" i="34"/>
  <c r="F360" i="34"/>
  <c r="G360" i="34"/>
  <c r="H360" i="34" s="1"/>
  <c r="F361" i="34"/>
  <c r="G361" i="34"/>
  <c r="H361" i="34" s="1"/>
  <c r="E362" i="34"/>
  <c r="H362" i="34" s="1"/>
  <c r="F362" i="34"/>
  <c r="G362" i="34"/>
  <c r="F363" i="34"/>
  <c r="G363" i="34"/>
  <c r="E364" i="34"/>
  <c r="F364" i="34"/>
  <c r="G364" i="34"/>
  <c r="H364" i="34" s="1"/>
  <c r="F365" i="34"/>
  <c r="G365" i="34"/>
  <c r="H365" i="34" s="1"/>
  <c r="E366" i="34"/>
  <c r="F366" i="34"/>
  <c r="G366" i="34"/>
  <c r="F367" i="34"/>
  <c r="G367" i="34"/>
  <c r="G368" i="34"/>
  <c r="G369" i="34"/>
  <c r="G370" i="34"/>
  <c r="G371" i="34"/>
  <c r="G372" i="34"/>
  <c r="F373" i="34"/>
  <c r="G373" i="34"/>
  <c r="H373" i="34" s="1"/>
  <c r="E374" i="34"/>
  <c r="F374" i="34"/>
  <c r="G374" i="34"/>
  <c r="F375" i="34"/>
  <c r="G375" i="34"/>
  <c r="E376" i="34"/>
  <c r="F376" i="34"/>
  <c r="G376" i="34"/>
  <c r="H376" i="34" s="1"/>
  <c r="G377" i="34"/>
  <c r="E378" i="34"/>
  <c r="G378" i="34"/>
  <c r="F379" i="34"/>
  <c r="G379" i="34"/>
  <c r="E380" i="34"/>
  <c r="F380" i="34"/>
  <c r="G380" i="34"/>
  <c r="G381" i="34"/>
  <c r="E382" i="34"/>
  <c r="F382" i="34"/>
  <c r="G382" i="34"/>
  <c r="H382" i="34" s="1"/>
  <c r="F383" i="34"/>
  <c r="G383" i="34"/>
  <c r="H383" i="34" s="1"/>
  <c r="E384" i="34"/>
  <c r="F384" i="34"/>
  <c r="G384" i="34"/>
  <c r="F385" i="34"/>
  <c r="G385" i="34"/>
  <c r="H385" i="34" s="1"/>
  <c r="E386" i="34"/>
  <c r="F386" i="34"/>
  <c r="G386" i="34"/>
  <c r="G387" i="34"/>
  <c r="E388" i="34"/>
  <c r="F388" i="34"/>
  <c r="G388" i="34"/>
  <c r="F389" i="34"/>
  <c r="G389" i="34"/>
  <c r="H389" i="34" s="1"/>
  <c r="E390" i="34"/>
  <c r="F390" i="34"/>
  <c r="G390" i="34"/>
  <c r="H390" i="34" s="1"/>
  <c r="G391" i="34"/>
  <c r="E392" i="34"/>
  <c r="F392" i="34"/>
  <c r="G392" i="34"/>
  <c r="H392" i="34" s="1"/>
  <c r="G393" i="34"/>
  <c r="E394" i="34"/>
  <c r="F394" i="34"/>
  <c r="G394" i="34"/>
  <c r="F395" i="34"/>
  <c r="G395" i="34"/>
  <c r="E396" i="34"/>
  <c r="F396" i="34"/>
  <c r="G396" i="34"/>
  <c r="F397" i="34"/>
  <c r="G397" i="34"/>
  <c r="H397" i="34" s="1"/>
  <c r="E398" i="34"/>
  <c r="F398" i="34"/>
  <c r="G398" i="34"/>
  <c r="F399" i="34"/>
  <c r="G399" i="34"/>
  <c r="H399" i="34" s="1"/>
  <c r="E400" i="34"/>
  <c r="F400" i="34"/>
  <c r="G400" i="34"/>
  <c r="H400" i="34" s="1"/>
  <c r="F401" i="34"/>
  <c r="G401" i="34"/>
  <c r="H401" i="34" s="1"/>
  <c r="E402" i="34"/>
  <c r="F402" i="34"/>
  <c r="G402" i="34"/>
  <c r="F403" i="34"/>
  <c r="G403" i="34"/>
  <c r="E404" i="34"/>
  <c r="F404" i="34"/>
  <c r="G404" i="34"/>
  <c r="F405" i="34"/>
  <c r="G405" i="34"/>
  <c r="H405" i="34" s="1"/>
  <c r="E406" i="34"/>
  <c r="F406" i="34"/>
  <c r="G406" i="34"/>
  <c r="F407" i="34"/>
  <c r="G407" i="34"/>
  <c r="H407" i="34" s="1"/>
  <c r="E408" i="34"/>
  <c r="F408" i="34"/>
  <c r="G408" i="34"/>
  <c r="H408" i="34" s="1"/>
  <c r="F409" i="34"/>
  <c r="G409" i="34"/>
  <c r="H409" i="34" s="1"/>
  <c r="E410" i="34"/>
  <c r="F410" i="34"/>
  <c r="G410" i="34"/>
  <c r="F411" i="34"/>
  <c r="G411" i="34"/>
  <c r="E412" i="34"/>
  <c r="F412" i="34"/>
  <c r="G412" i="34"/>
  <c r="F413" i="34"/>
  <c r="G413" i="34"/>
  <c r="H413" i="34" s="1"/>
  <c r="E414" i="34"/>
  <c r="F414" i="34"/>
  <c r="G414" i="34"/>
  <c r="F415" i="34"/>
  <c r="G415" i="34"/>
  <c r="H415" i="34" s="1"/>
  <c r="E416" i="34"/>
  <c r="F416" i="34"/>
  <c r="G416" i="34"/>
  <c r="H416" i="34" s="1"/>
  <c r="F417" i="34"/>
  <c r="G417" i="34"/>
  <c r="E418" i="34"/>
  <c r="F418" i="34"/>
  <c r="G418" i="34"/>
  <c r="F419" i="34"/>
  <c r="G419" i="34"/>
  <c r="H419" i="34" s="1"/>
  <c r="E420" i="34"/>
  <c r="F420" i="34"/>
  <c r="G420" i="34"/>
  <c r="F421" i="34"/>
  <c r="G421" i="34"/>
  <c r="H421" i="34" s="1"/>
  <c r="E422" i="34"/>
  <c r="F422" i="34"/>
  <c r="G422" i="34"/>
  <c r="F423" i="34"/>
  <c r="G423" i="34"/>
  <c r="H423" i="34" s="1"/>
  <c r="E424" i="34"/>
  <c r="F424" i="34"/>
  <c r="G424" i="34"/>
  <c r="H424" i="34" s="1"/>
  <c r="F425" i="34"/>
  <c r="G425" i="34"/>
  <c r="E426" i="34"/>
  <c r="F426" i="34"/>
  <c r="G426" i="34"/>
  <c r="F427" i="34"/>
  <c r="G427" i="34"/>
  <c r="H427" i="34" s="1"/>
  <c r="E428" i="34"/>
  <c r="F428" i="34"/>
  <c r="G428" i="34"/>
  <c r="F429" i="34"/>
  <c r="G429" i="34"/>
  <c r="H429" i="34" s="1"/>
  <c r="E430" i="34"/>
  <c r="F430" i="34"/>
  <c r="G430" i="34"/>
  <c r="F431" i="34"/>
  <c r="G431" i="34"/>
  <c r="E432" i="34"/>
  <c r="F432" i="34"/>
  <c r="G432" i="34"/>
  <c r="F433" i="34"/>
  <c r="G433" i="34"/>
  <c r="H433" i="34" s="1"/>
  <c r="E434" i="34"/>
  <c r="F434" i="34"/>
  <c r="G434" i="34"/>
  <c r="F435" i="34"/>
  <c r="G435" i="34"/>
  <c r="E436" i="34"/>
  <c r="F436" i="34"/>
  <c r="G436" i="34"/>
  <c r="F437" i="34"/>
  <c r="G437" i="34"/>
  <c r="H437" i="34" s="1"/>
  <c r="E438" i="34"/>
  <c r="F438" i="34"/>
  <c r="G438" i="34"/>
  <c r="F439" i="34"/>
  <c r="G439" i="34"/>
  <c r="E440" i="34"/>
  <c r="F440" i="34"/>
  <c r="G440" i="34"/>
  <c r="H440" i="34" s="1"/>
  <c r="F441" i="34"/>
  <c r="G441" i="34"/>
  <c r="H441" i="34" s="1"/>
  <c r="E442" i="34"/>
  <c r="F442" i="34"/>
  <c r="G442" i="34"/>
  <c r="F443" i="34"/>
  <c r="G443" i="34"/>
  <c r="E444" i="34"/>
  <c r="F444" i="34"/>
  <c r="G444" i="34"/>
  <c r="F445" i="34"/>
  <c r="G445" i="34"/>
  <c r="H445" i="34" s="1"/>
  <c r="E446" i="34"/>
  <c r="F446" i="34"/>
  <c r="G446" i="34"/>
  <c r="F447" i="34"/>
  <c r="G447" i="34"/>
  <c r="H447" i="34" s="1"/>
  <c r="E448" i="34"/>
  <c r="F448" i="34"/>
  <c r="G448" i="34"/>
  <c r="H448" i="34" s="1"/>
  <c r="F449" i="34"/>
  <c r="G449" i="34"/>
  <c r="H449" i="34" s="1"/>
  <c r="E450" i="34"/>
  <c r="F450" i="34"/>
  <c r="G450" i="34"/>
  <c r="F451" i="34"/>
  <c r="G451" i="34"/>
  <c r="H451" i="34" s="1"/>
  <c r="E452" i="34"/>
  <c r="F452" i="34"/>
  <c r="G452" i="34"/>
  <c r="F453" i="34"/>
  <c r="G453" i="34"/>
  <c r="H453" i="34" s="1"/>
  <c r="E454" i="34"/>
  <c r="F454" i="34"/>
  <c r="G454" i="34"/>
  <c r="F455" i="34"/>
  <c r="G455" i="34"/>
  <c r="H455" i="34" s="1"/>
  <c r="E456" i="34"/>
  <c r="F456" i="34"/>
  <c r="G456" i="34"/>
  <c r="H456" i="34" s="1"/>
  <c r="F457" i="34"/>
  <c r="G457" i="34"/>
  <c r="E458" i="34"/>
  <c r="F458" i="34"/>
  <c r="G458" i="34"/>
  <c r="F459" i="34"/>
  <c r="G459" i="34"/>
  <c r="G460" i="34"/>
  <c r="F461" i="34"/>
  <c r="G461" i="34"/>
  <c r="E462" i="34"/>
  <c r="F462" i="34"/>
  <c r="G462" i="34"/>
  <c r="G463" i="34"/>
  <c r="E464" i="34"/>
  <c r="F464" i="34"/>
  <c r="G464" i="34"/>
  <c r="H464" i="34" s="1"/>
  <c r="F465" i="34"/>
  <c r="G465" i="34"/>
  <c r="E466" i="34"/>
  <c r="F466" i="34"/>
  <c r="G466" i="34"/>
  <c r="H466" i="34" s="1"/>
  <c r="F467" i="34"/>
  <c r="G467" i="34"/>
  <c r="E468" i="34"/>
  <c r="F468" i="34"/>
  <c r="G468" i="34"/>
  <c r="F469" i="34"/>
  <c r="G469" i="34"/>
  <c r="H469" i="34" s="1"/>
  <c r="E470" i="34"/>
  <c r="F470" i="34"/>
  <c r="G470" i="34"/>
  <c r="F471" i="34"/>
  <c r="G471" i="34"/>
  <c r="H471" i="34" s="1"/>
  <c r="E472" i="34"/>
  <c r="F472" i="34"/>
  <c r="G472" i="34"/>
  <c r="F473" i="34"/>
  <c r="G473" i="34"/>
  <c r="E474" i="34"/>
  <c r="F474" i="34"/>
  <c r="G474" i="34"/>
  <c r="H474" i="34" s="1"/>
  <c r="F475" i="34"/>
  <c r="G475" i="34"/>
  <c r="E476" i="34"/>
  <c r="F476" i="34"/>
  <c r="G476" i="34"/>
  <c r="F477" i="34"/>
  <c r="G477" i="34"/>
  <c r="H477" i="34" s="1"/>
  <c r="E478" i="34"/>
  <c r="F478" i="34"/>
  <c r="G478" i="34"/>
  <c r="F479" i="34"/>
  <c r="G479" i="34"/>
  <c r="H479" i="34" s="1"/>
  <c r="F480" i="34"/>
  <c r="G480" i="34"/>
  <c r="F481" i="34"/>
  <c r="G481" i="34"/>
  <c r="H481" i="34" s="1"/>
  <c r="E482" i="34"/>
  <c r="F482" i="34"/>
  <c r="G482" i="34"/>
  <c r="H482" i="34" s="1"/>
  <c r="G483" i="34"/>
  <c r="E484" i="34"/>
  <c r="G484" i="34"/>
  <c r="H484" i="34" s="1"/>
  <c r="F485" i="34"/>
  <c r="G485" i="34"/>
  <c r="H485" i="34" s="1"/>
  <c r="E486" i="34"/>
  <c r="F486" i="34"/>
  <c r="G486" i="34"/>
  <c r="F487" i="34"/>
  <c r="G487" i="34"/>
  <c r="E488" i="34"/>
  <c r="F488" i="34"/>
  <c r="G488" i="34"/>
  <c r="F489" i="34"/>
  <c r="G489" i="34"/>
  <c r="H489" i="34" s="1"/>
  <c r="E490" i="34"/>
  <c r="F490" i="34"/>
  <c r="G490" i="34"/>
  <c r="F491" i="34"/>
  <c r="G491" i="34"/>
  <c r="E492" i="34"/>
  <c r="F492" i="34"/>
  <c r="G492" i="34"/>
  <c r="H492" i="34" s="1"/>
  <c r="F493" i="34"/>
  <c r="G493" i="34"/>
  <c r="E494" i="34"/>
  <c r="F494" i="34"/>
  <c r="G494" i="34"/>
  <c r="G495" i="34"/>
  <c r="E496" i="34"/>
  <c r="F496" i="34"/>
  <c r="G496" i="34"/>
  <c r="F497" i="34"/>
  <c r="G497" i="34"/>
  <c r="E498" i="34"/>
  <c r="F498" i="34"/>
  <c r="G498" i="34"/>
  <c r="H498" i="34" s="1"/>
  <c r="F499" i="34"/>
  <c r="G499" i="34"/>
  <c r="D505" i="34"/>
  <c r="F507" i="34" s="1"/>
  <c r="E506" i="34"/>
  <c r="F506" i="34"/>
  <c r="E507" i="34"/>
  <c r="G507" i="34"/>
  <c r="E508" i="34"/>
  <c r="G509" i="34"/>
  <c r="E510" i="34"/>
  <c r="F510" i="34"/>
  <c r="E511" i="34"/>
  <c r="F511" i="34"/>
  <c r="G511" i="34"/>
  <c r="E512" i="34"/>
  <c r="F512" i="34"/>
  <c r="E513" i="34"/>
  <c r="F513" i="34"/>
  <c r="G513" i="34"/>
  <c r="E514" i="34"/>
  <c r="F514" i="34"/>
  <c r="E515" i="34"/>
  <c r="F515" i="34"/>
  <c r="G515" i="34"/>
  <c r="E516" i="34"/>
  <c r="F516" i="34"/>
  <c r="F517" i="34"/>
  <c r="G517" i="34"/>
  <c r="E519" i="34"/>
  <c r="G519" i="34"/>
  <c r="E520" i="34"/>
  <c r="H520" i="34" s="1"/>
  <c r="F520" i="34"/>
  <c r="G521" i="34"/>
  <c r="E523" i="34"/>
  <c r="H523" i="34" s="1"/>
  <c r="F523" i="34"/>
  <c r="G523" i="34"/>
  <c r="E524" i="34"/>
  <c r="F524" i="34"/>
  <c r="E525" i="34"/>
  <c r="F525" i="34"/>
  <c r="G525" i="34"/>
  <c r="H525" i="34" s="1"/>
  <c r="E526" i="34"/>
  <c r="F526" i="34"/>
  <c r="E527" i="34"/>
  <c r="F527" i="34"/>
  <c r="G527" i="34"/>
  <c r="H527" i="34" s="1"/>
  <c r="E528" i="34"/>
  <c r="F528" i="34"/>
  <c r="E529" i="34"/>
  <c r="G529" i="34"/>
  <c r="H529" i="34" s="1"/>
  <c r="E530" i="34"/>
  <c r="F530" i="34"/>
  <c r="C18" i="1"/>
  <c r="D18" i="1"/>
  <c r="E19" i="1"/>
  <c r="F19" i="1"/>
  <c r="G19" i="1"/>
  <c r="E20" i="1"/>
  <c r="G20" i="1"/>
  <c r="E21" i="1"/>
  <c r="F21" i="1"/>
  <c r="G21" i="1"/>
  <c r="H21" i="1" s="1"/>
  <c r="E22" i="1"/>
  <c r="F22" i="1"/>
  <c r="G22" i="1"/>
  <c r="E23" i="1"/>
  <c r="F23" i="1"/>
  <c r="G23" i="1"/>
  <c r="E24" i="1"/>
  <c r="F24" i="1"/>
  <c r="G24" i="1"/>
  <c r="F25" i="1"/>
  <c r="G25" i="1"/>
  <c r="E26" i="1"/>
  <c r="F26" i="1"/>
  <c r="G26" i="1"/>
  <c r="H26" i="1" s="1"/>
  <c r="E27" i="1"/>
  <c r="F27" i="1"/>
  <c r="G27" i="1"/>
  <c r="G28" i="1"/>
  <c r="E29" i="1"/>
  <c r="F29" i="1"/>
  <c r="G29" i="1"/>
  <c r="E30" i="1"/>
  <c r="F30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H37" i="1" s="1"/>
  <c r="E38" i="1"/>
  <c r="F38" i="1"/>
  <c r="G38" i="1"/>
  <c r="E39" i="1"/>
  <c r="H39" i="1"/>
  <c r="F39" i="1"/>
  <c r="G39" i="1"/>
  <c r="E40" i="1"/>
  <c r="H40" i="1"/>
  <c r="F40" i="1"/>
  <c r="G40" i="1"/>
  <c r="E41" i="1"/>
  <c r="F41" i="1"/>
  <c r="G41" i="1"/>
  <c r="E42" i="1"/>
  <c r="F42" i="1"/>
  <c r="G42" i="1"/>
  <c r="H42" i="1" s="1"/>
  <c r="E43" i="1"/>
  <c r="F43" i="1"/>
  <c r="G43" i="1"/>
  <c r="E44" i="1"/>
  <c r="F44" i="1"/>
  <c r="G44" i="1"/>
  <c r="E45" i="1"/>
  <c r="F45" i="1"/>
  <c r="G45" i="1"/>
  <c r="E46" i="1"/>
  <c r="F46" i="1"/>
  <c r="G46" i="1"/>
  <c r="H46" i="1" s="1"/>
  <c r="E47" i="1"/>
  <c r="F47" i="1"/>
  <c r="G47" i="1"/>
  <c r="E48" i="1"/>
  <c r="H48" i="1" s="1"/>
  <c r="F48" i="1"/>
  <c r="G48" i="1"/>
  <c r="E49" i="1"/>
  <c r="F49" i="1"/>
  <c r="G49" i="1"/>
  <c r="E50" i="1"/>
  <c r="F50" i="1"/>
  <c r="G50" i="1"/>
  <c r="H50" i="1" s="1"/>
  <c r="E51" i="1"/>
  <c r="F51" i="1"/>
  <c r="G51" i="1"/>
  <c r="E52" i="1"/>
  <c r="F52" i="1"/>
  <c r="G52" i="1"/>
  <c r="E53" i="1"/>
  <c r="F53" i="1"/>
  <c r="G53" i="1"/>
  <c r="E54" i="1"/>
  <c r="F54" i="1"/>
  <c r="G54" i="1"/>
  <c r="E55" i="1"/>
  <c r="F55" i="1"/>
  <c r="G55" i="1"/>
  <c r="H55" i="1" s="1"/>
  <c r="E56" i="1"/>
  <c r="F56" i="1"/>
  <c r="G56" i="1"/>
  <c r="H56" i="1" s="1"/>
  <c r="E57" i="1"/>
  <c r="F57" i="1"/>
  <c r="G57" i="1"/>
  <c r="E58" i="1"/>
  <c r="F58" i="1"/>
  <c r="G58" i="1"/>
  <c r="H58" i="1" s="1"/>
  <c r="E59" i="1"/>
  <c r="F59" i="1"/>
  <c r="G59" i="1"/>
  <c r="E60" i="1"/>
  <c r="F60" i="1"/>
  <c r="G60" i="1"/>
  <c r="E61" i="1"/>
  <c r="F61" i="1"/>
  <c r="G61" i="1"/>
  <c r="E62" i="1"/>
  <c r="F62" i="1"/>
  <c r="G62" i="1"/>
  <c r="H62" i="1" s="1"/>
  <c r="E63" i="1"/>
  <c r="F63" i="1"/>
  <c r="G63" i="1"/>
  <c r="E64" i="1"/>
  <c r="F64" i="1"/>
  <c r="G64" i="1"/>
  <c r="C70" i="1"/>
  <c r="E70" i="1" s="1"/>
  <c r="D70" i="1"/>
  <c r="D10" i="1" s="1"/>
  <c r="G10" i="1" s="1"/>
  <c r="G71" i="1"/>
  <c r="E72" i="1"/>
  <c r="F72" i="1"/>
  <c r="G72" i="1"/>
  <c r="H72" i="1" s="1"/>
  <c r="E73" i="1"/>
  <c r="F73" i="1"/>
  <c r="G73" i="1"/>
  <c r="H73" i="1" s="1"/>
  <c r="G74" i="1"/>
  <c r="E75" i="1"/>
  <c r="F75" i="1"/>
  <c r="G75" i="1"/>
  <c r="F76" i="1"/>
  <c r="G76" i="1"/>
  <c r="E77" i="1"/>
  <c r="F77" i="1"/>
  <c r="G77" i="1"/>
  <c r="H77" i="1" s="1"/>
  <c r="E78" i="1"/>
  <c r="G78" i="1"/>
  <c r="E79" i="1"/>
  <c r="F79" i="1"/>
  <c r="G79" i="1"/>
  <c r="E80" i="1"/>
  <c r="F80" i="1"/>
  <c r="G80" i="1"/>
  <c r="E81" i="1"/>
  <c r="F81" i="1"/>
  <c r="G81" i="1"/>
  <c r="F82" i="1"/>
  <c r="G82" i="1"/>
  <c r="H82" i="1" s="1"/>
  <c r="F83" i="1"/>
  <c r="G83" i="1"/>
  <c r="E84" i="1"/>
  <c r="G84" i="1"/>
  <c r="E85" i="1"/>
  <c r="F85" i="1"/>
  <c r="G85" i="1"/>
  <c r="E86" i="1"/>
  <c r="F86" i="1"/>
  <c r="G86" i="1"/>
  <c r="E87" i="1"/>
  <c r="F87" i="1"/>
  <c r="G87" i="1"/>
  <c r="F88" i="1"/>
  <c r="G88" i="1"/>
  <c r="E89" i="1"/>
  <c r="F89" i="1"/>
  <c r="G89" i="1"/>
  <c r="E90" i="1"/>
  <c r="F90" i="1"/>
  <c r="G90" i="1"/>
  <c r="E91" i="1"/>
  <c r="G91" i="1"/>
  <c r="F92" i="1"/>
  <c r="G92" i="1"/>
  <c r="G93" i="1"/>
  <c r="G94" i="1"/>
  <c r="E95" i="1"/>
  <c r="F95" i="1"/>
  <c r="G95" i="1"/>
  <c r="H95" i="1" s="1"/>
  <c r="E96" i="1"/>
  <c r="F96" i="1"/>
  <c r="G96" i="1"/>
  <c r="E97" i="1"/>
  <c r="F97" i="1"/>
  <c r="G97" i="1"/>
  <c r="E98" i="1"/>
  <c r="F98" i="1"/>
  <c r="G98" i="1"/>
  <c r="H98" i="1" s="1"/>
  <c r="F99" i="1"/>
  <c r="G99" i="1"/>
  <c r="E100" i="1"/>
  <c r="F100" i="1"/>
  <c r="G100" i="1"/>
  <c r="F101" i="1"/>
  <c r="G101" i="1"/>
  <c r="E102" i="1"/>
  <c r="G102" i="1"/>
  <c r="H102" i="1" s="1"/>
  <c r="E103" i="1"/>
  <c r="F103" i="1"/>
  <c r="G103" i="1"/>
  <c r="F104" i="1"/>
  <c r="G104" i="1"/>
  <c r="H104" i="1" s="1"/>
  <c r="E105" i="1"/>
  <c r="F105" i="1"/>
  <c r="G105" i="1"/>
  <c r="H105" i="1" s="1"/>
  <c r="E106" i="1"/>
  <c r="F106" i="1"/>
  <c r="G106" i="1"/>
  <c r="H106" i="1" s="1"/>
  <c r="E107" i="1"/>
  <c r="F107" i="1"/>
  <c r="G107" i="1"/>
  <c r="H107" i="1" s="1"/>
  <c r="E108" i="1"/>
  <c r="F108" i="1"/>
  <c r="G108" i="1"/>
  <c r="H108" i="1" s="1"/>
  <c r="E109" i="1"/>
  <c r="F109" i="1"/>
  <c r="G109" i="1"/>
  <c r="H109" i="1" s="1"/>
  <c r="E110" i="1"/>
  <c r="F110" i="1"/>
  <c r="G110" i="1"/>
  <c r="H110" i="1" s="1"/>
  <c r="E111" i="1"/>
  <c r="F111" i="1"/>
  <c r="G111" i="1"/>
  <c r="H111" i="1" s="1"/>
  <c r="E112" i="1"/>
  <c r="F112" i="1"/>
  <c r="G112" i="1"/>
  <c r="H112" i="1" s="1"/>
  <c r="E113" i="1"/>
  <c r="F113" i="1"/>
  <c r="G113" i="1"/>
  <c r="H113" i="1" s="1"/>
  <c r="E114" i="1"/>
  <c r="F114" i="1"/>
  <c r="G114" i="1"/>
  <c r="H114" i="1" s="1"/>
  <c r="G115" i="1"/>
  <c r="F116" i="1"/>
  <c r="G116" i="1"/>
  <c r="E117" i="1"/>
  <c r="F117" i="1"/>
  <c r="G117" i="1"/>
  <c r="H117" i="1" s="1"/>
  <c r="G118" i="1"/>
  <c r="G119" i="1"/>
  <c r="F120" i="1"/>
  <c r="G120" i="1"/>
  <c r="F121" i="1"/>
  <c r="G121" i="1"/>
  <c r="E122" i="1"/>
  <c r="F122" i="1"/>
  <c r="G122" i="1"/>
  <c r="E123" i="1"/>
  <c r="G123" i="1"/>
  <c r="H123" i="1" s="1"/>
  <c r="E124" i="1"/>
  <c r="F124" i="1"/>
  <c r="G124" i="1"/>
  <c r="E125" i="1"/>
  <c r="H125" i="1" s="1"/>
  <c r="G125" i="1"/>
  <c r="E126" i="1"/>
  <c r="H126" i="1" s="1"/>
  <c r="F126" i="1"/>
  <c r="G126" i="1"/>
  <c r="F127" i="1"/>
  <c r="G127" i="1"/>
  <c r="E128" i="1"/>
  <c r="H128" i="1" s="1"/>
  <c r="F128" i="1"/>
  <c r="G128" i="1"/>
  <c r="E129" i="1"/>
  <c r="H129" i="1" s="1"/>
  <c r="F129" i="1"/>
  <c r="G129" i="1"/>
  <c r="E130" i="1"/>
  <c r="F130" i="1"/>
  <c r="G130" i="1"/>
  <c r="E131" i="1"/>
  <c r="F131" i="1"/>
  <c r="G131" i="1"/>
  <c r="E132" i="1"/>
  <c r="H132" i="1" s="1"/>
  <c r="F132" i="1"/>
  <c r="G132" i="1"/>
  <c r="E133" i="1"/>
  <c r="H133" i="1" s="1"/>
  <c r="F133" i="1"/>
  <c r="G133" i="1"/>
  <c r="E134" i="1"/>
  <c r="F134" i="1"/>
  <c r="G134" i="1"/>
  <c r="E135" i="1"/>
  <c r="F135" i="1"/>
  <c r="G135" i="1"/>
  <c r="E136" i="1"/>
  <c r="H136" i="1" s="1"/>
  <c r="F136" i="1"/>
  <c r="G136" i="1"/>
  <c r="E137" i="1"/>
  <c r="H137" i="1" s="1"/>
  <c r="F137" i="1"/>
  <c r="G137" i="1"/>
  <c r="E138" i="1"/>
  <c r="F138" i="1"/>
  <c r="G138" i="1"/>
  <c r="E139" i="1"/>
  <c r="F139" i="1"/>
  <c r="G139" i="1"/>
  <c r="E140" i="1"/>
  <c r="H140" i="1" s="1"/>
  <c r="F140" i="1"/>
  <c r="G140" i="1"/>
  <c r="E141" i="1"/>
  <c r="H141" i="1" s="1"/>
  <c r="F141" i="1"/>
  <c r="G141" i="1"/>
  <c r="E142" i="1"/>
  <c r="F142" i="1"/>
  <c r="G142" i="1"/>
  <c r="E143" i="1"/>
  <c r="F143" i="1"/>
  <c r="G143" i="1"/>
  <c r="E144" i="1"/>
  <c r="H144" i="1" s="1"/>
  <c r="F144" i="1"/>
  <c r="G144" i="1"/>
  <c r="E145" i="1"/>
  <c r="H145" i="1" s="1"/>
  <c r="F145" i="1"/>
  <c r="G145" i="1"/>
  <c r="C151" i="1"/>
  <c r="C8" i="1" s="1"/>
  <c r="E10" i="1" s="1"/>
  <c r="D151" i="1"/>
  <c r="F151" i="1" s="1"/>
  <c r="E152" i="1"/>
  <c r="F152" i="1"/>
  <c r="G152" i="1"/>
  <c r="H152" i="1" s="1"/>
  <c r="E153" i="1"/>
  <c r="F153" i="1"/>
  <c r="G153" i="1"/>
  <c r="E154" i="1"/>
  <c r="F154" i="1"/>
  <c r="G154" i="1"/>
  <c r="E155" i="1"/>
  <c r="F155" i="1"/>
  <c r="G155" i="1"/>
  <c r="E156" i="1"/>
  <c r="F156" i="1"/>
  <c r="G156" i="1"/>
  <c r="H156" i="1" s="1"/>
  <c r="E157" i="1"/>
  <c r="F157" i="1"/>
  <c r="G157" i="1"/>
  <c r="E158" i="1"/>
  <c r="F158" i="1"/>
  <c r="G158" i="1"/>
  <c r="E159" i="1"/>
  <c r="F159" i="1"/>
  <c r="G159" i="1"/>
  <c r="E160" i="1"/>
  <c r="F160" i="1"/>
  <c r="G160" i="1"/>
  <c r="E161" i="1"/>
  <c r="F161" i="1"/>
  <c r="G161" i="1"/>
  <c r="E162" i="1"/>
  <c r="F162" i="1"/>
  <c r="G162" i="1"/>
  <c r="E163" i="1"/>
  <c r="F163" i="1"/>
  <c r="G163" i="1"/>
  <c r="H163" i="1" s="1"/>
  <c r="E164" i="1"/>
  <c r="F164" i="1"/>
  <c r="G164" i="1"/>
  <c r="E165" i="1"/>
  <c r="F165" i="1"/>
  <c r="G165" i="1"/>
  <c r="E166" i="1"/>
  <c r="F166" i="1"/>
  <c r="G166" i="1"/>
  <c r="E167" i="1"/>
  <c r="F167" i="1"/>
  <c r="G167" i="1"/>
  <c r="H167" i="1" s="1"/>
  <c r="E168" i="1"/>
  <c r="F168" i="1"/>
  <c r="G168" i="1"/>
  <c r="E169" i="1"/>
  <c r="F169" i="1"/>
  <c r="G169" i="1"/>
  <c r="E170" i="1"/>
  <c r="F170" i="1"/>
  <c r="G170" i="1"/>
  <c r="E171" i="1"/>
  <c r="F171" i="1"/>
  <c r="G171" i="1"/>
  <c r="F172" i="1"/>
  <c r="G172" i="1"/>
  <c r="E173" i="1"/>
  <c r="F173" i="1"/>
  <c r="G173" i="1"/>
  <c r="E174" i="1"/>
  <c r="G174" i="1"/>
  <c r="E175" i="1"/>
  <c r="F175" i="1"/>
  <c r="G175" i="1"/>
  <c r="E176" i="1"/>
  <c r="F176" i="1"/>
  <c r="G176" i="1"/>
  <c r="E177" i="1"/>
  <c r="F177" i="1"/>
  <c r="G177" i="1"/>
  <c r="F178" i="1"/>
  <c r="G178" i="1"/>
  <c r="E179" i="1"/>
  <c r="F179" i="1"/>
  <c r="G179" i="1"/>
  <c r="H179" i="1" s="1"/>
  <c r="E180" i="1"/>
  <c r="F180" i="1"/>
  <c r="G180" i="1"/>
  <c r="H180" i="1" s="1"/>
  <c r="E181" i="1"/>
  <c r="F181" i="1"/>
  <c r="G181" i="1"/>
  <c r="H181" i="1" s="1"/>
  <c r="E182" i="1"/>
  <c r="F182" i="1"/>
  <c r="G182" i="1"/>
  <c r="E183" i="1"/>
  <c r="F183" i="1"/>
  <c r="G183" i="1"/>
  <c r="H183" i="1" s="1"/>
  <c r="E184" i="1"/>
  <c r="F184" i="1"/>
  <c r="G184" i="1"/>
  <c r="H184" i="1" s="1"/>
  <c r="E185" i="1"/>
  <c r="F185" i="1"/>
  <c r="G185" i="1"/>
  <c r="H185" i="1" s="1"/>
  <c r="E186" i="1"/>
  <c r="G186" i="1"/>
  <c r="E187" i="1"/>
  <c r="F187" i="1"/>
  <c r="G187" i="1"/>
  <c r="E188" i="1"/>
  <c r="F188" i="1"/>
  <c r="G188" i="1"/>
  <c r="E189" i="1"/>
  <c r="F189" i="1"/>
  <c r="G189" i="1"/>
  <c r="H189" i="1" s="1"/>
  <c r="E190" i="1"/>
  <c r="F190" i="1"/>
  <c r="G190" i="1"/>
  <c r="E191" i="1"/>
  <c r="H191" i="1" s="1"/>
  <c r="F191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E196" i="1"/>
  <c r="F196" i="1"/>
  <c r="G196" i="1"/>
  <c r="H196" i="1" s="1"/>
  <c r="E197" i="1"/>
  <c r="F197" i="1"/>
  <c r="G197" i="1"/>
  <c r="H197" i="1" s="1"/>
  <c r="E198" i="1"/>
  <c r="F198" i="1"/>
  <c r="G198" i="1"/>
  <c r="E199" i="1"/>
  <c r="H199" i="1" s="1"/>
  <c r="F199" i="1"/>
  <c r="G199" i="1"/>
  <c r="E200" i="1"/>
  <c r="F200" i="1"/>
  <c r="G200" i="1"/>
  <c r="E201" i="1"/>
  <c r="F201" i="1"/>
  <c r="G201" i="1"/>
  <c r="H201" i="1" s="1"/>
  <c r="E202" i="1"/>
  <c r="F202" i="1"/>
  <c r="G202" i="1"/>
  <c r="E203" i="1"/>
  <c r="F203" i="1"/>
  <c r="G203" i="1"/>
  <c r="H203" i="1" s="1"/>
  <c r="E204" i="1"/>
  <c r="F204" i="1"/>
  <c r="G204" i="1"/>
  <c r="E205" i="1"/>
  <c r="F205" i="1"/>
  <c r="G205" i="1"/>
  <c r="E206" i="1"/>
  <c r="F206" i="1"/>
  <c r="G206" i="1"/>
  <c r="E207" i="1"/>
  <c r="F207" i="1"/>
  <c r="G207" i="1"/>
  <c r="F208" i="1"/>
  <c r="G208" i="1"/>
  <c r="E209" i="1"/>
  <c r="H209" i="1" s="1"/>
  <c r="F209" i="1"/>
  <c r="G209" i="1"/>
  <c r="E210" i="1"/>
  <c r="F210" i="1"/>
  <c r="G210" i="1"/>
  <c r="E211" i="1"/>
  <c r="F211" i="1"/>
  <c r="G211" i="1"/>
  <c r="E212" i="1"/>
  <c r="F212" i="1"/>
  <c r="G212" i="1"/>
  <c r="H212" i="1" s="1"/>
  <c r="F213" i="1"/>
  <c r="G213" i="1"/>
  <c r="E214" i="1"/>
  <c r="F214" i="1"/>
  <c r="G214" i="1"/>
  <c r="H214" i="1" s="1"/>
  <c r="E215" i="1"/>
  <c r="F215" i="1"/>
  <c r="G215" i="1"/>
  <c r="H215" i="1" s="1"/>
  <c r="E216" i="1"/>
  <c r="H216" i="1" s="1"/>
  <c r="F216" i="1"/>
  <c r="G216" i="1"/>
  <c r="E217" i="1"/>
  <c r="H217" i="1"/>
  <c r="F217" i="1"/>
  <c r="G217" i="1"/>
  <c r="E218" i="1"/>
  <c r="H218" i="1"/>
  <c r="F218" i="1"/>
  <c r="G218" i="1"/>
  <c r="E219" i="1"/>
  <c r="F219" i="1"/>
  <c r="G219" i="1"/>
  <c r="E220" i="1"/>
  <c r="F220" i="1"/>
  <c r="G220" i="1"/>
  <c r="H220" i="1" s="1"/>
  <c r="E221" i="1"/>
  <c r="F221" i="1"/>
  <c r="G221" i="1"/>
  <c r="E222" i="1"/>
  <c r="F222" i="1"/>
  <c r="G222" i="1"/>
  <c r="E223" i="1"/>
  <c r="F223" i="1"/>
  <c r="G223" i="1"/>
  <c r="E224" i="1"/>
  <c r="F224" i="1"/>
  <c r="G224" i="1"/>
  <c r="H224" i="1" s="1"/>
  <c r="E225" i="1"/>
  <c r="F225" i="1"/>
  <c r="G225" i="1"/>
  <c r="E226" i="1"/>
  <c r="H226" i="1" s="1"/>
  <c r="F226" i="1"/>
  <c r="G226" i="1"/>
  <c r="E227" i="1"/>
  <c r="F227" i="1"/>
  <c r="G227" i="1"/>
  <c r="E228" i="1"/>
  <c r="F228" i="1"/>
  <c r="G228" i="1"/>
  <c r="H228" i="1" s="1"/>
  <c r="E229" i="1"/>
  <c r="G229" i="1"/>
  <c r="H229" i="1" s="1"/>
  <c r="E230" i="1"/>
  <c r="F230" i="1"/>
  <c r="G230" i="1"/>
  <c r="E231" i="1"/>
  <c r="F231" i="1"/>
  <c r="G231" i="1"/>
  <c r="G232" i="1"/>
  <c r="E233" i="1"/>
  <c r="F233" i="1"/>
  <c r="G233" i="1"/>
  <c r="E234" i="1"/>
  <c r="F234" i="1"/>
  <c r="G234" i="1"/>
  <c r="F235" i="1"/>
  <c r="G235" i="1"/>
  <c r="E236" i="1"/>
  <c r="F236" i="1"/>
  <c r="G236" i="1"/>
  <c r="H236" i="1" s="1"/>
  <c r="E237" i="1"/>
  <c r="F237" i="1"/>
  <c r="G237" i="1"/>
  <c r="E238" i="1"/>
  <c r="F238" i="1"/>
  <c r="G238" i="1"/>
  <c r="E239" i="1"/>
  <c r="F239" i="1"/>
  <c r="G239" i="1"/>
  <c r="E240" i="1"/>
  <c r="F240" i="1"/>
  <c r="G240" i="1"/>
  <c r="H240" i="1" s="1"/>
  <c r="E241" i="1"/>
  <c r="F241" i="1"/>
  <c r="G241" i="1"/>
  <c r="E242" i="1"/>
  <c r="F242" i="1"/>
  <c r="G242" i="1"/>
  <c r="E243" i="1"/>
  <c r="G243" i="1"/>
  <c r="H243" i="1" s="1"/>
  <c r="E244" i="1"/>
  <c r="F244" i="1"/>
  <c r="G244" i="1"/>
  <c r="H244" i="1" s="1"/>
  <c r="E245" i="1"/>
  <c r="F245" i="1"/>
  <c r="G245" i="1"/>
  <c r="E246" i="1"/>
  <c r="F246" i="1"/>
  <c r="G246" i="1"/>
  <c r="H246" i="1" s="1"/>
  <c r="E247" i="1"/>
  <c r="F247" i="1"/>
  <c r="G247" i="1"/>
  <c r="H247" i="1" s="1"/>
  <c r="E248" i="1"/>
  <c r="F248" i="1"/>
  <c r="G248" i="1"/>
  <c r="E249" i="1"/>
  <c r="F249" i="1"/>
  <c r="G249" i="1"/>
  <c r="E250" i="1"/>
  <c r="F250" i="1"/>
  <c r="G250" i="1"/>
  <c r="H250" i="1" s="1"/>
  <c r="E251" i="1"/>
  <c r="F251" i="1"/>
  <c r="G251" i="1"/>
  <c r="H251" i="1" s="1"/>
  <c r="E252" i="1"/>
  <c r="F252" i="1"/>
  <c r="G252" i="1"/>
  <c r="H252" i="1" s="1"/>
  <c r="E253" i="1"/>
  <c r="F253" i="1"/>
  <c r="G253" i="1"/>
  <c r="E254" i="1"/>
  <c r="F254" i="1"/>
  <c r="G254" i="1"/>
  <c r="E255" i="1"/>
  <c r="F255" i="1"/>
  <c r="G255" i="1"/>
  <c r="F256" i="1"/>
  <c r="G256" i="1"/>
  <c r="E257" i="1"/>
  <c r="F257" i="1"/>
  <c r="G257" i="1"/>
  <c r="H257" i="1" s="1"/>
  <c r="E258" i="1"/>
  <c r="F258" i="1"/>
  <c r="G258" i="1"/>
  <c r="E259" i="1"/>
  <c r="F259" i="1"/>
  <c r="G259" i="1"/>
  <c r="E260" i="1"/>
  <c r="F260" i="1"/>
  <c r="G260" i="1"/>
  <c r="E261" i="1"/>
  <c r="F261" i="1"/>
  <c r="G261" i="1"/>
  <c r="E262" i="1"/>
  <c r="F262" i="1"/>
  <c r="G262" i="1"/>
  <c r="E263" i="1"/>
  <c r="F263" i="1"/>
  <c r="G263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F268" i="1"/>
  <c r="G268" i="1"/>
  <c r="E269" i="1"/>
  <c r="F269" i="1"/>
  <c r="G269" i="1"/>
  <c r="E270" i="1"/>
  <c r="F270" i="1"/>
  <c r="G270" i="1"/>
  <c r="E271" i="1"/>
  <c r="F271" i="1"/>
  <c r="G271" i="1"/>
  <c r="E272" i="1"/>
  <c r="F272" i="1"/>
  <c r="G272" i="1"/>
  <c r="E273" i="1"/>
  <c r="F273" i="1"/>
  <c r="G273" i="1"/>
  <c r="E274" i="1"/>
  <c r="F274" i="1"/>
  <c r="G274" i="1"/>
  <c r="E275" i="1"/>
  <c r="F275" i="1"/>
  <c r="G275" i="1"/>
  <c r="E276" i="1"/>
  <c r="F276" i="1"/>
  <c r="G276" i="1"/>
  <c r="E277" i="1"/>
  <c r="F277" i="1"/>
  <c r="G277" i="1"/>
  <c r="E278" i="1"/>
  <c r="F278" i="1"/>
  <c r="G278" i="1"/>
  <c r="E279" i="1"/>
  <c r="F279" i="1"/>
  <c r="G279" i="1"/>
  <c r="E280" i="1"/>
  <c r="F280" i="1"/>
  <c r="G280" i="1"/>
  <c r="E281" i="1"/>
  <c r="F281" i="1"/>
  <c r="G281" i="1"/>
  <c r="E282" i="1"/>
  <c r="F282" i="1"/>
  <c r="G282" i="1"/>
  <c r="E283" i="1"/>
  <c r="F283" i="1"/>
  <c r="G283" i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C294" i="1"/>
  <c r="E370" i="1" s="1"/>
  <c r="D294" i="1"/>
  <c r="F467" i="1" s="1"/>
  <c r="G295" i="1"/>
  <c r="E296" i="1"/>
  <c r="F296" i="1"/>
  <c r="G296" i="1"/>
  <c r="H296" i="1" s="1"/>
  <c r="E297" i="1"/>
  <c r="F297" i="1"/>
  <c r="G297" i="1"/>
  <c r="F298" i="1"/>
  <c r="G298" i="1"/>
  <c r="E299" i="1"/>
  <c r="F299" i="1"/>
  <c r="G299" i="1"/>
  <c r="H299" i="1" s="1"/>
  <c r="E300" i="1"/>
  <c r="F300" i="1"/>
  <c r="G300" i="1"/>
  <c r="H300" i="1" s="1"/>
  <c r="F301" i="1"/>
  <c r="G301" i="1"/>
  <c r="E302" i="1"/>
  <c r="F302" i="1"/>
  <c r="G302" i="1"/>
  <c r="G303" i="1"/>
  <c r="E304" i="1"/>
  <c r="F304" i="1"/>
  <c r="G304" i="1"/>
  <c r="E305" i="1"/>
  <c r="F305" i="1"/>
  <c r="G305" i="1"/>
  <c r="E306" i="1"/>
  <c r="F306" i="1"/>
  <c r="G306" i="1"/>
  <c r="G307" i="1"/>
  <c r="E308" i="1"/>
  <c r="F308" i="1"/>
  <c r="G308" i="1"/>
  <c r="H308" i="1" s="1"/>
  <c r="E309" i="1"/>
  <c r="F309" i="1"/>
  <c r="G309" i="1"/>
  <c r="E310" i="1"/>
  <c r="G310" i="1"/>
  <c r="H310" i="1" s="1"/>
  <c r="F311" i="1"/>
  <c r="G311" i="1"/>
  <c r="E312" i="1"/>
  <c r="F312" i="1"/>
  <c r="G312" i="1"/>
  <c r="H312" i="1" s="1"/>
  <c r="E313" i="1"/>
  <c r="F313" i="1"/>
  <c r="G313" i="1"/>
  <c r="H313" i="1" s="1"/>
  <c r="E314" i="1"/>
  <c r="F314" i="1"/>
  <c r="G314" i="1"/>
  <c r="E315" i="1"/>
  <c r="F315" i="1"/>
  <c r="G315" i="1"/>
  <c r="H315" i="1" s="1"/>
  <c r="E316" i="1"/>
  <c r="F316" i="1"/>
  <c r="G316" i="1"/>
  <c r="H316" i="1" s="1"/>
  <c r="E317" i="1"/>
  <c r="G317" i="1"/>
  <c r="E318" i="1"/>
  <c r="F318" i="1"/>
  <c r="G318" i="1"/>
  <c r="H318" i="1" s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E326" i="1"/>
  <c r="G326" i="1"/>
  <c r="F327" i="1"/>
  <c r="G327" i="1"/>
  <c r="E328" i="1"/>
  <c r="F328" i="1"/>
  <c r="G328" i="1"/>
  <c r="E329" i="1"/>
  <c r="F329" i="1"/>
  <c r="G329" i="1"/>
  <c r="H329" i="1" s="1"/>
  <c r="E330" i="1"/>
  <c r="F330" i="1"/>
  <c r="G330" i="1"/>
  <c r="H330" i="1" s="1"/>
  <c r="E331" i="1"/>
  <c r="F331" i="1"/>
  <c r="G331" i="1"/>
  <c r="E332" i="1"/>
  <c r="G332" i="1"/>
  <c r="F333" i="1"/>
  <c r="G333" i="1"/>
  <c r="G334" i="1"/>
  <c r="E335" i="1"/>
  <c r="F335" i="1"/>
  <c r="G335" i="1"/>
  <c r="H335" i="1" s="1"/>
  <c r="E336" i="1"/>
  <c r="F336" i="1"/>
  <c r="G336" i="1"/>
  <c r="E337" i="1"/>
  <c r="F337" i="1"/>
  <c r="G337" i="1"/>
  <c r="E338" i="1"/>
  <c r="F338" i="1"/>
  <c r="G338" i="1"/>
  <c r="E339" i="1"/>
  <c r="F339" i="1"/>
  <c r="G339" i="1"/>
  <c r="F340" i="1"/>
  <c r="G340" i="1"/>
  <c r="E341" i="1"/>
  <c r="G341" i="1"/>
  <c r="E342" i="1"/>
  <c r="F342" i="1"/>
  <c r="G342" i="1"/>
  <c r="E343" i="1"/>
  <c r="F343" i="1"/>
  <c r="G343" i="1"/>
  <c r="H343" i="1" s="1"/>
  <c r="E344" i="1"/>
  <c r="G344" i="1"/>
  <c r="E345" i="1"/>
  <c r="G345" i="1"/>
  <c r="E346" i="1"/>
  <c r="F346" i="1"/>
  <c r="G346" i="1"/>
  <c r="G347" i="1"/>
  <c r="E348" i="1"/>
  <c r="G348" i="1"/>
  <c r="E349" i="1"/>
  <c r="F349" i="1"/>
  <c r="G349" i="1"/>
  <c r="H349" i="1" s="1"/>
  <c r="E350" i="1"/>
  <c r="G350" i="1"/>
  <c r="E351" i="1"/>
  <c r="F351" i="1"/>
  <c r="G351" i="1"/>
  <c r="E352" i="1"/>
  <c r="F352" i="1"/>
  <c r="G352" i="1"/>
  <c r="E353" i="1"/>
  <c r="F353" i="1"/>
  <c r="G353" i="1"/>
  <c r="H353" i="1" s="1"/>
  <c r="E354" i="1"/>
  <c r="G354" i="1"/>
  <c r="H354" i="1" s="1"/>
  <c r="E355" i="1"/>
  <c r="F355" i="1"/>
  <c r="G355" i="1"/>
  <c r="F356" i="1"/>
  <c r="G356" i="1"/>
  <c r="E357" i="1"/>
  <c r="G357" i="1"/>
  <c r="H357" i="1" s="1"/>
  <c r="G358" i="1"/>
  <c r="E359" i="1"/>
  <c r="F359" i="1"/>
  <c r="G359" i="1"/>
  <c r="E360" i="1"/>
  <c r="F360" i="1"/>
  <c r="G360" i="1"/>
  <c r="H360" i="1" s="1"/>
  <c r="E361" i="1"/>
  <c r="F361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E366" i="1"/>
  <c r="F366" i="1"/>
  <c r="G366" i="1"/>
  <c r="E367" i="1"/>
  <c r="G367" i="1"/>
  <c r="E368" i="1"/>
  <c r="G368" i="1"/>
  <c r="E369" i="1"/>
  <c r="G369" i="1"/>
  <c r="H369" i="1" s="1"/>
  <c r="F370" i="1"/>
  <c r="G370" i="1"/>
  <c r="E371" i="1"/>
  <c r="F371" i="1"/>
  <c r="G371" i="1"/>
  <c r="F372" i="1"/>
  <c r="G372" i="1"/>
  <c r="E373" i="1"/>
  <c r="F373" i="1"/>
  <c r="G373" i="1"/>
  <c r="E374" i="1"/>
  <c r="F374" i="1"/>
  <c r="G374" i="1"/>
  <c r="E375" i="1"/>
  <c r="F375" i="1"/>
  <c r="G375" i="1"/>
  <c r="E376" i="1"/>
  <c r="F376" i="1"/>
  <c r="G376" i="1"/>
  <c r="H376" i="1" s="1"/>
  <c r="F377" i="1"/>
  <c r="G377" i="1"/>
  <c r="E378" i="1"/>
  <c r="F378" i="1"/>
  <c r="G378" i="1"/>
  <c r="E379" i="1"/>
  <c r="F379" i="1"/>
  <c r="G379" i="1"/>
  <c r="H379" i="1" s="1"/>
  <c r="E380" i="1"/>
  <c r="F380" i="1"/>
  <c r="G380" i="1"/>
  <c r="H380" i="1" s="1"/>
  <c r="E381" i="1"/>
  <c r="F381" i="1"/>
  <c r="G381" i="1"/>
  <c r="E382" i="1"/>
  <c r="F382" i="1"/>
  <c r="G382" i="1"/>
  <c r="E383" i="1"/>
  <c r="F383" i="1"/>
  <c r="G383" i="1"/>
  <c r="E384" i="1"/>
  <c r="F384" i="1"/>
  <c r="G384" i="1"/>
  <c r="F385" i="1"/>
  <c r="G385" i="1"/>
  <c r="E386" i="1"/>
  <c r="F386" i="1"/>
  <c r="G386" i="1"/>
  <c r="F387" i="1"/>
  <c r="G387" i="1"/>
  <c r="E388" i="1"/>
  <c r="F388" i="1"/>
  <c r="G388" i="1"/>
  <c r="E389" i="1"/>
  <c r="F389" i="1"/>
  <c r="G389" i="1"/>
  <c r="E390" i="1"/>
  <c r="F390" i="1"/>
  <c r="G390" i="1"/>
  <c r="H390" i="1" s="1"/>
  <c r="E391" i="1"/>
  <c r="F391" i="1"/>
  <c r="G391" i="1"/>
  <c r="E392" i="1"/>
  <c r="F392" i="1"/>
  <c r="G392" i="1"/>
  <c r="H392" i="1" s="1"/>
  <c r="E393" i="1"/>
  <c r="F393" i="1"/>
  <c r="G393" i="1"/>
  <c r="E394" i="1"/>
  <c r="F394" i="1"/>
  <c r="G394" i="1"/>
  <c r="E395" i="1"/>
  <c r="F395" i="1"/>
  <c r="G395" i="1"/>
  <c r="H395" i="1" s="1"/>
  <c r="E396" i="1"/>
  <c r="F396" i="1"/>
  <c r="G396" i="1"/>
  <c r="H396" i="1" s="1"/>
  <c r="E397" i="1"/>
  <c r="F397" i="1"/>
  <c r="G397" i="1"/>
  <c r="H397" i="1" s="1"/>
  <c r="E398" i="1"/>
  <c r="G398" i="1"/>
  <c r="H398" i="1" s="1"/>
  <c r="E399" i="1"/>
  <c r="F399" i="1"/>
  <c r="G399" i="1"/>
  <c r="H399" i="1" s="1"/>
  <c r="E400" i="1"/>
  <c r="F400" i="1"/>
  <c r="G400" i="1"/>
  <c r="G401" i="1"/>
  <c r="E402" i="1"/>
  <c r="F402" i="1"/>
  <c r="G402" i="1"/>
  <c r="E403" i="1"/>
  <c r="F403" i="1"/>
  <c r="G403" i="1"/>
  <c r="E404" i="1"/>
  <c r="F404" i="1"/>
  <c r="G404" i="1"/>
  <c r="E405" i="1"/>
  <c r="F405" i="1"/>
  <c r="G405" i="1"/>
  <c r="F406" i="1"/>
  <c r="G406" i="1"/>
  <c r="F407" i="1"/>
  <c r="G407" i="1"/>
  <c r="E408" i="1"/>
  <c r="F408" i="1"/>
  <c r="G408" i="1"/>
  <c r="E409" i="1"/>
  <c r="F409" i="1"/>
  <c r="G409" i="1"/>
  <c r="H409" i="1" s="1"/>
  <c r="E410" i="1"/>
  <c r="F410" i="1"/>
  <c r="G410" i="1"/>
  <c r="H410" i="1" s="1"/>
  <c r="G411" i="1"/>
  <c r="E412" i="1"/>
  <c r="G412" i="1"/>
  <c r="H412" i="1" s="1"/>
  <c r="E413" i="1"/>
  <c r="F413" i="1"/>
  <c r="G413" i="1"/>
  <c r="H413" i="1" s="1"/>
  <c r="E414" i="1"/>
  <c r="F414" i="1"/>
  <c r="G414" i="1"/>
  <c r="H414" i="1" s="1"/>
  <c r="E415" i="1"/>
  <c r="F415" i="1"/>
  <c r="G415" i="1"/>
  <c r="E416" i="1"/>
  <c r="F416" i="1"/>
  <c r="G416" i="1"/>
  <c r="E417" i="1"/>
  <c r="F417" i="1"/>
  <c r="G417" i="1"/>
  <c r="F418" i="1"/>
  <c r="G418" i="1"/>
  <c r="E419" i="1"/>
  <c r="F419" i="1"/>
  <c r="G419" i="1"/>
  <c r="E420" i="1"/>
  <c r="F420" i="1"/>
  <c r="G420" i="1"/>
  <c r="E421" i="1"/>
  <c r="F421" i="1"/>
  <c r="G421" i="1"/>
  <c r="H421" i="1" s="1"/>
  <c r="E422" i="1"/>
  <c r="F422" i="1"/>
  <c r="G422" i="1"/>
  <c r="H422" i="1" s="1"/>
  <c r="E423" i="1"/>
  <c r="F423" i="1"/>
  <c r="G423" i="1"/>
  <c r="H423" i="1" s="1"/>
  <c r="E424" i="1"/>
  <c r="F424" i="1"/>
  <c r="G424" i="1"/>
  <c r="E425" i="1"/>
  <c r="F425" i="1"/>
  <c r="G425" i="1"/>
  <c r="H425" i="1" s="1"/>
  <c r="E426" i="1"/>
  <c r="F426" i="1"/>
  <c r="G426" i="1"/>
  <c r="E427" i="1"/>
  <c r="F427" i="1"/>
  <c r="G427" i="1"/>
  <c r="E428" i="1"/>
  <c r="F428" i="1"/>
  <c r="G428" i="1"/>
  <c r="E429" i="1"/>
  <c r="F429" i="1"/>
  <c r="G429" i="1"/>
  <c r="H429" i="1" s="1"/>
  <c r="E430" i="1"/>
  <c r="F430" i="1"/>
  <c r="G430" i="1"/>
  <c r="H430" i="1" s="1"/>
  <c r="E431" i="1"/>
  <c r="F431" i="1"/>
  <c r="G431" i="1"/>
  <c r="E432" i="1"/>
  <c r="F432" i="1"/>
  <c r="G432" i="1"/>
  <c r="H432" i="1" s="1"/>
  <c r="E433" i="1"/>
  <c r="F433" i="1"/>
  <c r="G433" i="1"/>
  <c r="H433" i="1" s="1"/>
  <c r="E434" i="1"/>
  <c r="F434" i="1"/>
  <c r="G434" i="1"/>
  <c r="E435" i="1"/>
  <c r="F435" i="1"/>
  <c r="G435" i="1"/>
  <c r="H435" i="1" s="1"/>
  <c r="E436" i="1"/>
  <c r="F436" i="1"/>
  <c r="G436" i="1"/>
  <c r="H436" i="1" s="1"/>
  <c r="E437" i="1"/>
  <c r="F437" i="1"/>
  <c r="G437" i="1"/>
  <c r="E438" i="1"/>
  <c r="F438" i="1"/>
  <c r="G438" i="1"/>
  <c r="E439" i="1"/>
  <c r="F439" i="1"/>
  <c r="G439" i="1"/>
  <c r="H439" i="1" s="1"/>
  <c r="E440" i="1"/>
  <c r="F440" i="1"/>
  <c r="G440" i="1"/>
  <c r="E441" i="1"/>
  <c r="F441" i="1"/>
  <c r="G441" i="1"/>
  <c r="E442" i="1"/>
  <c r="F442" i="1"/>
  <c r="G442" i="1"/>
  <c r="H442" i="1" s="1"/>
  <c r="E443" i="1"/>
  <c r="F443" i="1"/>
  <c r="G443" i="1"/>
  <c r="E444" i="1"/>
  <c r="F444" i="1"/>
  <c r="G444" i="1"/>
  <c r="E445" i="1"/>
  <c r="F445" i="1"/>
  <c r="G445" i="1"/>
  <c r="E446" i="1"/>
  <c r="F446" i="1"/>
  <c r="G446" i="1"/>
  <c r="H446" i="1" s="1"/>
  <c r="E447" i="1"/>
  <c r="F447" i="1"/>
  <c r="G447" i="1"/>
  <c r="E448" i="1"/>
  <c r="F448" i="1"/>
  <c r="G448" i="1"/>
  <c r="H448" i="1" s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F455" i="1"/>
  <c r="G455" i="1"/>
  <c r="H455" i="1" s="1"/>
  <c r="E456" i="1"/>
  <c r="F456" i="1"/>
  <c r="G456" i="1"/>
  <c r="E457" i="1"/>
  <c r="F457" i="1"/>
  <c r="G457" i="1"/>
  <c r="E458" i="1"/>
  <c r="F458" i="1"/>
  <c r="G458" i="1"/>
  <c r="H458" i="1" s="1"/>
  <c r="E459" i="1"/>
  <c r="F459" i="1"/>
  <c r="G459" i="1"/>
  <c r="E460" i="1"/>
  <c r="G460" i="1"/>
  <c r="E461" i="1"/>
  <c r="F461" i="1"/>
  <c r="G461" i="1"/>
  <c r="E462" i="1"/>
  <c r="F462" i="1"/>
  <c r="G462" i="1"/>
  <c r="H462" i="1" s="1"/>
  <c r="E463" i="1"/>
  <c r="F463" i="1"/>
  <c r="G463" i="1"/>
  <c r="E464" i="1"/>
  <c r="F464" i="1"/>
  <c r="G464" i="1"/>
  <c r="H464" i="1" s="1"/>
  <c r="E465" i="1"/>
  <c r="F465" i="1"/>
  <c r="G465" i="1"/>
  <c r="E466" i="1"/>
  <c r="F466" i="1"/>
  <c r="G466" i="1"/>
  <c r="E467" i="1"/>
  <c r="G467" i="1"/>
  <c r="H467" i="1" s="1"/>
  <c r="E468" i="1"/>
  <c r="F468" i="1"/>
  <c r="G468" i="1"/>
  <c r="H468" i="1" s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H473" i="1" s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H479" i="1" s="1"/>
  <c r="E480" i="1"/>
  <c r="F480" i="1"/>
  <c r="G480" i="1"/>
  <c r="H480" i="1" s="1"/>
  <c r="E481" i="1"/>
  <c r="F481" i="1"/>
  <c r="G481" i="1"/>
  <c r="H481" i="1" s="1"/>
  <c r="E482" i="1"/>
  <c r="F482" i="1"/>
  <c r="G482" i="1"/>
  <c r="E483" i="1"/>
  <c r="H483" i="1"/>
  <c r="F483" i="1"/>
  <c r="G483" i="1"/>
  <c r="E484" i="1"/>
  <c r="H484" i="1"/>
  <c r="F484" i="1"/>
  <c r="G484" i="1"/>
  <c r="E485" i="1"/>
  <c r="G485" i="1"/>
  <c r="E486" i="1"/>
  <c r="G486" i="1"/>
  <c r="E487" i="1"/>
  <c r="F487" i="1"/>
  <c r="G487" i="1"/>
  <c r="E488" i="1"/>
  <c r="F488" i="1"/>
  <c r="G488" i="1"/>
  <c r="E489" i="1"/>
  <c r="F489" i="1"/>
  <c r="G489" i="1"/>
  <c r="H489" i="1" s="1"/>
  <c r="E490" i="1"/>
  <c r="F490" i="1"/>
  <c r="G490" i="1"/>
  <c r="E491" i="1"/>
  <c r="F491" i="1"/>
  <c r="G491" i="1"/>
  <c r="E492" i="1"/>
  <c r="H492" i="1" s="1"/>
  <c r="F492" i="1"/>
  <c r="G492" i="1"/>
  <c r="E493" i="1"/>
  <c r="F493" i="1"/>
  <c r="G493" i="1"/>
  <c r="E494" i="1"/>
  <c r="F494" i="1"/>
  <c r="G494" i="1"/>
  <c r="E495" i="1"/>
  <c r="F495" i="1"/>
  <c r="G495" i="1"/>
  <c r="H495" i="1" s="1"/>
  <c r="E496" i="1"/>
  <c r="F496" i="1"/>
  <c r="G496" i="1"/>
  <c r="H496" i="1" s="1"/>
  <c r="E497" i="1"/>
  <c r="F497" i="1"/>
  <c r="G497" i="1"/>
  <c r="H497" i="1" s="1"/>
  <c r="E498" i="1"/>
  <c r="F498" i="1"/>
  <c r="G498" i="1"/>
  <c r="E499" i="1"/>
  <c r="F499" i="1"/>
  <c r="G499" i="1"/>
  <c r="H499" i="1" s="1"/>
  <c r="C505" i="1"/>
  <c r="C13" i="1"/>
  <c r="D505" i="1"/>
  <c r="F505" i="1" s="1"/>
  <c r="E506" i="1"/>
  <c r="F506" i="1"/>
  <c r="G506" i="1"/>
  <c r="E507" i="1"/>
  <c r="F507" i="1"/>
  <c r="G507" i="1"/>
  <c r="E508" i="1"/>
  <c r="F508" i="1"/>
  <c r="G508" i="1"/>
  <c r="F509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H515" i="1" s="1"/>
  <c r="E516" i="1"/>
  <c r="F516" i="1"/>
  <c r="G516" i="1"/>
  <c r="E517" i="1"/>
  <c r="F517" i="1"/>
  <c r="G517" i="1"/>
  <c r="E518" i="1"/>
  <c r="F518" i="1"/>
  <c r="G518" i="1"/>
  <c r="E519" i="1"/>
  <c r="F519" i="1"/>
  <c r="G519" i="1"/>
  <c r="H519" i="1" s="1"/>
  <c r="F520" i="1"/>
  <c r="G520" i="1"/>
  <c r="H520" i="1" s="1"/>
  <c r="E521" i="1"/>
  <c r="F521" i="1"/>
  <c r="G521" i="1"/>
  <c r="E522" i="1"/>
  <c r="F522" i="1"/>
  <c r="G522" i="1"/>
  <c r="E523" i="1"/>
  <c r="F523" i="1"/>
  <c r="G523" i="1"/>
  <c r="E524" i="1"/>
  <c r="F524" i="1"/>
  <c r="G524" i="1"/>
  <c r="H524" i="1" s="1"/>
  <c r="E525" i="1"/>
  <c r="F525" i="1"/>
  <c r="G525" i="1"/>
  <c r="H525" i="1" s="1"/>
  <c r="E526" i="1"/>
  <c r="F526" i="1"/>
  <c r="G526" i="1"/>
  <c r="H526" i="1" s="1"/>
  <c r="E527" i="1"/>
  <c r="F527" i="1"/>
  <c r="G527" i="1"/>
  <c r="H527" i="1" s="1"/>
  <c r="E528" i="1"/>
  <c r="F528" i="1"/>
  <c r="G528" i="1"/>
  <c r="E529" i="1"/>
  <c r="F529" i="1"/>
  <c r="G529" i="1"/>
  <c r="E530" i="1"/>
  <c r="F530" i="1"/>
  <c r="G530" i="1"/>
  <c r="C18" i="2"/>
  <c r="D18" i="2"/>
  <c r="F25" i="2" s="1"/>
  <c r="G19" i="2"/>
  <c r="H19" i="2" s="1"/>
  <c r="G21" i="2"/>
  <c r="F23" i="2"/>
  <c r="G23" i="2"/>
  <c r="F24" i="2"/>
  <c r="G25" i="2"/>
  <c r="E27" i="2"/>
  <c r="F27" i="2"/>
  <c r="G27" i="2"/>
  <c r="F28" i="2"/>
  <c r="E29" i="2"/>
  <c r="F29" i="2"/>
  <c r="G29" i="2"/>
  <c r="F30" i="2"/>
  <c r="G31" i="2"/>
  <c r="F33" i="2"/>
  <c r="G33" i="2"/>
  <c r="F34" i="2"/>
  <c r="G35" i="2"/>
  <c r="F37" i="2"/>
  <c r="G37" i="2"/>
  <c r="H37" i="2" s="1"/>
  <c r="F38" i="2"/>
  <c r="F39" i="2"/>
  <c r="G39" i="2"/>
  <c r="F40" i="2"/>
  <c r="G41" i="2"/>
  <c r="E43" i="2"/>
  <c r="F43" i="2"/>
  <c r="G43" i="2"/>
  <c r="F44" i="2"/>
  <c r="G45" i="2"/>
  <c r="H45" i="2" s="1"/>
  <c r="F46" i="2"/>
  <c r="F47" i="2"/>
  <c r="G47" i="2"/>
  <c r="F48" i="2"/>
  <c r="G49" i="2"/>
  <c r="G51" i="2"/>
  <c r="F53" i="2"/>
  <c r="G53" i="2"/>
  <c r="H53" i="2" s="1"/>
  <c r="F54" i="2"/>
  <c r="E55" i="2"/>
  <c r="F55" i="2"/>
  <c r="G55" i="2"/>
  <c r="F56" i="2"/>
  <c r="E57" i="2"/>
  <c r="F57" i="2"/>
  <c r="G57" i="2"/>
  <c r="F58" i="2"/>
  <c r="F59" i="2"/>
  <c r="G59" i="2"/>
  <c r="F60" i="2"/>
  <c r="G61" i="2"/>
  <c r="G63" i="2"/>
  <c r="D70" i="2"/>
  <c r="F70" i="2" s="1"/>
  <c r="G72" i="2"/>
  <c r="G74" i="2"/>
  <c r="G76" i="2"/>
  <c r="G78" i="2"/>
  <c r="F79" i="2"/>
  <c r="G80" i="2"/>
  <c r="G82" i="2"/>
  <c r="G84" i="2"/>
  <c r="G86" i="2"/>
  <c r="G88" i="2"/>
  <c r="E90" i="2"/>
  <c r="F90" i="2"/>
  <c r="G90" i="2"/>
  <c r="G92" i="2"/>
  <c r="G94" i="2"/>
  <c r="G96" i="2"/>
  <c r="G98" i="2"/>
  <c r="G100" i="2"/>
  <c r="G102" i="2"/>
  <c r="G104" i="2"/>
  <c r="G106" i="2"/>
  <c r="G108" i="2"/>
  <c r="G110" i="2"/>
  <c r="G112" i="2"/>
  <c r="E114" i="2"/>
  <c r="F114" i="2"/>
  <c r="G114" i="2"/>
  <c r="G116" i="2"/>
  <c r="G118" i="2"/>
  <c r="G120" i="2"/>
  <c r="G122" i="2"/>
  <c r="G124" i="2"/>
  <c r="G126" i="2"/>
  <c r="G128" i="2"/>
  <c r="G130" i="2"/>
  <c r="G132" i="2"/>
  <c r="F133" i="2"/>
  <c r="G134" i="2"/>
  <c r="G136" i="2"/>
  <c r="G138" i="2"/>
  <c r="G140" i="2"/>
  <c r="G142" i="2"/>
  <c r="G144" i="2"/>
  <c r="D151" i="2"/>
  <c r="F169" i="2" s="1"/>
  <c r="G153" i="2"/>
  <c r="G155" i="2"/>
  <c r="G157" i="2"/>
  <c r="G159" i="2"/>
  <c r="G161" i="2"/>
  <c r="G163" i="2"/>
  <c r="G165" i="2"/>
  <c r="G167" i="2"/>
  <c r="G169" i="2"/>
  <c r="F170" i="2"/>
  <c r="E171" i="2"/>
  <c r="F171" i="2"/>
  <c r="G171" i="2"/>
  <c r="H171" i="2" s="1"/>
  <c r="G173" i="2"/>
  <c r="F174" i="2"/>
  <c r="G175" i="2"/>
  <c r="G177" i="2"/>
  <c r="G179" i="2"/>
  <c r="F181" i="2"/>
  <c r="G181" i="2"/>
  <c r="G183" i="2"/>
  <c r="F184" i="2"/>
  <c r="E185" i="2"/>
  <c r="G185" i="2"/>
  <c r="H185" i="2" s="1"/>
  <c r="G187" i="2"/>
  <c r="G189" i="2"/>
  <c r="E191" i="2"/>
  <c r="F191" i="2"/>
  <c r="G191" i="2"/>
  <c r="F192" i="2"/>
  <c r="E193" i="2"/>
  <c r="G193" i="2"/>
  <c r="F194" i="2"/>
  <c r="G195" i="2"/>
  <c r="F196" i="2"/>
  <c r="G197" i="2"/>
  <c r="F199" i="2"/>
  <c r="G199" i="2"/>
  <c r="F200" i="2"/>
  <c r="G201" i="2"/>
  <c r="F202" i="2"/>
  <c r="G203" i="2"/>
  <c r="F204" i="2"/>
  <c r="F205" i="2"/>
  <c r="G205" i="2"/>
  <c r="E207" i="2"/>
  <c r="F207" i="2"/>
  <c r="G207" i="2"/>
  <c r="H207" i="2" s="1"/>
  <c r="F209" i="2"/>
  <c r="G209" i="2"/>
  <c r="F211" i="2"/>
  <c r="G211" i="2"/>
  <c r="F212" i="2"/>
  <c r="G213" i="2"/>
  <c r="F214" i="2"/>
  <c r="G215" i="2"/>
  <c r="H215" i="2" s="1"/>
  <c r="F217" i="2"/>
  <c r="G217" i="2"/>
  <c r="G219" i="2"/>
  <c r="F220" i="2"/>
  <c r="G221" i="2"/>
  <c r="G223" i="2"/>
  <c r="F224" i="2"/>
  <c r="E225" i="2"/>
  <c r="F225" i="2"/>
  <c r="G225" i="2"/>
  <c r="H225" i="2" s="1"/>
  <c r="G227" i="2"/>
  <c r="F229" i="2"/>
  <c r="G229" i="2"/>
  <c r="G231" i="2"/>
  <c r="F232" i="2"/>
  <c r="G233" i="2"/>
  <c r="F235" i="2"/>
  <c r="G235" i="2"/>
  <c r="G237" i="2"/>
  <c r="F238" i="2"/>
  <c r="G239" i="2"/>
  <c r="E241" i="2"/>
  <c r="H241" i="2" s="1"/>
  <c r="F241" i="2"/>
  <c r="G241" i="2"/>
  <c r="G243" i="2"/>
  <c r="F244" i="2"/>
  <c r="G245" i="2"/>
  <c r="F246" i="2"/>
  <c r="F247" i="2"/>
  <c r="G247" i="2"/>
  <c r="G249" i="2"/>
  <c r="F250" i="2"/>
  <c r="E251" i="2"/>
  <c r="G251" i="2"/>
  <c r="H251" i="2" s="1"/>
  <c r="F252" i="2"/>
  <c r="G253" i="2"/>
  <c r="F255" i="2"/>
  <c r="G255" i="2"/>
  <c r="G257" i="2"/>
  <c r="F258" i="2"/>
  <c r="F259" i="2"/>
  <c r="G259" i="2"/>
  <c r="F260" i="2"/>
  <c r="F261" i="2"/>
  <c r="G261" i="2"/>
  <c r="G263" i="2"/>
  <c r="F264" i="2"/>
  <c r="G265" i="2"/>
  <c r="F266" i="2"/>
  <c r="G267" i="2"/>
  <c r="E269" i="2"/>
  <c r="F269" i="2"/>
  <c r="G269" i="2"/>
  <c r="E271" i="2"/>
  <c r="F271" i="2"/>
  <c r="G271" i="2"/>
  <c r="G273" i="2"/>
  <c r="F275" i="2"/>
  <c r="G275" i="2"/>
  <c r="F276" i="2"/>
  <c r="E277" i="2"/>
  <c r="G277" i="2"/>
  <c r="H277" i="2" s="1"/>
  <c r="F278" i="2"/>
  <c r="E279" i="2"/>
  <c r="F279" i="2"/>
  <c r="G279" i="2"/>
  <c r="H279" i="2" s="1"/>
  <c r="F280" i="2"/>
  <c r="F281" i="2"/>
  <c r="G281" i="2"/>
  <c r="G283" i="2"/>
  <c r="F284" i="2"/>
  <c r="E285" i="2"/>
  <c r="G285" i="2"/>
  <c r="H285" i="2" s="1"/>
  <c r="E287" i="2"/>
  <c r="G287" i="2"/>
  <c r="C294" i="2"/>
  <c r="E479" i="2" s="1"/>
  <c r="D294" i="2"/>
  <c r="F308" i="2" s="1"/>
  <c r="G295" i="2"/>
  <c r="G296" i="2"/>
  <c r="G297" i="2"/>
  <c r="G298" i="2"/>
  <c r="F299" i="2"/>
  <c r="G299" i="2"/>
  <c r="H299" i="2" s="1"/>
  <c r="G300" i="2"/>
  <c r="F301" i="2"/>
  <c r="G301" i="2"/>
  <c r="G302" i="2"/>
  <c r="F303" i="2"/>
  <c r="G303" i="2"/>
  <c r="G304" i="2"/>
  <c r="G305" i="2"/>
  <c r="H305" i="2" s="1"/>
  <c r="E306" i="2"/>
  <c r="F306" i="2"/>
  <c r="G306" i="2"/>
  <c r="F307" i="2"/>
  <c r="G307" i="2"/>
  <c r="G308" i="2"/>
  <c r="F309" i="2"/>
  <c r="G309" i="2"/>
  <c r="G310" i="2"/>
  <c r="F311" i="2"/>
  <c r="G311" i="2"/>
  <c r="H311" i="2" s="1"/>
  <c r="G312" i="2"/>
  <c r="F313" i="2"/>
  <c r="G313" i="2"/>
  <c r="G314" i="2"/>
  <c r="H314" i="2" s="1"/>
  <c r="F315" i="2"/>
  <c r="G315" i="2"/>
  <c r="E316" i="2"/>
  <c r="G316" i="2"/>
  <c r="H316" i="2" s="1"/>
  <c r="G317" i="2"/>
  <c r="G318" i="2"/>
  <c r="G319" i="2"/>
  <c r="F320" i="2"/>
  <c r="G320" i="2"/>
  <c r="G321" i="2"/>
  <c r="H321" i="2" s="1"/>
  <c r="F322" i="2"/>
  <c r="G322" i="2"/>
  <c r="G323" i="2"/>
  <c r="G324" i="2"/>
  <c r="F325" i="2"/>
  <c r="G325" i="2"/>
  <c r="G326" i="2"/>
  <c r="F327" i="2"/>
  <c r="G327" i="2"/>
  <c r="G328" i="2"/>
  <c r="F329" i="2"/>
  <c r="G329" i="2"/>
  <c r="G330" i="2"/>
  <c r="F331" i="2"/>
  <c r="G331" i="2"/>
  <c r="G332" i="2"/>
  <c r="F333" i="2"/>
  <c r="G333" i="2"/>
  <c r="G334" i="2"/>
  <c r="H334" i="2" s="1"/>
  <c r="F335" i="2"/>
  <c r="G335" i="2"/>
  <c r="G336" i="2"/>
  <c r="F337" i="2"/>
  <c r="G337" i="2"/>
  <c r="G338" i="2"/>
  <c r="F339" i="2"/>
  <c r="G339" i="2"/>
  <c r="G340" i="2"/>
  <c r="F341" i="2"/>
  <c r="G341" i="2"/>
  <c r="G342" i="2"/>
  <c r="F343" i="2"/>
  <c r="G343" i="2"/>
  <c r="G344" i="2"/>
  <c r="F345" i="2"/>
  <c r="G345" i="2"/>
  <c r="G346" i="2"/>
  <c r="F347" i="2"/>
  <c r="G347" i="2"/>
  <c r="E348" i="2"/>
  <c r="F348" i="2"/>
  <c r="G348" i="2"/>
  <c r="F349" i="2"/>
  <c r="G349" i="2"/>
  <c r="H349" i="2" s="1"/>
  <c r="G350" i="2"/>
  <c r="F351" i="2"/>
  <c r="G351" i="2"/>
  <c r="G352" i="2"/>
  <c r="H352" i="2" s="1"/>
  <c r="F353" i="2"/>
  <c r="G353" i="2"/>
  <c r="G354" i="2"/>
  <c r="F355" i="2"/>
  <c r="G355" i="2"/>
  <c r="G356" i="2"/>
  <c r="G357" i="2"/>
  <c r="H357" i="2" s="1"/>
  <c r="G358" i="2"/>
  <c r="G359" i="2"/>
  <c r="H359" i="2" s="1"/>
  <c r="E360" i="2"/>
  <c r="F360" i="2"/>
  <c r="G360" i="2"/>
  <c r="G361" i="2"/>
  <c r="E362" i="2"/>
  <c r="G362" i="2"/>
  <c r="F363" i="2"/>
  <c r="G363" i="2"/>
  <c r="E364" i="2"/>
  <c r="F364" i="2"/>
  <c r="G364" i="2"/>
  <c r="F365" i="2"/>
  <c r="G365" i="2"/>
  <c r="E366" i="2"/>
  <c r="F366" i="2"/>
  <c r="G366" i="2"/>
  <c r="G367" i="2"/>
  <c r="G368" i="2"/>
  <c r="G369" i="2"/>
  <c r="H369" i="2" s="1"/>
  <c r="G370" i="2"/>
  <c r="G371" i="2"/>
  <c r="H371" i="2" s="1"/>
  <c r="F372" i="2"/>
  <c r="G372" i="2"/>
  <c r="G373" i="2"/>
  <c r="F374" i="2"/>
  <c r="G374" i="2"/>
  <c r="G375" i="2"/>
  <c r="G376" i="2"/>
  <c r="H376" i="2" s="1"/>
  <c r="G377" i="2"/>
  <c r="G378" i="2"/>
  <c r="G379" i="2"/>
  <c r="F380" i="2"/>
  <c r="G380" i="2"/>
  <c r="G381" i="2"/>
  <c r="H381" i="2" s="1"/>
  <c r="E382" i="2"/>
  <c r="G382" i="2"/>
  <c r="H382" i="2" s="1"/>
  <c r="F383" i="2"/>
  <c r="G383" i="2"/>
  <c r="E384" i="2"/>
  <c r="G384" i="2"/>
  <c r="F385" i="2"/>
  <c r="G385" i="2"/>
  <c r="G386" i="2"/>
  <c r="F387" i="2"/>
  <c r="G387" i="2"/>
  <c r="G388" i="2"/>
  <c r="H388" i="2" s="1"/>
  <c r="F389" i="2"/>
  <c r="G389" i="2"/>
  <c r="G390" i="2"/>
  <c r="F391" i="2"/>
  <c r="G391" i="2"/>
  <c r="G392" i="2"/>
  <c r="F393" i="2"/>
  <c r="G393" i="2"/>
  <c r="F394" i="2"/>
  <c r="G394" i="2"/>
  <c r="F395" i="2"/>
  <c r="G395" i="2"/>
  <c r="E396" i="2"/>
  <c r="F396" i="2"/>
  <c r="G396" i="2"/>
  <c r="F397" i="2"/>
  <c r="G397" i="2"/>
  <c r="F398" i="2"/>
  <c r="G398" i="2"/>
  <c r="H398" i="2" s="1"/>
  <c r="G399" i="2"/>
  <c r="H399" i="2" s="1"/>
  <c r="F400" i="2"/>
  <c r="G400" i="2"/>
  <c r="G401" i="2"/>
  <c r="E402" i="2"/>
  <c r="F402" i="2"/>
  <c r="G402" i="2"/>
  <c r="G403" i="2"/>
  <c r="E404" i="2"/>
  <c r="G404" i="2"/>
  <c r="H404" i="2" s="1"/>
  <c r="F405" i="2"/>
  <c r="G405" i="2"/>
  <c r="G406" i="2"/>
  <c r="F407" i="2"/>
  <c r="G407" i="2"/>
  <c r="G408" i="2"/>
  <c r="F409" i="2"/>
  <c r="G409" i="2"/>
  <c r="F410" i="2"/>
  <c r="G410" i="2"/>
  <c r="F411" i="2"/>
  <c r="G411" i="2"/>
  <c r="G412" i="2"/>
  <c r="F413" i="2"/>
  <c r="G413" i="2"/>
  <c r="G414" i="2"/>
  <c r="F415" i="2"/>
  <c r="G415" i="2"/>
  <c r="G416" i="2"/>
  <c r="F417" i="2"/>
  <c r="G417" i="2"/>
  <c r="H417" i="2" s="1"/>
  <c r="E418" i="2"/>
  <c r="G418" i="2"/>
  <c r="F419" i="2"/>
  <c r="G419" i="2"/>
  <c r="G420" i="2"/>
  <c r="H420" i="2" s="1"/>
  <c r="F421" i="2"/>
  <c r="G421" i="2"/>
  <c r="G422" i="2"/>
  <c r="F423" i="2"/>
  <c r="G423" i="2"/>
  <c r="E424" i="2"/>
  <c r="F424" i="2"/>
  <c r="G424" i="2"/>
  <c r="F425" i="2"/>
  <c r="G425" i="2"/>
  <c r="H425" i="2" s="1"/>
  <c r="F426" i="2"/>
  <c r="G426" i="2"/>
  <c r="F427" i="2"/>
  <c r="G427" i="2"/>
  <c r="H427" i="2" s="1"/>
  <c r="F428" i="2"/>
  <c r="G428" i="2"/>
  <c r="G429" i="2"/>
  <c r="F430" i="2"/>
  <c r="G430" i="2"/>
  <c r="G431" i="2"/>
  <c r="F432" i="2"/>
  <c r="G432" i="2"/>
  <c r="G433" i="2"/>
  <c r="F434" i="2"/>
  <c r="G434" i="2"/>
  <c r="G435" i="2"/>
  <c r="F436" i="2"/>
  <c r="G436" i="2"/>
  <c r="G437" i="2"/>
  <c r="F438" i="2"/>
  <c r="G438" i="2"/>
  <c r="H438" i="2" s="1"/>
  <c r="F439" i="2"/>
  <c r="G439" i="2"/>
  <c r="H439" i="2" s="1"/>
  <c r="F440" i="2"/>
  <c r="G440" i="2"/>
  <c r="G441" i="2"/>
  <c r="F442" i="2"/>
  <c r="G442" i="2"/>
  <c r="G443" i="2"/>
  <c r="H443" i="2" s="1"/>
  <c r="E444" i="2"/>
  <c r="F444" i="2"/>
  <c r="G444" i="2"/>
  <c r="F445" i="2"/>
  <c r="G445" i="2"/>
  <c r="H445" i="2" s="1"/>
  <c r="F446" i="2"/>
  <c r="G446" i="2"/>
  <c r="G447" i="2"/>
  <c r="H447" i="2" s="1"/>
  <c r="F448" i="2"/>
  <c r="G448" i="2"/>
  <c r="G449" i="2"/>
  <c r="G450" i="2"/>
  <c r="F451" i="2"/>
  <c r="G451" i="2"/>
  <c r="E452" i="2"/>
  <c r="F452" i="2"/>
  <c r="G452" i="2"/>
  <c r="G453" i="2"/>
  <c r="E454" i="2"/>
  <c r="H454" i="2" s="1"/>
  <c r="F454" i="2"/>
  <c r="G454" i="2"/>
  <c r="G455" i="2"/>
  <c r="H455" i="2" s="1"/>
  <c r="F456" i="2"/>
  <c r="G456" i="2"/>
  <c r="F457" i="2"/>
  <c r="G457" i="2"/>
  <c r="F458" i="2"/>
  <c r="G458" i="2"/>
  <c r="G459" i="2"/>
  <c r="F460" i="2"/>
  <c r="G460" i="2"/>
  <c r="G461" i="2"/>
  <c r="F462" i="2"/>
  <c r="G462" i="2"/>
  <c r="G463" i="2"/>
  <c r="H463" i="2" s="1"/>
  <c r="F464" i="2"/>
  <c r="G464" i="2"/>
  <c r="G465" i="2"/>
  <c r="F466" i="2"/>
  <c r="G466" i="2"/>
  <c r="G467" i="2"/>
  <c r="F468" i="2"/>
  <c r="G468" i="2"/>
  <c r="G469" i="2"/>
  <c r="F470" i="2"/>
  <c r="G470" i="2"/>
  <c r="F471" i="2"/>
  <c r="G471" i="2"/>
  <c r="H471" i="2" s="1"/>
  <c r="E472" i="2"/>
  <c r="G472" i="2"/>
  <c r="F473" i="2"/>
  <c r="G473" i="2"/>
  <c r="E474" i="2"/>
  <c r="G474" i="2"/>
  <c r="H474" i="2" s="1"/>
  <c r="F475" i="2"/>
  <c r="G475" i="2"/>
  <c r="E476" i="2"/>
  <c r="G476" i="2"/>
  <c r="H476" i="2" s="1"/>
  <c r="F477" i="2"/>
  <c r="G477" i="2"/>
  <c r="G478" i="2"/>
  <c r="F479" i="2"/>
  <c r="G479" i="2"/>
  <c r="G480" i="2"/>
  <c r="F481" i="2"/>
  <c r="G481" i="2"/>
  <c r="E482" i="2"/>
  <c r="F482" i="2"/>
  <c r="G482" i="2"/>
  <c r="G483" i="2"/>
  <c r="F484" i="2"/>
  <c r="G484" i="2"/>
  <c r="G485" i="2"/>
  <c r="F486" i="2"/>
  <c r="G486" i="2"/>
  <c r="F487" i="2"/>
  <c r="G487" i="2"/>
  <c r="H487" i="2" s="1"/>
  <c r="E488" i="2"/>
  <c r="F488" i="2"/>
  <c r="G488" i="2"/>
  <c r="G489" i="2"/>
  <c r="H489" i="2" s="1"/>
  <c r="F490" i="2"/>
  <c r="G490" i="2"/>
  <c r="G491" i="2"/>
  <c r="E492" i="2"/>
  <c r="G492" i="2"/>
  <c r="H492" i="2" s="1"/>
  <c r="G493" i="2"/>
  <c r="F494" i="2"/>
  <c r="G494" i="2"/>
  <c r="G495" i="2"/>
  <c r="H495" i="2" s="1"/>
  <c r="E496" i="2"/>
  <c r="F496" i="2"/>
  <c r="G496" i="2"/>
  <c r="G497" i="2"/>
  <c r="E498" i="2"/>
  <c r="G498" i="2"/>
  <c r="F499" i="2"/>
  <c r="G499" i="2"/>
  <c r="D505" i="2"/>
  <c r="F505" i="2" s="1"/>
  <c r="G507" i="2"/>
  <c r="G509" i="2"/>
  <c r="G511" i="2"/>
  <c r="G513" i="2"/>
  <c r="G515" i="2"/>
  <c r="G517" i="2"/>
  <c r="G519" i="2"/>
  <c r="G521" i="2"/>
  <c r="G523" i="2"/>
  <c r="G525" i="2"/>
  <c r="G527" i="2"/>
  <c r="F528" i="2"/>
  <c r="G529" i="2"/>
  <c r="C18" i="3"/>
  <c r="D18" i="3"/>
  <c r="F27" i="3" s="1"/>
  <c r="G19" i="3"/>
  <c r="F20" i="3"/>
  <c r="F21" i="3"/>
  <c r="G21" i="3"/>
  <c r="F22" i="3"/>
  <c r="G22" i="3"/>
  <c r="F23" i="3"/>
  <c r="G23" i="3"/>
  <c r="E24" i="3"/>
  <c r="F24" i="3"/>
  <c r="F25" i="3"/>
  <c r="G25" i="3"/>
  <c r="F26" i="3"/>
  <c r="G26" i="3"/>
  <c r="G27" i="3"/>
  <c r="E29" i="3"/>
  <c r="F29" i="3"/>
  <c r="G29" i="3"/>
  <c r="H29" i="3" s="1"/>
  <c r="G30" i="3"/>
  <c r="E31" i="3"/>
  <c r="F31" i="3"/>
  <c r="G31" i="3"/>
  <c r="F32" i="3"/>
  <c r="E33" i="3"/>
  <c r="F33" i="3"/>
  <c r="G33" i="3"/>
  <c r="F34" i="3"/>
  <c r="G34" i="3"/>
  <c r="E35" i="3"/>
  <c r="H35" i="3"/>
  <c r="F35" i="3"/>
  <c r="G35" i="3"/>
  <c r="F36" i="3"/>
  <c r="F37" i="3"/>
  <c r="G37" i="3"/>
  <c r="F38" i="3"/>
  <c r="G38" i="3"/>
  <c r="F39" i="3"/>
  <c r="G39" i="3"/>
  <c r="E40" i="3"/>
  <c r="F40" i="3"/>
  <c r="E41" i="3"/>
  <c r="F41" i="3"/>
  <c r="G41" i="3"/>
  <c r="F42" i="3"/>
  <c r="G42" i="3"/>
  <c r="H42" i="3" s="1"/>
  <c r="G43" i="3"/>
  <c r="E44" i="3"/>
  <c r="F44" i="3"/>
  <c r="G45" i="3"/>
  <c r="F46" i="3"/>
  <c r="G46" i="3"/>
  <c r="E47" i="3"/>
  <c r="F47" i="3"/>
  <c r="G47" i="3"/>
  <c r="H47" i="3" s="1"/>
  <c r="G49" i="3"/>
  <c r="F50" i="3"/>
  <c r="G50" i="3"/>
  <c r="E51" i="3"/>
  <c r="F51" i="3"/>
  <c r="G51" i="3"/>
  <c r="E52" i="3"/>
  <c r="F52" i="3"/>
  <c r="F53" i="3"/>
  <c r="G53" i="3"/>
  <c r="F54" i="3"/>
  <c r="G54" i="3"/>
  <c r="E55" i="3"/>
  <c r="F55" i="3"/>
  <c r="G55" i="3"/>
  <c r="E56" i="3"/>
  <c r="F56" i="3"/>
  <c r="E57" i="3"/>
  <c r="F57" i="3"/>
  <c r="G57" i="3"/>
  <c r="G58" i="3"/>
  <c r="E59" i="3"/>
  <c r="F59" i="3"/>
  <c r="G59" i="3"/>
  <c r="F60" i="3"/>
  <c r="F61" i="3"/>
  <c r="G61" i="3"/>
  <c r="F62" i="3"/>
  <c r="G62" i="3"/>
  <c r="F63" i="3"/>
  <c r="G63" i="3"/>
  <c r="F64" i="3"/>
  <c r="D70" i="3"/>
  <c r="F70" i="3" s="1"/>
  <c r="G72" i="3"/>
  <c r="G74" i="3"/>
  <c r="E76" i="3"/>
  <c r="F76" i="3"/>
  <c r="G76" i="3"/>
  <c r="H76" i="3" s="1"/>
  <c r="E78" i="3"/>
  <c r="G78" i="3"/>
  <c r="F79" i="3"/>
  <c r="G80" i="3"/>
  <c r="G82" i="3"/>
  <c r="G84" i="3"/>
  <c r="G86" i="3"/>
  <c r="F87" i="3"/>
  <c r="G88" i="3"/>
  <c r="F89" i="3"/>
  <c r="E90" i="3"/>
  <c r="F90" i="3"/>
  <c r="G90" i="3"/>
  <c r="G92" i="3"/>
  <c r="G94" i="3"/>
  <c r="F95" i="3"/>
  <c r="E96" i="3"/>
  <c r="F96" i="3"/>
  <c r="G96" i="3"/>
  <c r="G98" i="3"/>
  <c r="G100" i="3"/>
  <c r="G102" i="3"/>
  <c r="G104" i="3"/>
  <c r="F106" i="3"/>
  <c r="G106" i="3"/>
  <c r="G108" i="3"/>
  <c r="F109" i="3"/>
  <c r="G110" i="3"/>
  <c r="F111" i="3"/>
  <c r="G112" i="3"/>
  <c r="G114" i="3"/>
  <c r="G116" i="3"/>
  <c r="G118" i="3"/>
  <c r="G120" i="3"/>
  <c r="G122" i="3"/>
  <c r="G124" i="3"/>
  <c r="F125" i="3"/>
  <c r="G126" i="3"/>
  <c r="G128" i="3"/>
  <c r="G130" i="3"/>
  <c r="G132" i="3"/>
  <c r="F133" i="3"/>
  <c r="G134" i="3"/>
  <c r="F135" i="3"/>
  <c r="E136" i="3"/>
  <c r="F136" i="3"/>
  <c r="G136" i="3"/>
  <c r="G138" i="3"/>
  <c r="E140" i="3"/>
  <c r="F140" i="3"/>
  <c r="G140" i="3"/>
  <c r="G142" i="3"/>
  <c r="F143" i="3"/>
  <c r="G144" i="3"/>
  <c r="F145" i="3"/>
  <c r="D151" i="3"/>
  <c r="F154" i="3" s="1"/>
  <c r="F153" i="3"/>
  <c r="G153" i="3"/>
  <c r="E155" i="3"/>
  <c r="G155" i="3"/>
  <c r="G157" i="3"/>
  <c r="G159" i="3"/>
  <c r="E160" i="3"/>
  <c r="F160" i="3"/>
  <c r="G161" i="3"/>
  <c r="E162" i="3"/>
  <c r="F162" i="3"/>
  <c r="G163" i="3"/>
  <c r="G165" i="3"/>
  <c r="F167" i="3"/>
  <c r="G167" i="3"/>
  <c r="F168" i="3"/>
  <c r="G169" i="3"/>
  <c r="E171" i="3"/>
  <c r="F171" i="3"/>
  <c r="G171" i="3"/>
  <c r="E172" i="3"/>
  <c r="F172" i="3"/>
  <c r="G173" i="3"/>
  <c r="F174" i="3"/>
  <c r="G175" i="3"/>
  <c r="G177" i="3"/>
  <c r="H177" i="3" s="1"/>
  <c r="G179" i="3"/>
  <c r="E180" i="3"/>
  <c r="F180" i="3"/>
  <c r="G181" i="3"/>
  <c r="G183" i="3"/>
  <c r="E184" i="3"/>
  <c r="F184" i="3"/>
  <c r="E185" i="3"/>
  <c r="F185" i="3"/>
  <c r="G185" i="3"/>
  <c r="H185" i="3" s="1"/>
  <c r="G187" i="3"/>
  <c r="E188" i="3"/>
  <c r="F188" i="3"/>
  <c r="G189" i="3"/>
  <c r="H189" i="3" s="1"/>
  <c r="E190" i="3"/>
  <c r="F190" i="3"/>
  <c r="E191" i="3"/>
  <c r="F191" i="3"/>
  <c r="G191" i="3"/>
  <c r="E192" i="3"/>
  <c r="F192" i="3"/>
  <c r="E193" i="3"/>
  <c r="F193" i="3"/>
  <c r="G193" i="3"/>
  <c r="H193" i="3" s="1"/>
  <c r="E194" i="3"/>
  <c r="F194" i="3"/>
  <c r="E195" i="3"/>
  <c r="F195" i="3"/>
  <c r="G195" i="3"/>
  <c r="F196" i="3"/>
  <c r="E197" i="3"/>
  <c r="F197" i="3"/>
  <c r="G197" i="3"/>
  <c r="E198" i="3"/>
  <c r="F198" i="3"/>
  <c r="E199" i="3"/>
  <c r="F199" i="3"/>
  <c r="G199" i="3"/>
  <c r="E200" i="3"/>
  <c r="F200" i="3"/>
  <c r="E201" i="3"/>
  <c r="F201" i="3"/>
  <c r="G201" i="3"/>
  <c r="E202" i="3"/>
  <c r="F202" i="3"/>
  <c r="F203" i="3"/>
  <c r="G203" i="3"/>
  <c r="E204" i="3"/>
  <c r="F204" i="3"/>
  <c r="G205" i="3"/>
  <c r="H205" i="3" s="1"/>
  <c r="E206" i="3"/>
  <c r="F206" i="3"/>
  <c r="E207" i="3"/>
  <c r="F207" i="3"/>
  <c r="G207" i="3"/>
  <c r="G209" i="3"/>
  <c r="E210" i="3"/>
  <c r="F210" i="3"/>
  <c r="G211" i="3"/>
  <c r="F212" i="3"/>
  <c r="F213" i="3"/>
  <c r="G213" i="3"/>
  <c r="H213" i="3" s="1"/>
  <c r="E215" i="3"/>
  <c r="F215" i="3"/>
  <c r="G215" i="3"/>
  <c r="E217" i="3"/>
  <c r="F217" i="3"/>
  <c r="G217" i="3"/>
  <c r="E218" i="3"/>
  <c r="F218" i="3"/>
  <c r="G219" i="3"/>
  <c r="E220" i="3"/>
  <c r="F220" i="3"/>
  <c r="F221" i="3"/>
  <c r="G221" i="3"/>
  <c r="F223" i="3"/>
  <c r="G223" i="3"/>
  <c r="E224" i="3"/>
  <c r="F224" i="3"/>
  <c r="E225" i="3"/>
  <c r="F225" i="3"/>
  <c r="G225" i="3"/>
  <c r="H225" i="3" s="1"/>
  <c r="F227" i="3"/>
  <c r="G227" i="3"/>
  <c r="H227" i="3" s="1"/>
  <c r="E228" i="3"/>
  <c r="G229" i="3"/>
  <c r="G231" i="3"/>
  <c r="E233" i="3"/>
  <c r="F233" i="3"/>
  <c r="G233" i="3"/>
  <c r="F234" i="3"/>
  <c r="G235" i="3"/>
  <c r="E236" i="3"/>
  <c r="G237" i="3"/>
  <c r="H237" i="3" s="1"/>
  <c r="G239" i="3"/>
  <c r="E241" i="3"/>
  <c r="F241" i="3"/>
  <c r="G241" i="3"/>
  <c r="H241" i="3" s="1"/>
  <c r="G243" i="3"/>
  <c r="F245" i="3"/>
  <c r="G245" i="3"/>
  <c r="E246" i="3"/>
  <c r="F246" i="3"/>
  <c r="F247" i="3"/>
  <c r="G247" i="3"/>
  <c r="F249" i="3"/>
  <c r="G249" i="3"/>
  <c r="E250" i="3"/>
  <c r="F250" i="3"/>
  <c r="E251" i="3"/>
  <c r="F251" i="3"/>
  <c r="G251" i="3"/>
  <c r="H251" i="3" s="1"/>
  <c r="G253" i="3"/>
  <c r="E255" i="3"/>
  <c r="F255" i="3"/>
  <c r="G255" i="3"/>
  <c r="H255" i="3" s="1"/>
  <c r="F257" i="3"/>
  <c r="G257" i="3"/>
  <c r="G259" i="3"/>
  <c r="E260" i="3"/>
  <c r="F260" i="3"/>
  <c r="E261" i="3"/>
  <c r="F261" i="3"/>
  <c r="G261" i="3"/>
  <c r="E263" i="3"/>
  <c r="F263" i="3"/>
  <c r="G263" i="3"/>
  <c r="F264" i="3"/>
  <c r="E265" i="3"/>
  <c r="F265" i="3"/>
  <c r="G265" i="3"/>
  <c r="E267" i="3"/>
  <c r="F267" i="3"/>
  <c r="G267" i="3"/>
  <c r="H267" i="3" s="1"/>
  <c r="E269" i="3"/>
  <c r="F269" i="3"/>
  <c r="G269" i="3"/>
  <c r="E271" i="3"/>
  <c r="F271" i="3"/>
  <c r="G271" i="3"/>
  <c r="E272" i="3"/>
  <c r="F272" i="3"/>
  <c r="G273" i="3"/>
  <c r="E274" i="3"/>
  <c r="F274" i="3"/>
  <c r="E275" i="3"/>
  <c r="F275" i="3"/>
  <c r="G275" i="3"/>
  <c r="E276" i="3"/>
  <c r="F276" i="3"/>
  <c r="E277" i="3"/>
  <c r="F277" i="3"/>
  <c r="G277" i="3"/>
  <c r="E278" i="3"/>
  <c r="F278" i="3"/>
  <c r="E279" i="3"/>
  <c r="F279" i="3"/>
  <c r="G279" i="3"/>
  <c r="H279" i="3" s="1"/>
  <c r="E280" i="3"/>
  <c r="F280" i="3"/>
  <c r="F281" i="3"/>
  <c r="G281" i="3"/>
  <c r="H281" i="3" s="1"/>
  <c r="E282" i="3"/>
  <c r="F282" i="3"/>
  <c r="E283" i="3"/>
  <c r="F283" i="3"/>
  <c r="G283" i="3"/>
  <c r="E284" i="3"/>
  <c r="F284" i="3"/>
  <c r="G285" i="3"/>
  <c r="E287" i="3"/>
  <c r="F287" i="3"/>
  <c r="G287" i="3"/>
  <c r="E288" i="3"/>
  <c r="F288" i="3"/>
  <c r="C294" i="3"/>
  <c r="D294" i="3"/>
  <c r="F300" i="3" s="1"/>
  <c r="G295" i="3"/>
  <c r="G296" i="3"/>
  <c r="G297" i="3"/>
  <c r="G298" i="3"/>
  <c r="E299" i="3"/>
  <c r="F299" i="3"/>
  <c r="G299" i="3"/>
  <c r="H299" i="3" s="1"/>
  <c r="E300" i="3"/>
  <c r="G300" i="3"/>
  <c r="G301" i="3"/>
  <c r="G302" i="3"/>
  <c r="G303" i="3"/>
  <c r="G304" i="3"/>
  <c r="E305" i="3"/>
  <c r="F305" i="3"/>
  <c r="G305" i="3"/>
  <c r="E306" i="3"/>
  <c r="F306" i="3"/>
  <c r="G306" i="3"/>
  <c r="H306" i="3" s="1"/>
  <c r="G307" i="3"/>
  <c r="G308" i="3"/>
  <c r="E309" i="3"/>
  <c r="F309" i="3"/>
  <c r="G309" i="3"/>
  <c r="E310" i="3"/>
  <c r="G310" i="3"/>
  <c r="G311" i="3"/>
  <c r="E312" i="3"/>
  <c r="G312" i="3"/>
  <c r="E313" i="3"/>
  <c r="F313" i="3"/>
  <c r="G313" i="3"/>
  <c r="H313" i="3" s="1"/>
  <c r="G314" i="3"/>
  <c r="G315" i="3"/>
  <c r="E316" i="3"/>
  <c r="F316" i="3"/>
  <c r="G316" i="3"/>
  <c r="G317" i="3"/>
  <c r="E318" i="3"/>
  <c r="G318" i="3"/>
  <c r="H318" i="3" s="1"/>
  <c r="E319" i="3"/>
  <c r="G319" i="3"/>
  <c r="H319" i="3" s="1"/>
  <c r="E320" i="3"/>
  <c r="F320" i="3"/>
  <c r="G320" i="3"/>
  <c r="E321" i="3"/>
  <c r="G321" i="3"/>
  <c r="E322" i="3"/>
  <c r="F322" i="3"/>
  <c r="G322" i="3"/>
  <c r="H322" i="3" s="1"/>
  <c r="G323" i="3"/>
  <c r="G324" i="3"/>
  <c r="E325" i="3"/>
  <c r="F325" i="3"/>
  <c r="G325" i="3"/>
  <c r="F326" i="3"/>
  <c r="G326" i="3"/>
  <c r="G327" i="3"/>
  <c r="G328" i="3"/>
  <c r="E329" i="3"/>
  <c r="G329" i="3"/>
  <c r="G330" i="3"/>
  <c r="E331" i="3"/>
  <c r="F331" i="3"/>
  <c r="G331" i="3"/>
  <c r="H331" i="3" s="1"/>
  <c r="G332" i="3"/>
  <c r="E333" i="3"/>
  <c r="G333" i="3"/>
  <c r="G334" i="3"/>
  <c r="E335" i="3"/>
  <c r="G335" i="3"/>
  <c r="H335" i="3" s="1"/>
  <c r="E336" i="3"/>
  <c r="F336" i="3"/>
  <c r="G336" i="3"/>
  <c r="G337" i="3"/>
  <c r="F338" i="3"/>
  <c r="G338" i="3"/>
  <c r="G339" i="3"/>
  <c r="G340" i="3"/>
  <c r="G341" i="3"/>
  <c r="E342" i="3"/>
  <c r="G342" i="3"/>
  <c r="E343" i="3"/>
  <c r="F343" i="3"/>
  <c r="G343" i="3"/>
  <c r="G344" i="3"/>
  <c r="G345" i="3"/>
  <c r="F346" i="3"/>
  <c r="G346" i="3"/>
  <c r="G347" i="3"/>
  <c r="E348" i="3"/>
  <c r="H348" i="3" s="1"/>
  <c r="F348" i="3"/>
  <c r="G348" i="3"/>
  <c r="E349" i="3"/>
  <c r="F349" i="3"/>
  <c r="G349" i="3"/>
  <c r="G350" i="3"/>
  <c r="E351" i="3"/>
  <c r="F351" i="3"/>
  <c r="G351" i="3"/>
  <c r="G352" i="3"/>
  <c r="G353" i="3"/>
  <c r="F354" i="3"/>
  <c r="G354" i="3"/>
  <c r="E355" i="3"/>
  <c r="G355" i="3"/>
  <c r="H355" i="3" s="1"/>
  <c r="G356" i="3"/>
  <c r="E357" i="3"/>
  <c r="G357" i="3"/>
  <c r="F358" i="3"/>
  <c r="G358" i="3"/>
  <c r="E359" i="3"/>
  <c r="G359" i="3"/>
  <c r="H359" i="3" s="1"/>
  <c r="E360" i="3"/>
  <c r="G360" i="3"/>
  <c r="G361" i="3"/>
  <c r="F362" i="3"/>
  <c r="G362" i="3"/>
  <c r="E363" i="3"/>
  <c r="G363" i="3"/>
  <c r="H363" i="3" s="1"/>
  <c r="E364" i="3"/>
  <c r="F364" i="3"/>
  <c r="G364" i="3"/>
  <c r="G365" i="3"/>
  <c r="E366" i="3"/>
  <c r="F366" i="3"/>
  <c r="G366" i="3"/>
  <c r="G367" i="3"/>
  <c r="E368" i="3"/>
  <c r="F368" i="3"/>
  <c r="G368" i="3"/>
  <c r="G369" i="3"/>
  <c r="F370" i="3"/>
  <c r="G370" i="3"/>
  <c r="G371" i="3"/>
  <c r="G372" i="3"/>
  <c r="E373" i="3"/>
  <c r="G373" i="3"/>
  <c r="E374" i="3"/>
  <c r="F374" i="3"/>
  <c r="G374" i="3"/>
  <c r="H374" i="3" s="1"/>
  <c r="E375" i="3"/>
  <c r="F375" i="3"/>
  <c r="G375" i="3"/>
  <c r="H375" i="3" s="1"/>
  <c r="E376" i="3"/>
  <c r="F376" i="3"/>
  <c r="G376" i="3"/>
  <c r="G377" i="3"/>
  <c r="F378" i="3"/>
  <c r="G378" i="3"/>
  <c r="G379" i="3"/>
  <c r="G380" i="3"/>
  <c r="E381" i="3"/>
  <c r="F381" i="3"/>
  <c r="G381" i="3"/>
  <c r="F382" i="3"/>
  <c r="G382" i="3"/>
  <c r="G383" i="3"/>
  <c r="G384" i="3"/>
  <c r="G385" i="3"/>
  <c r="F386" i="3"/>
  <c r="G386" i="3"/>
  <c r="G387" i="3"/>
  <c r="E388" i="3"/>
  <c r="G388" i="3"/>
  <c r="E389" i="3"/>
  <c r="F389" i="3"/>
  <c r="G389" i="3"/>
  <c r="E390" i="3"/>
  <c r="F390" i="3"/>
  <c r="G390" i="3"/>
  <c r="H390" i="3" s="1"/>
  <c r="E391" i="3"/>
  <c r="G391" i="3"/>
  <c r="H391" i="3" s="1"/>
  <c r="G392" i="3"/>
  <c r="G393" i="3"/>
  <c r="E394" i="3"/>
  <c r="F394" i="3"/>
  <c r="G394" i="3"/>
  <c r="E395" i="3"/>
  <c r="F395" i="3"/>
  <c r="G395" i="3"/>
  <c r="H395" i="3" s="1"/>
  <c r="E396" i="3"/>
  <c r="F396" i="3"/>
  <c r="G396" i="3"/>
  <c r="E397" i="3"/>
  <c r="F397" i="3"/>
  <c r="G397" i="3"/>
  <c r="G398" i="3"/>
  <c r="E399" i="3"/>
  <c r="F399" i="3"/>
  <c r="G399" i="3"/>
  <c r="H399" i="3" s="1"/>
  <c r="E400" i="3"/>
  <c r="F400" i="3"/>
  <c r="G400" i="3"/>
  <c r="G401" i="3"/>
  <c r="E402" i="3"/>
  <c r="F402" i="3"/>
  <c r="G402" i="3"/>
  <c r="H402" i="3" s="1"/>
  <c r="G403" i="3"/>
  <c r="G404" i="3"/>
  <c r="G405" i="3"/>
  <c r="E406" i="3"/>
  <c r="G406" i="3"/>
  <c r="H406" i="3" s="1"/>
  <c r="G407" i="3"/>
  <c r="E408" i="3"/>
  <c r="G408" i="3"/>
  <c r="G409" i="3"/>
  <c r="E410" i="3"/>
  <c r="F410" i="3"/>
  <c r="G410" i="3"/>
  <c r="H410" i="3" s="1"/>
  <c r="E411" i="3"/>
  <c r="G411" i="3"/>
  <c r="H411" i="3" s="1"/>
  <c r="G412" i="3"/>
  <c r="E413" i="3"/>
  <c r="F413" i="3"/>
  <c r="G413" i="3"/>
  <c r="E414" i="3"/>
  <c r="F414" i="3"/>
  <c r="G414" i="3"/>
  <c r="E415" i="3"/>
  <c r="G415" i="3"/>
  <c r="H415" i="3" s="1"/>
  <c r="E416" i="3"/>
  <c r="F416" i="3"/>
  <c r="G416" i="3"/>
  <c r="G417" i="3"/>
  <c r="E418" i="3"/>
  <c r="F418" i="3"/>
  <c r="G418" i="3"/>
  <c r="H418" i="3" s="1"/>
  <c r="G419" i="3"/>
  <c r="E420" i="3"/>
  <c r="F420" i="3"/>
  <c r="G420" i="3"/>
  <c r="E421" i="3"/>
  <c r="F421" i="3"/>
  <c r="G421" i="3"/>
  <c r="G422" i="3"/>
  <c r="E423" i="3"/>
  <c r="F423" i="3"/>
  <c r="G423" i="3"/>
  <c r="E424" i="3"/>
  <c r="F424" i="3"/>
  <c r="G424" i="3"/>
  <c r="E425" i="3"/>
  <c r="F425" i="3"/>
  <c r="G425" i="3"/>
  <c r="E426" i="3"/>
  <c r="F426" i="3"/>
  <c r="G426" i="3"/>
  <c r="H426" i="3" s="1"/>
  <c r="E427" i="3"/>
  <c r="F427" i="3"/>
  <c r="G427" i="3"/>
  <c r="G428" i="3"/>
  <c r="E429" i="3"/>
  <c r="F429" i="3"/>
  <c r="G429" i="3"/>
  <c r="F430" i="3"/>
  <c r="G430" i="3"/>
  <c r="G431" i="3"/>
  <c r="G432" i="3"/>
  <c r="G433" i="3"/>
  <c r="G434" i="3"/>
  <c r="E435" i="3"/>
  <c r="F435" i="3"/>
  <c r="G435" i="3"/>
  <c r="H435" i="3" s="1"/>
  <c r="E436" i="3"/>
  <c r="F436" i="3"/>
  <c r="G436" i="3"/>
  <c r="G437" i="3"/>
  <c r="E438" i="3"/>
  <c r="G438" i="3"/>
  <c r="H438" i="3" s="1"/>
  <c r="E439" i="3"/>
  <c r="F439" i="3"/>
  <c r="G439" i="3"/>
  <c r="E440" i="3"/>
  <c r="H440" i="3" s="1"/>
  <c r="F440" i="3"/>
  <c r="G440" i="3"/>
  <c r="G441" i="3"/>
  <c r="E442" i="3"/>
  <c r="G442" i="3"/>
  <c r="E443" i="3"/>
  <c r="F443" i="3"/>
  <c r="G443" i="3"/>
  <c r="H443" i="3" s="1"/>
  <c r="E444" i="3"/>
  <c r="F444" i="3"/>
  <c r="G444" i="3"/>
  <c r="E445" i="3"/>
  <c r="F445" i="3"/>
  <c r="G445" i="3"/>
  <c r="E446" i="3"/>
  <c r="G446" i="3"/>
  <c r="H446" i="3" s="1"/>
  <c r="E447" i="3"/>
  <c r="F447" i="3"/>
  <c r="G447" i="3"/>
  <c r="H447" i="3" s="1"/>
  <c r="E448" i="3"/>
  <c r="F448" i="3"/>
  <c r="G448" i="3"/>
  <c r="E449" i="3"/>
  <c r="F449" i="3"/>
  <c r="G449" i="3"/>
  <c r="G450" i="3"/>
  <c r="E451" i="3"/>
  <c r="F451" i="3"/>
  <c r="G451" i="3"/>
  <c r="E452" i="3"/>
  <c r="F452" i="3"/>
  <c r="G452" i="3"/>
  <c r="E453" i="3"/>
  <c r="F453" i="3"/>
  <c r="G453" i="3"/>
  <c r="E454" i="3"/>
  <c r="F454" i="3"/>
  <c r="G454" i="3"/>
  <c r="E455" i="3"/>
  <c r="F455" i="3"/>
  <c r="G455" i="3"/>
  <c r="E456" i="3"/>
  <c r="F456" i="3"/>
  <c r="G456" i="3"/>
  <c r="G457" i="3"/>
  <c r="E458" i="3"/>
  <c r="F458" i="3"/>
  <c r="G458" i="3"/>
  <c r="H458" i="3" s="1"/>
  <c r="G459" i="3"/>
  <c r="G460" i="3"/>
  <c r="E461" i="3"/>
  <c r="F461" i="3"/>
  <c r="G461" i="3"/>
  <c r="E462" i="3"/>
  <c r="F462" i="3"/>
  <c r="G462" i="3"/>
  <c r="H462" i="3" s="1"/>
  <c r="G463" i="3"/>
  <c r="G464" i="3"/>
  <c r="E465" i="3"/>
  <c r="H465" i="3" s="1"/>
  <c r="F465" i="3"/>
  <c r="G465" i="3"/>
  <c r="E466" i="3"/>
  <c r="H466" i="3" s="1"/>
  <c r="F466" i="3"/>
  <c r="G466" i="3"/>
  <c r="G467" i="3"/>
  <c r="G468" i="3"/>
  <c r="E469" i="3"/>
  <c r="H469" i="3" s="1"/>
  <c r="F469" i="3"/>
  <c r="G469" i="3"/>
  <c r="E470" i="3"/>
  <c r="H470" i="3" s="1"/>
  <c r="F470" i="3"/>
  <c r="G470" i="3"/>
  <c r="E471" i="3"/>
  <c r="F471" i="3"/>
  <c r="G471" i="3"/>
  <c r="H471" i="3" s="1"/>
  <c r="E472" i="3"/>
  <c r="F472" i="3"/>
  <c r="G472" i="3"/>
  <c r="H472" i="3" s="1"/>
  <c r="E473" i="3"/>
  <c r="F473" i="3"/>
  <c r="G473" i="3"/>
  <c r="H473" i="3" s="1"/>
  <c r="E474" i="3"/>
  <c r="F474" i="3"/>
  <c r="G474" i="3"/>
  <c r="E475" i="3"/>
  <c r="F475" i="3"/>
  <c r="G475" i="3"/>
  <c r="H475" i="3" s="1"/>
  <c r="E476" i="3"/>
  <c r="F476" i="3"/>
  <c r="G476" i="3"/>
  <c r="E477" i="3"/>
  <c r="F477" i="3"/>
  <c r="G477" i="3"/>
  <c r="G478" i="3"/>
  <c r="G479" i="3"/>
  <c r="E480" i="3"/>
  <c r="F480" i="3"/>
  <c r="G480" i="3"/>
  <c r="H480" i="3" s="1"/>
  <c r="E481" i="3"/>
  <c r="F481" i="3"/>
  <c r="G481" i="3"/>
  <c r="E482" i="3"/>
  <c r="F482" i="3"/>
  <c r="G482" i="3"/>
  <c r="G483" i="3"/>
  <c r="G484" i="3"/>
  <c r="E485" i="3"/>
  <c r="G485" i="3"/>
  <c r="E486" i="3"/>
  <c r="F486" i="3"/>
  <c r="G486" i="3"/>
  <c r="E487" i="3"/>
  <c r="F487" i="3"/>
  <c r="G487" i="3"/>
  <c r="H487" i="3" s="1"/>
  <c r="E488" i="3"/>
  <c r="F488" i="3"/>
  <c r="G488" i="3"/>
  <c r="E489" i="3"/>
  <c r="F489" i="3"/>
  <c r="G489" i="3"/>
  <c r="G490" i="3"/>
  <c r="G491" i="3"/>
  <c r="G492" i="3"/>
  <c r="G493" i="3"/>
  <c r="E494" i="3"/>
  <c r="H494" i="3" s="1"/>
  <c r="F494" i="3"/>
  <c r="G494" i="3"/>
  <c r="E495" i="3"/>
  <c r="F495" i="3"/>
  <c r="G495" i="3"/>
  <c r="H495" i="3" s="1"/>
  <c r="E496" i="3"/>
  <c r="F496" i="3"/>
  <c r="G496" i="3"/>
  <c r="H496" i="3" s="1"/>
  <c r="E497" i="3"/>
  <c r="F497" i="3"/>
  <c r="G497" i="3"/>
  <c r="E498" i="3"/>
  <c r="H498" i="3" s="1"/>
  <c r="F498" i="3"/>
  <c r="G498" i="3"/>
  <c r="E499" i="3"/>
  <c r="F499" i="3"/>
  <c r="G499" i="3"/>
  <c r="H499" i="3" s="1"/>
  <c r="D505" i="3"/>
  <c r="F505" i="3" s="1"/>
  <c r="G507" i="3"/>
  <c r="G509" i="3"/>
  <c r="H509" i="3" s="1"/>
  <c r="G511" i="3"/>
  <c r="F512" i="3"/>
  <c r="E513" i="3"/>
  <c r="F513" i="3"/>
  <c r="G513" i="3"/>
  <c r="G515" i="3"/>
  <c r="H515" i="3" s="1"/>
  <c r="E517" i="3"/>
  <c r="G517" i="3"/>
  <c r="G519" i="3"/>
  <c r="G521" i="3"/>
  <c r="E523" i="3"/>
  <c r="G523" i="3"/>
  <c r="E525" i="3"/>
  <c r="F525" i="3"/>
  <c r="G525" i="3"/>
  <c r="H525" i="3" s="1"/>
  <c r="G527" i="3"/>
  <c r="F528" i="3"/>
  <c r="G529" i="3"/>
  <c r="C18" i="4"/>
  <c r="D18" i="4"/>
  <c r="F37" i="4" s="1"/>
  <c r="G19" i="4"/>
  <c r="G20" i="4"/>
  <c r="G21" i="4"/>
  <c r="G22" i="4"/>
  <c r="E23" i="4"/>
  <c r="G23" i="4"/>
  <c r="H23" i="4" s="1"/>
  <c r="E24" i="4"/>
  <c r="F24" i="4"/>
  <c r="G24" i="4"/>
  <c r="F25" i="4"/>
  <c r="G25" i="4"/>
  <c r="F26" i="4"/>
  <c r="G26" i="4"/>
  <c r="E27" i="4"/>
  <c r="F27" i="4"/>
  <c r="G27" i="4"/>
  <c r="H27" i="4" s="1"/>
  <c r="G28" i="4"/>
  <c r="E29" i="4"/>
  <c r="F29" i="4"/>
  <c r="G29" i="4"/>
  <c r="E30" i="4"/>
  <c r="G30" i="4"/>
  <c r="F31" i="4"/>
  <c r="G31" i="4"/>
  <c r="E32" i="4"/>
  <c r="F32" i="4"/>
  <c r="G32" i="4"/>
  <c r="H32" i="4" s="1"/>
  <c r="E33" i="4"/>
  <c r="F33" i="4"/>
  <c r="G33" i="4"/>
  <c r="E34" i="4"/>
  <c r="F34" i="4"/>
  <c r="G34" i="4"/>
  <c r="E35" i="4"/>
  <c r="F35" i="4"/>
  <c r="G35" i="4"/>
  <c r="H35" i="4" s="1"/>
  <c r="E36" i="4"/>
  <c r="F36" i="4"/>
  <c r="G36" i="4"/>
  <c r="H36" i="4" s="1"/>
  <c r="E37" i="4"/>
  <c r="G37" i="4"/>
  <c r="H37" i="4" s="1"/>
  <c r="E38" i="4"/>
  <c r="F38" i="4"/>
  <c r="G38" i="4"/>
  <c r="G39" i="4"/>
  <c r="E40" i="4"/>
  <c r="F40" i="4"/>
  <c r="G40" i="4"/>
  <c r="H40" i="4" s="1"/>
  <c r="E41" i="4"/>
  <c r="F41" i="4"/>
  <c r="G41" i="4"/>
  <c r="H41" i="4" s="1"/>
  <c r="G42" i="4"/>
  <c r="E43" i="4"/>
  <c r="F43" i="4"/>
  <c r="G43" i="4"/>
  <c r="F44" i="4"/>
  <c r="G44" i="4"/>
  <c r="E45" i="4"/>
  <c r="F45" i="4"/>
  <c r="G45" i="4"/>
  <c r="H45" i="4" s="1"/>
  <c r="E46" i="4"/>
  <c r="F46" i="4"/>
  <c r="G46" i="4"/>
  <c r="E47" i="4"/>
  <c r="F47" i="4"/>
  <c r="G47" i="4"/>
  <c r="E48" i="4"/>
  <c r="G48" i="4"/>
  <c r="H48" i="4" s="1"/>
  <c r="E49" i="4"/>
  <c r="F49" i="4"/>
  <c r="G49" i="4"/>
  <c r="F50" i="4"/>
  <c r="G50" i="4"/>
  <c r="E51" i="4"/>
  <c r="F51" i="4"/>
  <c r="G51" i="4"/>
  <c r="G52" i="4"/>
  <c r="E53" i="4"/>
  <c r="F53" i="4"/>
  <c r="G53" i="4"/>
  <c r="H53" i="4" s="1"/>
  <c r="E54" i="4"/>
  <c r="F54" i="4"/>
  <c r="G54" i="4"/>
  <c r="E55" i="4"/>
  <c r="F55" i="4"/>
  <c r="G55" i="4"/>
  <c r="H55" i="4" s="1"/>
  <c r="F56" i="4"/>
  <c r="G56" i="4"/>
  <c r="E57" i="4"/>
  <c r="F57" i="4"/>
  <c r="G57" i="4"/>
  <c r="E58" i="4"/>
  <c r="F58" i="4"/>
  <c r="G58" i="4"/>
  <c r="E59" i="4"/>
  <c r="F59" i="4"/>
  <c r="G59" i="4"/>
  <c r="H59" i="4" s="1"/>
  <c r="F60" i="4"/>
  <c r="G60" i="4"/>
  <c r="E61" i="4"/>
  <c r="F61" i="4"/>
  <c r="G61" i="4"/>
  <c r="H61" i="4" s="1"/>
  <c r="E62" i="4"/>
  <c r="F62" i="4"/>
  <c r="G62" i="4"/>
  <c r="G63" i="4"/>
  <c r="E64" i="4"/>
  <c r="F64" i="4"/>
  <c r="G64" i="4"/>
  <c r="C70" i="4"/>
  <c r="C10" i="4" s="1"/>
  <c r="D70" i="4"/>
  <c r="G70" i="4" s="1"/>
  <c r="D10" i="4"/>
  <c r="G10" i="4" s="1"/>
  <c r="F71" i="4"/>
  <c r="G71" i="4"/>
  <c r="F72" i="4"/>
  <c r="G72" i="4"/>
  <c r="F73" i="4"/>
  <c r="G73" i="4"/>
  <c r="F74" i="4"/>
  <c r="G74" i="4"/>
  <c r="E75" i="4"/>
  <c r="F75" i="4"/>
  <c r="G75" i="4"/>
  <c r="E76" i="4"/>
  <c r="F76" i="4"/>
  <c r="G76" i="4"/>
  <c r="F77" i="4"/>
  <c r="G77" i="4"/>
  <c r="H77" i="4" s="1"/>
  <c r="E78" i="4"/>
  <c r="F78" i="4"/>
  <c r="G78" i="4"/>
  <c r="E79" i="4"/>
  <c r="F79" i="4"/>
  <c r="G79" i="4"/>
  <c r="H79" i="4" s="1"/>
  <c r="F80" i="4"/>
  <c r="G80" i="4"/>
  <c r="E81" i="4"/>
  <c r="F81" i="4"/>
  <c r="G81" i="4"/>
  <c r="H81" i="4" s="1"/>
  <c r="F82" i="4"/>
  <c r="G82" i="4"/>
  <c r="F83" i="4"/>
  <c r="G83" i="4"/>
  <c r="E84" i="4"/>
  <c r="F84" i="4"/>
  <c r="G84" i="4"/>
  <c r="H84" i="4" s="1"/>
  <c r="F85" i="4"/>
  <c r="G85" i="4"/>
  <c r="F86" i="4"/>
  <c r="G86" i="4"/>
  <c r="F87" i="4"/>
  <c r="G87" i="4"/>
  <c r="F88" i="4"/>
  <c r="G88" i="4"/>
  <c r="E89" i="4"/>
  <c r="F89" i="4"/>
  <c r="G89" i="4"/>
  <c r="E90" i="4"/>
  <c r="F90" i="4"/>
  <c r="G90" i="4"/>
  <c r="H90" i="4" s="1"/>
  <c r="F91" i="4"/>
  <c r="G91" i="4"/>
  <c r="H91" i="4" s="1"/>
  <c r="F92" i="4"/>
  <c r="G92" i="4"/>
  <c r="F93" i="4"/>
  <c r="G93" i="4"/>
  <c r="H93" i="4" s="1"/>
  <c r="F94" i="4"/>
  <c r="G94" i="4"/>
  <c r="F95" i="4"/>
  <c r="G95" i="4"/>
  <c r="E96" i="4"/>
  <c r="F96" i="4"/>
  <c r="G96" i="4"/>
  <c r="F97" i="4"/>
  <c r="G97" i="4"/>
  <c r="F98" i="4"/>
  <c r="G98" i="4"/>
  <c r="H98" i="4" s="1"/>
  <c r="F99" i="4"/>
  <c r="G99" i="4"/>
  <c r="F100" i="4"/>
  <c r="G100" i="4"/>
  <c r="F101" i="4"/>
  <c r="G101" i="4"/>
  <c r="E102" i="4"/>
  <c r="F102" i="4"/>
  <c r="G102" i="4"/>
  <c r="E103" i="4"/>
  <c r="F103" i="4"/>
  <c r="G103" i="4"/>
  <c r="F104" i="4"/>
  <c r="G104" i="4"/>
  <c r="H104" i="4" s="1"/>
  <c r="E105" i="4"/>
  <c r="F105" i="4"/>
  <c r="G105" i="4"/>
  <c r="E106" i="4"/>
  <c r="F106" i="4"/>
  <c r="G106" i="4"/>
  <c r="H106" i="4" s="1"/>
  <c r="F107" i="4"/>
  <c r="G107" i="4"/>
  <c r="F108" i="4"/>
  <c r="G108" i="4"/>
  <c r="F109" i="4"/>
  <c r="G109" i="4"/>
  <c r="F110" i="4"/>
  <c r="G110" i="4"/>
  <c r="H110" i="4" s="1"/>
  <c r="E111" i="4"/>
  <c r="F111" i="4"/>
  <c r="G111" i="4"/>
  <c r="F112" i="4"/>
  <c r="G112" i="4"/>
  <c r="F113" i="4"/>
  <c r="G113" i="4"/>
  <c r="E114" i="4"/>
  <c r="F114" i="4"/>
  <c r="G114" i="4"/>
  <c r="H114" i="4" s="1"/>
  <c r="F115" i="4"/>
  <c r="G115" i="4"/>
  <c r="F116" i="4"/>
  <c r="G116" i="4"/>
  <c r="E117" i="4"/>
  <c r="F117" i="4"/>
  <c r="G117" i="4"/>
  <c r="H117" i="4" s="1"/>
  <c r="F118" i="4"/>
  <c r="G118" i="4"/>
  <c r="F119" i="4"/>
  <c r="G119" i="4"/>
  <c r="H119" i="4" s="1"/>
  <c r="F120" i="4"/>
  <c r="G120" i="4"/>
  <c r="F121" i="4"/>
  <c r="G121" i="4"/>
  <c r="H121" i="4" s="1"/>
  <c r="E122" i="4"/>
  <c r="F122" i="4"/>
  <c r="G122" i="4"/>
  <c r="F123" i="4"/>
  <c r="G123" i="4"/>
  <c r="F124" i="4"/>
  <c r="G124" i="4"/>
  <c r="E125" i="4"/>
  <c r="F125" i="4"/>
  <c r="G125" i="4"/>
  <c r="E126" i="4"/>
  <c r="F126" i="4"/>
  <c r="G126" i="4"/>
  <c r="F127" i="4"/>
  <c r="G127" i="4"/>
  <c r="E128" i="4"/>
  <c r="F128" i="4"/>
  <c r="G128" i="4"/>
  <c r="E129" i="4"/>
  <c r="F129" i="4"/>
  <c r="G129" i="4"/>
  <c r="F130" i="4"/>
  <c r="G130" i="4"/>
  <c r="E131" i="4"/>
  <c r="F131" i="4"/>
  <c r="G131" i="4"/>
  <c r="E132" i="4"/>
  <c r="F132" i="4"/>
  <c r="G132" i="4"/>
  <c r="E133" i="4"/>
  <c r="F133" i="4"/>
  <c r="G133" i="4"/>
  <c r="F134" i="4"/>
  <c r="G134" i="4"/>
  <c r="E135" i="4"/>
  <c r="F135" i="4"/>
  <c r="G135" i="4"/>
  <c r="H135" i="4" s="1"/>
  <c r="E136" i="4"/>
  <c r="F136" i="4"/>
  <c r="G136" i="4"/>
  <c r="F137" i="4"/>
  <c r="G137" i="4"/>
  <c r="E138" i="4"/>
  <c r="F138" i="4"/>
  <c r="G138" i="4"/>
  <c r="H138" i="4" s="1"/>
  <c r="F139" i="4"/>
  <c r="G139" i="4"/>
  <c r="E140" i="4"/>
  <c r="F140" i="4"/>
  <c r="G140" i="4"/>
  <c r="E141" i="4"/>
  <c r="F141" i="4"/>
  <c r="G141" i="4"/>
  <c r="E142" i="4"/>
  <c r="F142" i="4"/>
  <c r="G142" i="4"/>
  <c r="E143" i="4"/>
  <c r="F143" i="4"/>
  <c r="G143" i="4"/>
  <c r="E144" i="4"/>
  <c r="F144" i="4"/>
  <c r="G144" i="4"/>
  <c r="E145" i="4"/>
  <c r="F145" i="4"/>
  <c r="G145" i="4"/>
  <c r="C151" i="4"/>
  <c r="E159" i="4" s="1"/>
  <c r="H159" i="4" s="1"/>
  <c r="D151" i="4"/>
  <c r="G152" i="4"/>
  <c r="E153" i="4"/>
  <c r="F153" i="4"/>
  <c r="G153" i="4"/>
  <c r="G154" i="4"/>
  <c r="E155" i="4"/>
  <c r="F155" i="4"/>
  <c r="G155" i="4"/>
  <c r="E156" i="4"/>
  <c r="F156" i="4"/>
  <c r="G156" i="4"/>
  <c r="G157" i="4"/>
  <c r="G158" i="4"/>
  <c r="G159" i="4"/>
  <c r="E160" i="4"/>
  <c r="F160" i="4"/>
  <c r="G160" i="4"/>
  <c r="H160" i="4" s="1"/>
  <c r="E161" i="4"/>
  <c r="F161" i="4"/>
  <c r="G161" i="4"/>
  <c r="H161" i="4" s="1"/>
  <c r="F162" i="4"/>
  <c r="G162" i="4"/>
  <c r="E163" i="4"/>
  <c r="F163" i="4"/>
  <c r="G163" i="4"/>
  <c r="E164" i="4"/>
  <c r="F164" i="4"/>
  <c r="G164" i="4"/>
  <c r="G165" i="4"/>
  <c r="G166" i="4"/>
  <c r="E167" i="4"/>
  <c r="F167" i="4"/>
  <c r="G167" i="4"/>
  <c r="E168" i="4"/>
  <c r="F168" i="4"/>
  <c r="G168" i="4"/>
  <c r="G169" i="4"/>
  <c r="E170" i="4"/>
  <c r="F170" i="4"/>
  <c r="G170" i="4"/>
  <c r="E171" i="4"/>
  <c r="H171" i="4" s="1"/>
  <c r="F171" i="4"/>
  <c r="G171" i="4"/>
  <c r="E172" i="4"/>
  <c r="F172" i="4"/>
  <c r="G172" i="4"/>
  <c r="G173" i="4"/>
  <c r="G174" i="4"/>
  <c r="E175" i="4"/>
  <c r="F175" i="4"/>
  <c r="G175" i="4"/>
  <c r="G176" i="4"/>
  <c r="E177" i="4"/>
  <c r="F177" i="4"/>
  <c r="G177" i="4"/>
  <c r="E178" i="4"/>
  <c r="G178" i="4"/>
  <c r="E179" i="4"/>
  <c r="F179" i="4"/>
  <c r="G179" i="4"/>
  <c r="E180" i="4"/>
  <c r="H180" i="4" s="1"/>
  <c r="F180" i="4"/>
  <c r="G180" i="4"/>
  <c r="E181" i="4"/>
  <c r="F181" i="4"/>
  <c r="G181" i="4"/>
  <c r="E182" i="4"/>
  <c r="F182" i="4"/>
  <c r="G182" i="4"/>
  <c r="F183" i="4"/>
  <c r="G183" i="4"/>
  <c r="E184" i="4"/>
  <c r="F184" i="4"/>
  <c r="G184" i="4"/>
  <c r="E185" i="4"/>
  <c r="F185" i="4"/>
  <c r="G185" i="4"/>
  <c r="E186" i="4"/>
  <c r="H186" i="4" s="1"/>
  <c r="G186" i="4"/>
  <c r="G187" i="4"/>
  <c r="E188" i="4"/>
  <c r="F188" i="4"/>
  <c r="G188" i="4"/>
  <c r="H188" i="4"/>
  <c r="E189" i="4"/>
  <c r="F189" i="4"/>
  <c r="G189" i="4"/>
  <c r="H189" i="4"/>
  <c r="E190" i="4"/>
  <c r="F190" i="4"/>
  <c r="G190" i="4"/>
  <c r="H190" i="4"/>
  <c r="E191" i="4"/>
  <c r="F191" i="4"/>
  <c r="G191" i="4"/>
  <c r="H191" i="4"/>
  <c r="E192" i="4"/>
  <c r="F192" i="4"/>
  <c r="G192" i="4"/>
  <c r="H192" i="4"/>
  <c r="E193" i="4"/>
  <c r="F193" i="4"/>
  <c r="G193" i="4"/>
  <c r="H193" i="4"/>
  <c r="E194" i="4"/>
  <c r="F194" i="4"/>
  <c r="G194" i="4"/>
  <c r="H194" i="4"/>
  <c r="E195" i="4"/>
  <c r="F195" i="4"/>
  <c r="G195" i="4"/>
  <c r="H195" i="4"/>
  <c r="G196" i="4"/>
  <c r="E197" i="4"/>
  <c r="F197" i="4"/>
  <c r="G197" i="4"/>
  <c r="E198" i="4"/>
  <c r="H198" i="4" s="1"/>
  <c r="F198" i="4"/>
  <c r="G198" i="4"/>
  <c r="E199" i="4"/>
  <c r="F199" i="4"/>
  <c r="G199" i="4"/>
  <c r="E200" i="4"/>
  <c r="F200" i="4"/>
  <c r="G200" i="4"/>
  <c r="E201" i="4"/>
  <c r="F201" i="4"/>
  <c r="G201" i="4"/>
  <c r="E202" i="4"/>
  <c r="H202" i="4" s="1"/>
  <c r="F202" i="4"/>
  <c r="G202" i="4"/>
  <c r="E203" i="4"/>
  <c r="G203" i="4"/>
  <c r="E204" i="4"/>
  <c r="F204" i="4"/>
  <c r="G204" i="4"/>
  <c r="G205" i="4"/>
  <c r="E206" i="4"/>
  <c r="F206" i="4"/>
  <c r="G206" i="4"/>
  <c r="E207" i="4"/>
  <c r="F207" i="4"/>
  <c r="G207" i="4"/>
  <c r="H207" i="4" s="1"/>
  <c r="G208" i="4"/>
  <c r="E209" i="4"/>
  <c r="F209" i="4"/>
  <c r="G209" i="4"/>
  <c r="E210" i="4"/>
  <c r="F210" i="4"/>
  <c r="G210" i="4"/>
  <c r="E211" i="4"/>
  <c r="F211" i="4"/>
  <c r="G211" i="4"/>
  <c r="E212" i="4"/>
  <c r="G212" i="4"/>
  <c r="G213" i="4"/>
  <c r="E214" i="4"/>
  <c r="H214" i="4" s="1"/>
  <c r="G214" i="4"/>
  <c r="E215" i="4"/>
  <c r="F215" i="4"/>
  <c r="G215" i="4"/>
  <c r="G216" i="4"/>
  <c r="E217" i="4"/>
  <c r="F217" i="4"/>
  <c r="G217" i="4"/>
  <c r="E218" i="4"/>
  <c r="F218" i="4"/>
  <c r="G218" i="4"/>
  <c r="G219" i="4"/>
  <c r="E220" i="4"/>
  <c r="F220" i="4"/>
  <c r="G220" i="4"/>
  <c r="E221" i="4"/>
  <c r="F221" i="4"/>
  <c r="G221" i="4"/>
  <c r="E222" i="4"/>
  <c r="F222" i="4"/>
  <c r="G222" i="4"/>
  <c r="H222" i="4" s="1"/>
  <c r="G223" i="4"/>
  <c r="E224" i="4"/>
  <c r="F224" i="4"/>
  <c r="G224" i="4"/>
  <c r="E225" i="4"/>
  <c r="F225" i="4"/>
  <c r="G225" i="4"/>
  <c r="G226" i="4"/>
  <c r="E227" i="4"/>
  <c r="F227" i="4"/>
  <c r="G227" i="4"/>
  <c r="E228" i="4"/>
  <c r="F228" i="4"/>
  <c r="G228" i="4"/>
  <c r="G229" i="4"/>
  <c r="E230" i="4"/>
  <c r="F230" i="4"/>
  <c r="G230" i="4"/>
  <c r="G231" i="4"/>
  <c r="E232" i="4"/>
  <c r="H232" i="4" s="1"/>
  <c r="G232" i="4"/>
  <c r="E233" i="4"/>
  <c r="F233" i="4"/>
  <c r="G233" i="4"/>
  <c r="E234" i="4"/>
  <c r="F234" i="4"/>
  <c r="G234" i="4"/>
  <c r="E235" i="4"/>
  <c r="H235" i="4" s="1"/>
  <c r="G235" i="4"/>
  <c r="E236" i="4"/>
  <c r="F236" i="4"/>
  <c r="G236" i="4"/>
  <c r="G237" i="4"/>
  <c r="E238" i="4"/>
  <c r="G238" i="4"/>
  <c r="H238" i="4" s="1"/>
  <c r="G239" i="4"/>
  <c r="E240" i="4"/>
  <c r="G240" i="4"/>
  <c r="E241" i="4"/>
  <c r="F241" i="4"/>
  <c r="G241" i="4"/>
  <c r="H241" i="4" s="1"/>
  <c r="E242" i="4"/>
  <c r="F242" i="4"/>
  <c r="G242" i="4"/>
  <c r="H242" i="4" s="1"/>
  <c r="E243" i="4"/>
  <c r="F243" i="4"/>
  <c r="G243" i="4"/>
  <c r="E244" i="4"/>
  <c r="H244" i="4" s="1"/>
  <c r="G244" i="4"/>
  <c r="E245" i="4"/>
  <c r="F245" i="4"/>
  <c r="G245" i="4"/>
  <c r="E246" i="4"/>
  <c r="F246" i="4"/>
  <c r="G246" i="4"/>
  <c r="E247" i="4"/>
  <c r="G247" i="4"/>
  <c r="G248" i="4"/>
  <c r="E249" i="4"/>
  <c r="H249" i="4" s="1"/>
  <c r="G249" i="4"/>
  <c r="E250" i="4"/>
  <c r="F250" i="4"/>
  <c r="G250" i="4"/>
  <c r="E251" i="4"/>
  <c r="F251" i="4"/>
  <c r="G251" i="4"/>
  <c r="G252" i="4"/>
  <c r="G253" i="4"/>
  <c r="E254" i="4"/>
  <c r="G254" i="4"/>
  <c r="E255" i="4"/>
  <c r="F255" i="4"/>
  <c r="G255" i="4"/>
  <c r="H255" i="4" s="1"/>
  <c r="E256" i="4"/>
  <c r="G256" i="4"/>
  <c r="E257" i="4"/>
  <c r="F257" i="4"/>
  <c r="G257" i="4"/>
  <c r="H257" i="4" s="1"/>
  <c r="G258" i="4"/>
  <c r="E259" i="4"/>
  <c r="G259" i="4"/>
  <c r="H259" i="4" s="1"/>
  <c r="E260" i="4"/>
  <c r="F260" i="4"/>
  <c r="G260" i="4"/>
  <c r="H260" i="4" s="1"/>
  <c r="E261" i="4"/>
  <c r="F261" i="4"/>
  <c r="G261" i="4"/>
  <c r="E262" i="4"/>
  <c r="F262" i="4"/>
  <c r="G262" i="4"/>
  <c r="E263" i="4"/>
  <c r="F263" i="4"/>
  <c r="G263" i="4"/>
  <c r="H263" i="4" s="1"/>
  <c r="G264" i="4"/>
  <c r="E265" i="4"/>
  <c r="F265" i="4"/>
  <c r="G265" i="4"/>
  <c r="E266" i="4"/>
  <c r="F266" i="4"/>
  <c r="G266" i="4"/>
  <c r="H266" i="4" s="1"/>
  <c r="E267" i="4"/>
  <c r="F267" i="4"/>
  <c r="G267" i="4"/>
  <c r="H267" i="4" s="1"/>
  <c r="E268" i="4"/>
  <c r="F268" i="4"/>
  <c r="G268" i="4"/>
  <c r="E269" i="4"/>
  <c r="F269" i="4"/>
  <c r="G269" i="4"/>
  <c r="E270" i="4"/>
  <c r="F270" i="4"/>
  <c r="G270" i="4"/>
  <c r="H270" i="4" s="1"/>
  <c r="E271" i="4"/>
  <c r="F271" i="4"/>
  <c r="G271" i="4"/>
  <c r="H271" i="4" s="1"/>
  <c r="E272" i="4"/>
  <c r="F272" i="4"/>
  <c r="G272" i="4"/>
  <c r="E273" i="4"/>
  <c r="F273" i="4"/>
  <c r="G273" i="4"/>
  <c r="E274" i="4"/>
  <c r="F274" i="4"/>
  <c r="G274" i="4"/>
  <c r="H274" i="4" s="1"/>
  <c r="E275" i="4"/>
  <c r="F275" i="4"/>
  <c r="G275" i="4"/>
  <c r="H275" i="4" s="1"/>
  <c r="E276" i="4"/>
  <c r="F276" i="4"/>
  <c r="G276" i="4"/>
  <c r="E277" i="4"/>
  <c r="G277" i="4"/>
  <c r="H277" i="4" s="1"/>
  <c r="E278" i="4"/>
  <c r="F278" i="4"/>
  <c r="G278" i="4"/>
  <c r="H278" i="4" s="1"/>
  <c r="E279" i="4"/>
  <c r="G279" i="4"/>
  <c r="E280" i="4"/>
  <c r="F280" i="4"/>
  <c r="G280" i="4"/>
  <c r="H280" i="4" s="1"/>
  <c r="E281" i="4"/>
  <c r="F281" i="4"/>
  <c r="G281" i="4"/>
  <c r="H281" i="4" s="1"/>
  <c r="E282" i="4"/>
  <c r="F282" i="4"/>
  <c r="G282" i="4"/>
  <c r="E283" i="4"/>
  <c r="F283" i="4"/>
  <c r="G283" i="4"/>
  <c r="E284" i="4"/>
  <c r="F284" i="4"/>
  <c r="G284" i="4"/>
  <c r="H284" i="4" s="1"/>
  <c r="E285" i="4"/>
  <c r="F285" i="4"/>
  <c r="G285" i="4"/>
  <c r="H285" i="4" s="1"/>
  <c r="E286" i="4"/>
  <c r="F286" i="4"/>
  <c r="G286" i="4"/>
  <c r="E287" i="4"/>
  <c r="F287" i="4"/>
  <c r="G287" i="4"/>
  <c r="E288" i="4"/>
  <c r="F288" i="4"/>
  <c r="G288" i="4"/>
  <c r="H288" i="4" s="1"/>
  <c r="C294" i="4"/>
  <c r="G295" i="4"/>
  <c r="G297" i="4"/>
  <c r="G299" i="4"/>
  <c r="G301" i="4"/>
  <c r="G303" i="4"/>
  <c r="E305" i="4"/>
  <c r="F305" i="4"/>
  <c r="G305" i="4"/>
  <c r="E306" i="4"/>
  <c r="G307" i="4"/>
  <c r="E309" i="4"/>
  <c r="F309" i="4"/>
  <c r="G309" i="4"/>
  <c r="H309" i="4" s="1"/>
  <c r="G311" i="4"/>
  <c r="E312" i="4"/>
  <c r="E313" i="4"/>
  <c r="F313" i="4"/>
  <c r="G313" i="4"/>
  <c r="G315" i="4"/>
  <c r="E316" i="4"/>
  <c r="G317" i="4"/>
  <c r="E319" i="4"/>
  <c r="F319" i="4"/>
  <c r="G319" i="4"/>
  <c r="E320" i="4"/>
  <c r="E321" i="4"/>
  <c r="F321" i="4"/>
  <c r="G321" i="4"/>
  <c r="E322" i="4"/>
  <c r="E323" i="4"/>
  <c r="F323" i="4"/>
  <c r="G323" i="4"/>
  <c r="E324" i="4"/>
  <c r="E325" i="4"/>
  <c r="F325" i="4"/>
  <c r="G325" i="4"/>
  <c r="E327" i="4"/>
  <c r="G327" i="4"/>
  <c r="H327" i="4" s="1"/>
  <c r="E329" i="4"/>
  <c r="F329" i="4"/>
  <c r="G329" i="4"/>
  <c r="G331" i="4"/>
  <c r="G333" i="4"/>
  <c r="G335" i="4"/>
  <c r="E336" i="4"/>
  <c r="G337" i="4"/>
  <c r="E339" i="4"/>
  <c r="F339" i="4"/>
  <c r="G339" i="4"/>
  <c r="E340" i="4"/>
  <c r="E341" i="4"/>
  <c r="H341" i="4" s="1"/>
  <c r="G341" i="4"/>
  <c r="E342" i="4"/>
  <c r="E343" i="4"/>
  <c r="H343" i="4"/>
  <c r="G343" i="4"/>
  <c r="G345" i="4"/>
  <c r="E347" i="4"/>
  <c r="H347" i="4" s="1"/>
  <c r="G347" i="4"/>
  <c r="E348" i="4"/>
  <c r="E349" i="4"/>
  <c r="F349" i="4"/>
  <c r="G349" i="4"/>
  <c r="E350" i="4"/>
  <c r="E351" i="4"/>
  <c r="H351" i="4" s="1"/>
  <c r="F351" i="4"/>
  <c r="G351" i="4"/>
  <c r="E352" i="4"/>
  <c r="E353" i="4"/>
  <c r="H353" i="4" s="1"/>
  <c r="G353" i="4"/>
  <c r="E355" i="4"/>
  <c r="H355" i="4" s="1"/>
  <c r="F355" i="4"/>
  <c r="G355" i="4"/>
  <c r="G357" i="4"/>
  <c r="E359" i="4"/>
  <c r="G359" i="4"/>
  <c r="E360" i="4"/>
  <c r="E361" i="4"/>
  <c r="F361" i="4"/>
  <c r="G361" i="4"/>
  <c r="E362" i="4"/>
  <c r="E363" i="4"/>
  <c r="G363" i="4"/>
  <c r="E364" i="4"/>
  <c r="E365" i="4"/>
  <c r="G365" i="4"/>
  <c r="E366" i="4"/>
  <c r="E367" i="4"/>
  <c r="G367" i="4"/>
  <c r="E368" i="4"/>
  <c r="E369" i="4"/>
  <c r="G369" i="4"/>
  <c r="E371" i="4"/>
  <c r="F371" i="4"/>
  <c r="G371" i="4"/>
  <c r="H371" i="4" s="1"/>
  <c r="E373" i="4"/>
  <c r="F373" i="4"/>
  <c r="G373" i="4"/>
  <c r="H373" i="4" s="1"/>
  <c r="E374" i="4"/>
  <c r="E375" i="4"/>
  <c r="G375" i="4"/>
  <c r="E376" i="4"/>
  <c r="E377" i="4"/>
  <c r="F377" i="4"/>
  <c r="G377" i="4"/>
  <c r="E379" i="4"/>
  <c r="F379" i="4"/>
  <c r="G379" i="4"/>
  <c r="G381" i="4"/>
  <c r="E382" i="4"/>
  <c r="E383" i="4"/>
  <c r="F383" i="4"/>
  <c r="G383" i="4"/>
  <c r="E384" i="4"/>
  <c r="G385" i="4"/>
  <c r="E386" i="4"/>
  <c r="G387" i="4"/>
  <c r="E388" i="4"/>
  <c r="E389" i="4"/>
  <c r="F389" i="4"/>
  <c r="G389" i="4"/>
  <c r="E390" i="4"/>
  <c r="E391" i="4"/>
  <c r="G391" i="4"/>
  <c r="E393" i="4"/>
  <c r="G393" i="4"/>
  <c r="E394" i="4"/>
  <c r="E395" i="4"/>
  <c r="F395" i="4"/>
  <c r="G395" i="4"/>
  <c r="H395" i="4" s="1"/>
  <c r="E396" i="4"/>
  <c r="E397" i="4"/>
  <c r="F397" i="4"/>
  <c r="G397" i="4"/>
  <c r="E398" i="4"/>
  <c r="E399" i="4"/>
  <c r="H399" i="4" s="1"/>
  <c r="F399" i="4"/>
  <c r="G399" i="4"/>
  <c r="G401" i="4"/>
  <c r="G403" i="4"/>
  <c r="E404" i="4"/>
  <c r="E405" i="4"/>
  <c r="F405" i="4"/>
  <c r="G405" i="4"/>
  <c r="E407" i="4"/>
  <c r="G407" i="4"/>
  <c r="E409" i="4"/>
  <c r="F409" i="4"/>
  <c r="G409" i="4"/>
  <c r="E411" i="4"/>
  <c r="F411" i="4"/>
  <c r="G411" i="4"/>
  <c r="G413" i="4"/>
  <c r="E414" i="4"/>
  <c r="E415" i="4"/>
  <c r="F415" i="4"/>
  <c r="G415" i="4"/>
  <c r="E416" i="4"/>
  <c r="E417" i="4"/>
  <c r="H417" i="4" s="1"/>
  <c r="F417" i="4"/>
  <c r="G417" i="4"/>
  <c r="E418" i="4"/>
  <c r="E419" i="4"/>
  <c r="H419" i="4" s="1"/>
  <c r="F419" i="4"/>
  <c r="G419" i="4"/>
  <c r="E420" i="4"/>
  <c r="E421" i="4"/>
  <c r="H421" i="4" s="1"/>
  <c r="F421" i="4"/>
  <c r="G421" i="4"/>
  <c r="E422" i="4"/>
  <c r="E423" i="4"/>
  <c r="F423" i="4"/>
  <c r="G423" i="4"/>
  <c r="E424" i="4"/>
  <c r="E425" i="4"/>
  <c r="H425" i="4" s="1"/>
  <c r="F425" i="4"/>
  <c r="G425" i="4"/>
  <c r="E426" i="4"/>
  <c r="E427" i="4"/>
  <c r="F427" i="4"/>
  <c r="G427" i="4"/>
  <c r="E429" i="4"/>
  <c r="G429" i="4"/>
  <c r="E430" i="4"/>
  <c r="E431" i="4"/>
  <c r="G431" i="4"/>
  <c r="H431" i="4" s="1"/>
  <c r="E432" i="4"/>
  <c r="G433" i="4"/>
  <c r="E434" i="4"/>
  <c r="G435" i="4"/>
  <c r="G437" i="4"/>
  <c r="E438" i="4"/>
  <c r="E439" i="4"/>
  <c r="F439" i="4"/>
  <c r="G439" i="4"/>
  <c r="E440" i="4"/>
  <c r="E441" i="4"/>
  <c r="F441" i="4"/>
  <c r="G441" i="4"/>
  <c r="E442" i="4"/>
  <c r="E443" i="4"/>
  <c r="F443" i="4"/>
  <c r="G443" i="4"/>
  <c r="E444" i="4"/>
  <c r="E445" i="4"/>
  <c r="F445" i="4"/>
  <c r="G445" i="4"/>
  <c r="E447" i="4"/>
  <c r="G447" i="4"/>
  <c r="E449" i="4"/>
  <c r="G449" i="4"/>
  <c r="H449" i="4" s="1"/>
  <c r="E450" i="4"/>
  <c r="E451" i="4"/>
  <c r="F451" i="4"/>
  <c r="G451" i="4"/>
  <c r="H451" i="4" s="1"/>
  <c r="E452" i="4"/>
  <c r="E453" i="4"/>
  <c r="F453" i="4"/>
  <c r="G453" i="4"/>
  <c r="E454" i="4"/>
  <c r="E455" i="4"/>
  <c r="F455" i="4"/>
  <c r="G455" i="4"/>
  <c r="H455" i="4" s="1"/>
  <c r="E456" i="4"/>
  <c r="E457" i="4"/>
  <c r="F457" i="4"/>
  <c r="G457" i="4"/>
  <c r="H457" i="4" s="1"/>
  <c r="E458" i="4"/>
  <c r="G459" i="4"/>
  <c r="E460" i="4"/>
  <c r="E461" i="4"/>
  <c r="F461" i="4"/>
  <c r="G461" i="4"/>
  <c r="E462" i="4"/>
  <c r="G463" i="4"/>
  <c r="E464" i="4"/>
  <c r="E465" i="4"/>
  <c r="F465" i="4"/>
  <c r="G465" i="4"/>
  <c r="H465" i="4" s="1"/>
  <c r="E466" i="4"/>
  <c r="G467" i="4"/>
  <c r="E468" i="4"/>
  <c r="E469" i="4"/>
  <c r="F469" i="4"/>
  <c r="G469" i="4"/>
  <c r="E470" i="4"/>
  <c r="E471" i="4"/>
  <c r="F471" i="4"/>
  <c r="G471" i="4"/>
  <c r="E472" i="4"/>
  <c r="E473" i="4"/>
  <c r="F473" i="4"/>
  <c r="G473" i="4"/>
  <c r="E474" i="4"/>
  <c r="E475" i="4"/>
  <c r="F475" i="4"/>
  <c r="G475" i="4"/>
  <c r="E476" i="4"/>
  <c r="E477" i="4"/>
  <c r="G477" i="4"/>
  <c r="E479" i="4"/>
  <c r="G479" i="4"/>
  <c r="E480" i="4"/>
  <c r="E481" i="4"/>
  <c r="F481" i="4"/>
  <c r="G481" i="4"/>
  <c r="E482" i="4"/>
  <c r="G483" i="4"/>
  <c r="E484" i="4"/>
  <c r="G485" i="4"/>
  <c r="E486" i="4"/>
  <c r="E487" i="4"/>
  <c r="H487" i="4"/>
  <c r="F487" i="4"/>
  <c r="G487" i="4"/>
  <c r="E488" i="4"/>
  <c r="E489" i="4"/>
  <c r="H489" i="4" s="1"/>
  <c r="F489" i="4"/>
  <c r="G489" i="4"/>
  <c r="E490" i="4"/>
  <c r="G491" i="4"/>
  <c r="E493" i="4"/>
  <c r="F493" i="4"/>
  <c r="G493" i="4"/>
  <c r="E494" i="4"/>
  <c r="E495" i="4"/>
  <c r="F495" i="4"/>
  <c r="G495" i="4"/>
  <c r="E496" i="4"/>
  <c r="G497" i="4"/>
  <c r="E498" i="4"/>
  <c r="E499" i="4"/>
  <c r="F499" i="4"/>
  <c r="G499" i="4"/>
  <c r="C505" i="4"/>
  <c r="E508" i="4" s="1"/>
  <c r="D505" i="4"/>
  <c r="F521" i="4" s="1"/>
  <c r="E506" i="4"/>
  <c r="F506" i="4"/>
  <c r="G506" i="4"/>
  <c r="G507" i="4"/>
  <c r="G508" i="4"/>
  <c r="E509" i="4"/>
  <c r="G509" i="4"/>
  <c r="E510" i="4"/>
  <c r="G510" i="4"/>
  <c r="E511" i="4"/>
  <c r="F511" i="4"/>
  <c r="G511" i="4"/>
  <c r="E512" i="4"/>
  <c r="F512" i="4"/>
  <c r="G512" i="4"/>
  <c r="E513" i="4"/>
  <c r="G513" i="4"/>
  <c r="E514" i="4"/>
  <c r="F514" i="4"/>
  <c r="G514" i="4"/>
  <c r="E515" i="4"/>
  <c r="G515" i="4"/>
  <c r="H515" i="4" s="1"/>
  <c r="F516" i="4"/>
  <c r="G516" i="4"/>
  <c r="E517" i="4"/>
  <c r="G517" i="4"/>
  <c r="E518" i="4"/>
  <c r="G518" i="4"/>
  <c r="E519" i="4"/>
  <c r="G519" i="4"/>
  <c r="H519" i="4" s="1"/>
  <c r="E520" i="4"/>
  <c r="G520" i="4"/>
  <c r="E521" i="4"/>
  <c r="G521" i="4"/>
  <c r="E522" i="4"/>
  <c r="F522" i="4"/>
  <c r="G522" i="4"/>
  <c r="E523" i="4"/>
  <c r="F523" i="4"/>
  <c r="G523" i="4"/>
  <c r="G524" i="4"/>
  <c r="E525" i="4"/>
  <c r="F525" i="4"/>
  <c r="G525" i="4"/>
  <c r="E526" i="4"/>
  <c r="F526" i="4"/>
  <c r="G526" i="4"/>
  <c r="E527" i="4"/>
  <c r="F527" i="4"/>
  <c r="G527" i="4"/>
  <c r="H527" i="4" s="1"/>
  <c r="E528" i="4"/>
  <c r="F528" i="4"/>
  <c r="G528" i="4"/>
  <c r="H528" i="4" s="1"/>
  <c r="E529" i="4"/>
  <c r="F529" i="4"/>
  <c r="G529" i="4"/>
  <c r="E530" i="4"/>
  <c r="F530" i="4"/>
  <c r="G530" i="4"/>
  <c r="G21" i="5"/>
  <c r="G22" i="5"/>
  <c r="G23" i="5"/>
  <c r="H23" i="5" s="1"/>
  <c r="G25" i="5"/>
  <c r="G26" i="5"/>
  <c r="G27" i="5"/>
  <c r="E29" i="5"/>
  <c r="G29" i="5"/>
  <c r="G30" i="5"/>
  <c r="G31" i="5"/>
  <c r="G33" i="5"/>
  <c r="G34" i="5"/>
  <c r="E35" i="5"/>
  <c r="F35" i="5"/>
  <c r="G35" i="5"/>
  <c r="H35" i="5" s="1"/>
  <c r="G37" i="5"/>
  <c r="H37" i="5" s="1"/>
  <c r="G38" i="5"/>
  <c r="G39" i="5"/>
  <c r="E40" i="5"/>
  <c r="F40" i="5"/>
  <c r="E41" i="5"/>
  <c r="G41" i="5"/>
  <c r="G42" i="5"/>
  <c r="G43" i="5"/>
  <c r="E44" i="5"/>
  <c r="F44" i="5"/>
  <c r="E45" i="5"/>
  <c r="G45" i="5"/>
  <c r="F46" i="5"/>
  <c r="G46" i="5"/>
  <c r="H46" i="5" s="1"/>
  <c r="G47" i="5"/>
  <c r="G49" i="5"/>
  <c r="G50" i="5"/>
  <c r="G51" i="5"/>
  <c r="G53" i="5"/>
  <c r="F54" i="5"/>
  <c r="G54" i="5"/>
  <c r="H54" i="5" s="1"/>
  <c r="E55" i="5"/>
  <c r="F55" i="5"/>
  <c r="G55" i="5"/>
  <c r="H55" i="5" s="1"/>
  <c r="G57" i="5"/>
  <c r="G58" i="5"/>
  <c r="G59" i="5"/>
  <c r="H59" i="5" s="1"/>
  <c r="G61" i="5"/>
  <c r="G62" i="5"/>
  <c r="G63" i="5"/>
  <c r="C70" i="5"/>
  <c r="D70" i="5"/>
  <c r="F70" i="5" s="1"/>
  <c r="G71" i="5"/>
  <c r="G72" i="5"/>
  <c r="G73" i="5"/>
  <c r="G74" i="5"/>
  <c r="G75" i="5"/>
  <c r="F76" i="5"/>
  <c r="G76" i="5"/>
  <c r="F77" i="5"/>
  <c r="G77" i="5"/>
  <c r="F78" i="5"/>
  <c r="G78" i="5"/>
  <c r="E79" i="5"/>
  <c r="F79" i="5"/>
  <c r="G79" i="5"/>
  <c r="H79" i="5" s="1"/>
  <c r="F80" i="5"/>
  <c r="G80" i="5"/>
  <c r="F81" i="5"/>
  <c r="G81" i="5"/>
  <c r="F82" i="5"/>
  <c r="G82" i="5"/>
  <c r="F83" i="5"/>
  <c r="G83" i="5"/>
  <c r="F84" i="5"/>
  <c r="G84" i="5"/>
  <c r="F85" i="5"/>
  <c r="G85" i="5"/>
  <c r="F86" i="5"/>
  <c r="G86" i="5"/>
  <c r="F87" i="5"/>
  <c r="G87" i="5"/>
  <c r="F88" i="5"/>
  <c r="G88" i="5"/>
  <c r="F89" i="5"/>
  <c r="G89" i="5"/>
  <c r="E90" i="5"/>
  <c r="F90" i="5"/>
  <c r="G90" i="5"/>
  <c r="F91" i="5"/>
  <c r="G91" i="5"/>
  <c r="F92" i="5"/>
  <c r="G92" i="5"/>
  <c r="F93" i="5"/>
  <c r="G93" i="5"/>
  <c r="F94" i="5"/>
  <c r="G94" i="5"/>
  <c r="F95" i="5"/>
  <c r="G95" i="5"/>
  <c r="F96" i="5"/>
  <c r="G96" i="5"/>
  <c r="F97" i="5"/>
  <c r="G97" i="5"/>
  <c r="F98" i="5"/>
  <c r="G98" i="5"/>
  <c r="F99" i="5"/>
  <c r="G99" i="5"/>
  <c r="F100" i="5"/>
  <c r="G100" i="5"/>
  <c r="F101" i="5"/>
  <c r="G101" i="5"/>
  <c r="F102" i="5"/>
  <c r="G102" i="5"/>
  <c r="F103" i="5"/>
  <c r="G103" i="5"/>
  <c r="F104" i="5"/>
  <c r="G104" i="5"/>
  <c r="E105" i="5"/>
  <c r="F105" i="5"/>
  <c r="G105" i="5"/>
  <c r="F106" i="5"/>
  <c r="G106" i="5"/>
  <c r="F107" i="5"/>
  <c r="G107" i="5"/>
  <c r="F108" i="5"/>
  <c r="G108" i="5"/>
  <c r="F109" i="5"/>
  <c r="G109" i="5"/>
  <c r="F110" i="5"/>
  <c r="G110" i="5"/>
  <c r="F111" i="5"/>
  <c r="G111" i="5"/>
  <c r="F112" i="5"/>
  <c r="G112" i="5"/>
  <c r="F113" i="5"/>
  <c r="G113" i="5"/>
  <c r="E114" i="5"/>
  <c r="F114" i="5"/>
  <c r="G114" i="5"/>
  <c r="H114" i="5" s="1"/>
  <c r="F115" i="5"/>
  <c r="G115" i="5"/>
  <c r="F116" i="5"/>
  <c r="G116" i="5"/>
  <c r="F117" i="5"/>
  <c r="G117" i="5"/>
  <c r="F118" i="5"/>
  <c r="G118" i="5"/>
  <c r="E119" i="5"/>
  <c r="F119" i="5"/>
  <c r="G119" i="5"/>
  <c r="F120" i="5"/>
  <c r="G120" i="5"/>
  <c r="F121" i="5"/>
  <c r="G121" i="5"/>
  <c r="F122" i="5"/>
  <c r="G122" i="5"/>
  <c r="F123" i="5"/>
  <c r="G123" i="5"/>
  <c r="F124" i="5"/>
  <c r="G124" i="5"/>
  <c r="F125" i="5"/>
  <c r="G125" i="5"/>
  <c r="E126" i="5"/>
  <c r="F126" i="5"/>
  <c r="G126" i="5"/>
  <c r="F127" i="5"/>
  <c r="G127" i="5"/>
  <c r="F128" i="5"/>
  <c r="G128" i="5"/>
  <c r="F129" i="5"/>
  <c r="G129" i="5"/>
  <c r="F130" i="5"/>
  <c r="G130" i="5"/>
  <c r="F131" i="5"/>
  <c r="G131" i="5"/>
  <c r="F132" i="5"/>
  <c r="G132" i="5"/>
  <c r="E133" i="5"/>
  <c r="F133" i="5"/>
  <c r="G133" i="5"/>
  <c r="F134" i="5"/>
  <c r="G134" i="5"/>
  <c r="E135" i="5"/>
  <c r="F135" i="5"/>
  <c r="G135" i="5"/>
  <c r="E136" i="5"/>
  <c r="F136" i="5"/>
  <c r="G136" i="5"/>
  <c r="F137" i="5"/>
  <c r="G137" i="5"/>
  <c r="F138" i="5"/>
  <c r="G138" i="5"/>
  <c r="F139" i="5"/>
  <c r="G139" i="5"/>
  <c r="F140" i="5"/>
  <c r="G140" i="5"/>
  <c r="F141" i="5"/>
  <c r="G141" i="5"/>
  <c r="F142" i="5"/>
  <c r="G142" i="5"/>
  <c r="F143" i="5"/>
  <c r="G143" i="5"/>
  <c r="F144" i="5"/>
  <c r="G144" i="5"/>
  <c r="F145" i="5"/>
  <c r="G145" i="5"/>
  <c r="C151" i="5"/>
  <c r="G152" i="5"/>
  <c r="G153" i="5"/>
  <c r="G154" i="5"/>
  <c r="F155" i="5"/>
  <c r="G155" i="5"/>
  <c r="G156" i="5"/>
  <c r="G157" i="5"/>
  <c r="H157" i="5" s="1"/>
  <c r="G158" i="5"/>
  <c r="G159" i="5"/>
  <c r="G160" i="5"/>
  <c r="F161" i="5"/>
  <c r="G161" i="5"/>
  <c r="G162" i="5"/>
  <c r="G163" i="5"/>
  <c r="G164" i="5"/>
  <c r="H164" i="5" s="1"/>
  <c r="G165" i="5"/>
  <c r="G166" i="5"/>
  <c r="G167" i="5"/>
  <c r="G168" i="5"/>
  <c r="G169" i="5"/>
  <c r="G170" i="5"/>
  <c r="G171" i="5"/>
  <c r="E172" i="5"/>
  <c r="H172" i="5" s="1"/>
  <c r="G172" i="5"/>
  <c r="G173" i="5"/>
  <c r="G174" i="5"/>
  <c r="G175" i="5"/>
  <c r="H175" i="5" s="1"/>
  <c r="G176" i="5"/>
  <c r="G177" i="5"/>
  <c r="G178" i="5"/>
  <c r="G179" i="5"/>
  <c r="H179" i="5" s="1"/>
  <c r="G180" i="5"/>
  <c r="G181" i="5"/>
  <c r="G182" i="5"/>
  <c r="G183" i="5"/>
  <c r="H183" i="5" s="1"/>
  <c r="G184" i="5"/>
  <c r="G185" i="5"/>
  <c r="G186" i="5"/>
  <c r="H186" i="5" s="1"/>
  <c r="G187" i="5"/>
  <c r="G188" i="5"/>
  <c r="G189" i="5"/>
  <c r="G190" i="5"/>
  <c r="E191" i="5"/>
  <c r="F191" i="5"/>
  <c r="G191" i="5"/>
  <c r="G192" i="5"/>
  <c r="F193" i="5"/>
  <c r="G193" i="5"/>
  <c r="E194" i="5"/>
  <c r="G194" i="5"/>
  <c r="H194" i="5" s="1"/>
  <c r="G195" i="5"/>
  <c r="G196" i="5"/>
  <c r="G197" i="5"/>
  <c r="E198" i="5"/>
  <c r="G198" i="5"/>
  <c r="H198" i="5" s="1"/>
  <c r="G199" i="5"/>
  <c r="E200" i="5"/>
  <c r="H200" i="5"/>
  <c r="G200" i="5"/>
  <c r="G201" i="5"/>
  <c r="H201" i="5" s="1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E215" i="5"/>
  <c r="F215" i="5"/>
  <c r="G215" i="5"/>
  <c r="G216" i="5"/>
  <c r="E217" i="5"/>
  <c r="F217" i="5"/>
  <c r="G217" i="5"/>
  <c r="G218" i="5"/>
  <c r="G219" i="5"/>
  <c r="G220" i="5"/>
  <c r="E221" i="5"/>
  <c r="G221" i="5"/>
  <c r="E222" i="5"/>
  <c r="G222" i="5"/>
  <c r="H222" i="5" s="1"/>
  <c r="G223" i="5"/>
  <c r="E224" i="5"/>
  <c r="G224" i="5"/>
  <c r="E225" i="5"/>
  <c r="F225" i="5"/>
  <c r="G225" i="5"/>
  <c r="E226" i="5"/>
  <c r="G226" i="5"/>
  <c r="E227" i="5"/>
  <c r="F227" i="5"/>
  <c r="G227" i="5"/>
  <c r="H227" i="5" s="1"/>
  <c r="G228" i="5"/>
  <c r="H228" i="5" s="1"/>
  <c r="G229" i="5"/>
  <c r="G230" i="5"/>
  <c r="G231" i="5"/>
  <c r="G232" i="5"/>
  <c r="H232" i="5" s="1"/>
  <c r="G233" i="5"/>
  <c r="G234" i="5"/>
  <c r="G235" i="5"/>
  <c r="G236" i="5"/>
  <c r="H236" i="5" s="1"/>
  <c r="G237" i="5"/>
  <c r="G238" i="5"/>
  <c r="G239" i="5"/>
  <c r="G240" i="5"/>
  <c r="H240" i="5" s="1"/>
  <c r="E241" i="5"/>
  <c r="F241" i="5"/>
  <c r="G241" i="5"/>
  <c r="G242" i="5"/>
  <c r="G243" i="5"/>
  <c r="G244" i="5"/>
  <c r="G245" i="5"/>
  <c r="G246" i="5"/>
  <c r="G247" i="5"/>
  <c r="G248" i="5"/>
  <c r="G249" i="5"/>
  <c r="G250" i="5"/>
  <c r="H250" i="5" s="1"/>
  <c r="E251" i="5"/>
  <c r="G251" i="5"/>
  <c r="G252" i="5"/>
  <c r="G253" i="5"/>
  <c r="G254" i="5"/>
  <c r="E255" i="5"/>
  <c r="F255" i="5"/>
  <c r="G255" i="5"/>
  <c r="G256" i="5"/>
  <c r="G257" i="5"/>
  <c r="G258" i="5"/>
  <c r="G259" i="5"/>
  <c r="G260" i="5"/>
  <c r="G261" i="5"/>
  <c r="G262" i="5"/>
  <c r="H262" i="5" s="1"/>
  <c r="G263" i="5"/>
  <c r="E264" i="5"/>
  <c r="G264" i="5"/>
  <c r="H264" i="5" s="1"/>
  <c r="G265" i="5"/>
  <c r="G266" i="5"/>
  <c r="G267" i="5"/>
  <c r="H267" i="5" s="1"/>
  <c r="G268" i="5"/>
  <c r="E269" i="5"/>
  <c r="F269" i="5"/>
  <c r="G269" i="5"/>
  <c r="G270" i="5"/>
  <c r="H270" i="5" s="1"/>
  <c r="E271" i="5"/>
  <c r="F271" i="5"/>
  <c r="G271" i="5"/>
  <c r="G272" i="5"/>
  <c r="G273" i="5"/>
  <c r="E274" i="5"/>
  <c r="G274" i="5"/>
  <c r="H274" i="5" s="1"/>
  <c r="E275" i="5"/>
  <c r="F275" i="5"/>
  <c r="G275" i="5"/>
  <c r="H275" i="5" s="1"/>
  <c r="E276" i="5"/>
  <c r="G276" i="5"/>
  <c r="H276" i="5" s="1"/>
  <c r="E277" i="5"/>
  <c r="F277" i="5"/>
  <c r="G277" i="5"/>
  <c r="H277" i="5" s="1"/>
  <c r="E278" i="5"/>
  <c r="H278" i="5" s="1"/>
  <c r="G278" i="5"/>
  <c r="G279" i="5"/>
  <c r="E280" i="5"/>
  <c r="G280" i="5"/>
  <c r="G281" i="5"/>
  <c r="E282" i="5"/>
  <c r="G282" i="5"/>
  <c r="G283" i="5"/>
  <c r="E284" i="5"/>
  <c r="G284" i="5"/>
  <c r="G285" i="5"/>
  <c r="G286" i="5"/>
  <c r="G287" i="5"/>
  <c r="E288" i="5"/>
  <c r="G288" i="5"/>
  <c r="H288" i="5" s="1"/>
  <c r="D294" i="5"/>
  <c r="F294" i="5" s="1"/>
  <c r="G296" i="5"/>
  <c r="G298" i="5"/>
  <c r="F299" i="5"/>
  <c r="G300" i="5"/>
  <c r="G302" i="5"/>
  <c r="G304" i="5"/>
  <c r="E306" i="5"/>
  <c r="F306" i="5"/>
  <c r="G306" i="5"/>
  <c r="G308" i="5"/>
  <c r="F309" i="5"/>
  <c r="G310" i="5"/>
  <c r="G312" i="5"/>
  <c r="G314" i="5"/>
  <c r="E316" i="5"/>
  <c r="H316" i="5" s="1"/>
  <c r="F316" i="5"/>
  <c r="G316" i="5"/>
  <c r="G318" i="5"/>
  <c r="G320" i="5"/>
  <c r="F321" i="5"/>
  <c r="G322" i="5"/>
  <c r="G324" i="5"/>
  <c r="F325" i="5"/>
  <c r="G326" i="5"/>
  <c r="G328" i="5"/>
  <c r="G330" i="5"/>
  <c r="F331" i="5"/>
  <c r="G332" i="5"/>
  <c r="G334" i="5"/>
  <c r="G336" i="5"/>
  <c r="G338" i="5"/>
  <c r="G340" i="5"/>
  <c r="G342" i="5"/>
  <c r="G344" i="5"/>
  <c r="G346" i="5"/>
  <c r="E348" i="5"/>
  <c r="F348" i="5"/>
  <c r="G348" i="5"/>
  <c r="G350" i="5"/>
  <c r="F352" i="5"/>
  <c r="G352" i="5"/>
  <c r="G354" i="5"/>
  <c r="G356" i="5"/>
  <c r="G358" i="5"/>
  <c r="F360" i="5"/>
  <c r="G360" i="5"/>
  <c r="G362" i="5"/>
  <c r="F364" i="5"/>
  <c r="G364" i="5"/>
  <c r="E366" i="5"/>
  <c r="F366" i="5"/>
  <c r="G366" i="5"/>
  <c r="G368" i="5"/>
  <c r="G370" i="5"/>
  <c r="F372" i="5"/>
  <c r="G372" i="5"/>
  <c r="G374" i="5"/>
  <c r="F376" i="5"/>
  <c r="G376" i="5"/>
  <c r="G378" i="5"/>
  <c r="G380" i="5"/>
  <c r="E382" i="5"/>
  <c r="F382" i="5"/>
  <c r="G382" i="5"/>
  <c r="G384" i="5"/>
  <c r="G386" i="5"/>
  <c r="G388" i="5"/>
  <c r="G390" i="5"/>
  <c r="G392" i="5"/>
  <c r="G394" i="5"/>
  <c r="F395" i="5"/>
  <c r="E396" i="5"/>
  <c r="G396" i="5"/>
  <c r="F398" i="5"/>
  <c r="G398" i="5"/>
  <c r="F399" i="5"/>
  <c r="G400" i="5"/>
  <c r="G402" i="5"/>
  <c r="G404" i="5"/>
  <c r="G406" i="5"/>
  <c r="G408" i="5"/>
  <c r="G410" i="5"/>
  <c r="G412" i="5"/>
  <c r="G414" i="5"/>
  <c r="G416" i="5"/>
  <c r="G418" i="5"/>
  <c r="G420" i="5"/>
  <c r="F421" i="5"/>
  <c r="G422" i="5"/>
  <c r="E424" i="5"/>
  <c r="H424" i="5" s="1"/>
  <c r="F424" i="5"/>
  <c r="G424" i="5"/>
  <c r="F425" i="5"/>
  <c r="G426" i="5"/>
  <c r="F427" i="5"/>
  <c r="G428" i="5"/>
  <c r="G430" i="5"/>
  <c r="G432" i="5"/>
  <c r="G434" i="5"/>
  <c r="G436" i="5"/>
  <c r="G438" i="5"/>
  <c r="E440" i="5"/>
  <c r="G440" i="5"/>
  <c r="G442" i="5"/>
  <c r="E444" i="5"/>
  <c r="F444" i="5"/>
  <c r="G444" i="5"/>
  <c r="F445" i="5"/>
  <c r="G446" i="5"/>
  <c r="G448" i="5"/>
  <c r="G450" i="5"/>
  <c r="G452" i="5"/>
  <c r="F453" i="5"/>
  <c r="G454" i="5"/>
  <c r="G456" i="5"/>
  <c r="G458" i="5"/>
  <c r="G460" i="5"/>
  <c r="F461" i="5"/>
  <c r="F462" i="5"/>
  <c r="G462" i="5"/>
  <c r="G464" i="5"/>
  <c r="G466" i="5"/>
  <c r="G468" i="5"/>
  <c r="E470" i="5"/>
  <c r="F470" i="5"/>
  <c r="G470" i="5"/>
  <c r="F471" i="5"/>
  <c r="E472" i="5"/>
  <c r="F472" i="5"/>
  <c r="G472" i="5"/>
  <c r="H472" i="5"/>
  <c r="E474" i="5"/>
  <c r="F474" i="5"/>
  <c r="G474" i="5"/>
  <c r="G476" i="5"/>
  <c r="F477" i="5"/>
  <c r="G478" i="5"/>
  <c r="G480" i="5"/>
  <c r="E482" i="5"/>
  <c r="F482" i="5"/>
  <c r="G482" i="5"/>
  <c r="G484" i="5"/>
  <c r="E486" i="5"/>
  <c r="F486" i="5"/>
  <c r="G486" i="5"/>
  <c r="G488" i="5"/>
  <c r="G490" i="5"/>
  <c r="G492" i="5"/>
  <c r="G494" i="5"/>
  <c r="E496" i="5"/>
  <c r="F496" i="5"/>
  <c r="G496" i="5"/>
  <c r="H496" i="5" s="1"/>
  <c r="E498" i="5"/>
  <c r="F498" i="5"/>
  <c r="G498" i="5"/>
  <c r="F499" i="5"/>
  <c r="C505" i="5"/>
  <c r="E509" i="5" s="1"/>
  <c r="G507" i="5"/>
  <c r="G509" i="5"/>
  <c r="G511" i="5"/>
  <c r="G513" i="5"/>
  <c r="E514" i="5"/>
  <c r="G515" i="5"/>
  <c r="G517" i="5"/>
  <c r="G519" i="5"/>
  <c r="E520" i="5"/>
  <c r="H520" i="5"/>
  <c r="G521" i="5"/>
  <c r="E522" i="5"/>
  <c r="H522" i="5" s="1"/>
  <c r="G523" i="5"/>
  <c r="E525" i="5"/>
  <c r="G525" i="5"/>
  <c r="F527" i="5"/>
  <c r="G527" i="5"/>
  <c r="E528" i="5"/>
  <c r="H528" i="5" s="1"/>
  <c r="G529" i="5"/>
  <c r="D18" i="6"/>
  <c r="F28" i="6" s="1"/>
  <c r="E19" i="6"/>
  <c r="F19" i="6"/>
  <c r="G19" i="6"/>
  <c r="H19" i="6" s="1"/>
  <c r="E21" i="6"/>
  <c r="F21" i="6"/>
  <c r="G21" i="6"/>
  <c r="H21" i="6" s="1"/>
  <c r="F22" i="6"/>
  <c r="E23" i="6"/>
  <c r="F23" i="6"/>
  <c r="G23" i="6"/>
  <c r="F24" i="6"/>
  <c r="E25" i="6"/>
  <c r="F25" i="6"/>
  <c r="G25" i="6"/>
  <c r="H25" i="6" s="1"/>
  <c r="F26" i="6"/>
  <c r="E27" i="6"/>
  <c r="F27" i="6"/>
  <c r="G27" i="6"/>
  <c r="H27" i="6" s="1"/>
  <c r="E29" i="6"/>
  <c r="F29" i="6"/>
  <c r="G29" i="6"/>
  <c r="H29" i="6" s="1"/>
  <c r="F30" i="6"/>
  <c r="E31" i="6"/>
  <c r="F31" i="6"/>
  <c r="G31" i="6"/>
  <c r="F32" i="6"/>
  <c r="E33" i="6"/>
  <c r="F33" i="6"/>
  <c r="G33" i="6"/>
  <c r="F34" i="6"/>
  <c r="E35" i="6"/>
  <c r="F35" i="6"/>
  <c r="G35" i="6"/>
  <c r="F36" i="6"/>
  <c r="E37" i="6"/>
  <c r="F37" i="6"/>
  <c r="G37" i="6"/>
  <c r="F38" i="6"/>
  <c r="E39" i="6"/>
  <c r="F39" i="6"/>
  <c r="G39" i="6"/>
  <c r="F40" i="6"/>
  <c r="E41" i="6"/>
  <c r="F41" i="6"/>
  <c r="G41" i="6"/>
  <c r="H41" i="6" s="1"/>
  <c r="F42" i="6"/>
  <c r="E43" i="6"/>
  <c r="F43" i="6"/>
  <c r="G43" i="6"/>
  <c r="H43" i="6" s="1"/>
  <c r="F44" i="6"/>
  <c r="E45" i="6"/>
  <c r="F45" i="6"/>
  <c r="G45" i="6"/>
  <c r="H45" i="6" s="1"/>
  <c r="F46" i="6"/>
  <c r="E47" i="6"/>
  <c r="F47" i="6"/>
  <c r="G47" i="6"/>
  <c r="F48" i="6"/>
  <c r="E49" i="6"/>
  <c r="F49" i="6"/>
  <c r="G49" i="6"/>
  <c r="F50" i="6"/>
  <c r="E51" i="6"/>
  <c r="F51" i="6"/>
  <c r="G51" i="6"/>
  <c r="F53" i="6"/>
  <c r="G53" i="6"/>
  <c r="F54" i="6"/>
  <c r="E55" i="6"/>
  <c r="F55" i="6"/>
  <c r="G55" i="6"/>
  <c r="F56" i="6"/>
  <c r="E57" i="6"/>
  <c r="F57" i="6"/>
  <c r="G57" i="6"/>
  <c r="F58" i="6"/>
  <c r="E59" i="6"/>
  <c r="F59" i="6"/>
  <c r="G59" i="6"/>
  <c r="H59" i="6" s="1"/>
  <c r="F60" i="6"/>
  <c r="E61" i="6"/>
  <c r="F61" i="6"/>
  <c r="G61" i="6"/>
  <c r="F62" i="6"/>
  <c r="E63" i="6"/>
  <c r="F63" i="6"/>
  <c r="G63" i="6"/>
  <c r="H63" i="6" s="1"/>
  <c r="F64" i="6"/>
  <c r="C70" i="6"/>
  <c r="E99" i="6" s="1"/>
  <c r="E70" i="6"/>
  <c r="F72" i="6"/>
  <c r="G72" i="6"/>
  <c r="E73" i="6"/>
  <c r="F73" i="6"/>
  <c r="G74" i="6"/>
  <c r="E75" i="6"/>
  <c r="F75" i="6"/>
  <c r="E76" i="6"/>
  <c r="F76" i="6"/>
  <c r="G76" i="6"/>
  <c r="E77" i="6"/>
  <c r="F77" i="6"/>
  <c r="E78" i="6"/>
  <c r="F78" i="6"/>
  <c r="G78" i="6"/>
  <c r="E79" i="6"/>
  <c r="H79" i="6" s="1"/>
  <c r="F79" i="6"/>
  <c r="E80" i="6"/>
  <c r="G80" i="6"/>
  <c r="H80" i="6" s="1"/>
  <c r="E81" i="6"/>
  <c r="F81" i="6"/>
  <c r="E82" i="6"/>
  <c r="G82" i="6"/>
  <c r="E83" i="6"/>
  <c r="E84" i="6"/>
  <c r="F84" i="6"/>
  <c r="G84" i="6"/>
  <c r="E85" i="6"/>
  <c r="F85" i="6"/>
  <c r="E86" i="6"/>
  <c r="G86" i="6"/>
  <c r="E87" i="6"/>
  <c r="E88" i="6"/>
  <c r="F88" i="6"/>
  <c r="G88" i="6"/>
  <c r="E89" i="6"/>
  <c r="F89" i="6"/>
  <c r="E90" i="6"/>
  <c r="F90" i="6"/>
  <c r="G90" i="6"/>
  <c r="H90" i="6" s="1"/>
  <c r="E91" i="6"/>
  <c r="F91" i="6"/>
  <c r="E92" i="6"/>
  <c r="F92" i="6"/>
  <c r="G92" i="6"/>
  <c r="H92" i="6" s="1"/>
  <c r="E93" i="6"/>
  <c r="E94" i="6"/>
  <c r="F94" i="6"/>
  <c r="G94" i="6"/>
  <c r="H94" i="6" s="1"/>
  <c r="E95" i="6"/>
  <c r="F95" i="6"/>
  <c r="E96" i="6"/>
  <c r="F96" i="6"/>
  <c r="G96" i="6"/>
  <c r="E97" i="6"/>
  <c r="F97" i="6"/>
  <c r="E98" i="6"/>
  <c r="F98" i="6"/>
  <c r="G98" i="6"/>
  <c r="E100" i="6"/>
  <c r="H100" i="6" s="1"/>
  <c r="F100" i="6"/>
  <c r="G100" i="6"/>
  <c r="E101" i="6"/>
  <c r="H101" i="6" s="1"/>
  <c r="F101" i="6"/>
  <c r="E102" i="6"/>
  <c r="F102" i="6"/>
  <c r="G102" i="6"/>
  <c r="H102" i="6" s="1"/>
  <c r="E103" i="6"/>
  <c r="F103" i="6"/>
  <c r="E104" i="6"/>
  <c r="F104" i="6"/>
  <c r="G104" i="6"/>
  <c r="E105" i="6"/>
  <c r="F105" i="6"/>
  <c r="E106" i="6"/>
  <c r="F106" i="6"/>
  <c r="G106" i="6"/>
  <c r="E107" i="6"/>
  <c r="F107" i="6"/>
  <c r="E108" i="6"/>
  <c r="F108" i="6"/>
  <c r="G108" i="6"/>
  <c r="E109" i="6"/>
  <c r="H109" i="6" s="1"/>
  <c r="F109" i="6"/>
  <c r="E110" i="6"/>
  <c r="G110" i="6"/>
  <c r="H110" i="6" s="1"/>
  <c r="E111" i="6"/>
  <c r="H111" i="6" s="1"/>
  <c r="F111" i="6"/>
  <c r="E112" i="6"/>
  <c r="G112" i="6"/>
  <c r="H112" i="6" s="1"/>
  <c r="E113" i="6"/>
  <c r="F113" i="6"/>
  <c r="E114" i="6"/>
  <c r="F114" i="6"/>
  <c r="G114" i="6"/>
  <c r="E115" i="6"/>
  <c r="E116" i="6"/>
  <c r="G116" i="6"/>
  <c r="H116" i="6" s="1"/>
  <c r="E117" i="6"/>
  <c r="E118" i="6"/>
  <c r="G118" i="6"/>
  <c r="H118" i="6" s="1"/>
  <c r="E119" i="6"/>
  <c r="E120" i="6"/>
  <c r="G120" i="6"/>
  <c r="E122" i="6"/>
  <c r="F122" i="6"/>
  <c r="G122" i="6"/>
  <c r="H122" i="6" s="1"/>
  <c r="E123" i="6"/>
  <c r="F123" i="6"/>
  <c r="F124" i="6"/>
  <c r="G124" i="6"/>
  <c r="E125" i="6"/>
  <c r="F125" i="6"/>
  <c r="E126" i="6"/>
  <c r="F126" i="6"/>
  <c r="G126" i="6"/>
  <c r="E127" i="6"/>
  <c r="E128" i="6"/>
  <c r="F128" i="6"/>
  <c r="G128" i="6"/>
  <c r="E129" i="6"/>
  <c r="F129" i="6"/>
  <c r="E130" i="6"/>
  <c r="F130" i="6"/>
  <c r="G130" i="6"/>
  <c r="E131" i="6"/>
  <c r="F131" i="6"/>
  <c r="E132" i="6"/>
  <c r="F132" i="6"/>
  <c r="G132" i="6"/>
  <c r="E133" i="6"/>
  <c r="F133" i="6"/>
  <c r="E134" i="6"/>
  <c r="G134" i="6"/>
  <c r="E135" i="6"/>
  <c r="F135" i="6"/>
  <c r="E136" i="6"/>
  <c r="F136" i="6"/>
  <c r="G136" i="6"/>
  <c r="E137" i="6"/>
  <c r="F137" i="6"/>
  <c r="E138" i="6"/>
  <c r="F138" i="6"/>
  <c r="G138" i="6"/>
  <c r="E139" i="6"/>
  <c r="E140" i="6"/>
  <c r="G140" i="6"/>
  <c r="E141" i="6"/>
  <c r="F141" i="6"/>
  <c r="E142" i="6"/>
  <c r="G142" i="6"/>
  <c r="E143" i="6"/>
  <c r="H143" i="6"/>
  <c r="E144" i="6"/>
  <c r="F144" i="6"/>
  <c r="G144" i="6"/>
  <c r="E145" i="6"/>
  <c r="F145" i="6"/>
  <c r="D151" i="6"/>
  <c r="F186" i="6" s="1"/>
  <c r="E153" i="6"/>
  <c r="F153" i="6"/>
  <c r="G153" i="6"/>
  <c r="F154" i="6"/>
  <c r="E155" i="6"/>
  <c r="F155" i="6"/>
  <c r="G155" i="6"/>
  <c r="F156" i="6"/>
  <c r="G157" i="6"/>
  <c r="F158" i="6"/>
  <c r="G159" i="6"/>
  <c r="F160" i="6"/>
  <c r="E161" i="6"/>
  <c r="F161" i="6"/>
  <c r="G161" i="6"/>
  <c r="F162" i="6"/>
  <c r="E163" i="6"/>
  <c r="F163" i="6"/>
  <c r="G163" i="6"/>
  <c r="E165" i="6"/>
  <c r="G165" i="6"/>
  <c r="H165" i="6" s="1"/>
  <c r="F166" i="6"/>
  <c r="E167" i="6"/>
  <c r="F167" i="6"/>
  <c r="G167" i="6"/>
  <c r="F168" i="6"/>
  <c r="E169" i="6"/>
  <c r="F169" i="6"/>
  <c r="G169" i="6"/>
  <c r="H169" i="6" s="1"/>
  <c r="F170" i="6"/>
  <c r="G171" i="6"/>
  <c r="F172" i="6"/>
  <c r="G173" i="6"/>
  <c r="E175" i="6"/>
  <c r="F175" i="6"/>
  <c r="G175" i="6"/>
  <c r="H175" i="6" s="1"/>
  <c r="F176" i="6"/>
  <c r="E177" i="6"/>
  <c r="F177" i="6"/>
  <c r="G177" i="6"/>
  <c r="H177" i="6" s="1"/>
  <c r="F178" i="6"/>
  <c r="E179" i="6"/>
  <c r="F179" i="6"/>
  <c r="G179" i="6"/>
  <c r="F180" i="6"/>
  <c r="E181" i="6"/>
  <c r="F181" i="6"/>
  <c r="G181" i="6"/>
  <c r="F182" i="6"/>
  <c r="G183" i="6"/>
  <c r="F184" i="6"/>
  <c r="E185" i="6"/>
  <c r="F185" i="6"/>
  <c r="G185" i="6"/>
  <c r="H185" i="6" s="1"/>
  <c r="E187" i="6"/>
  <c r="G187" i="6"/>
  <c r="H187" i="6" s="1"/>
  <c r="F188" i="6"/>
  <c r="E189" i="6"/>
  <c r="F189" i="6"/>
  <c r="G189" i="6"/>
  <c r="F190" i="6"/>
  <c r="E191" i="6"/>
  <c r="G191" i="6"/>
  <c r="F192" i="6"/>
  <c r="E193" i="6"/>
  <c r="F193" i="6"/>
  <c r="G193" i="6"/>
  <c r="F194" i="6"/>
  <c r="E195" i="6"/>
  <c r="F195" i="6"/>
  <c r="G195" i="6"/>
  <c r="E197" i="6"/>
  <c r="F197" i="6"/>
  <c r="G197" i="6"/>
  <c r="F198" i="6"/>
  <c r="E199" i="6"/>
  <c r="F199" i="6"/>
  <c r="G199" i="6"/>
  <c r="F200" i="6"/>
  <c r="G201" i="6"/>
  <c r="F202" i="6"/>
  <c r="E203" i="6"/>
  <c r="F203" i="6"/>
  <c r="G203" i="6"/>
  <c r="F204" i="6"/>
  <c r="E205" i="6"/>
  <c r="F205" i="6"/>
  <c r="G205" i="6"/>
  <c r="E207" i="6"/>
  <c r="F207" i="6"/>
  <c r="G207" i="6"/>
  <c r="E209" i="6"/>
  <c r="F209" i="6"/>
  <c r="G209" i="6"/>
  <c r="F210" i="6"/>
  <c r="E211" i="6"/>
  <c r="F211" i="6"/>
  <c r="G211" i="6"/>
  <c r="F212" i="6"/>
  <c r="E213" i="6"/>
  <c r="F213" i="6"/>
  <c r="G213" i="6"/>
  <c r="H213" i="6" s="1"/>
  <c r="F214" i="6"/>
  <c r="E215" i="6"/>
  <c r="F215" i="6"/>
  <c r="G215" i="6"/>
  <c r="F216" i="6"/>
  <c r="E217" i="6"/>
  <c r="F217" i="6"/>
  <c r="G217" i="6"/>
  <c r="H217" i="6" s="1"/>
  <c r="F218" i="6"/>
  <c r="E219" i="6"/>
  <c r="F219" i="6"/>
  <c r="G219" i="6"/>
  <c r="F220" i="6"/>
  <c r="E221" i="6"/>
  <c r="F221" i="6"/>
  <c r="G221" i="6"/>
  <c r="H221" i="6" s="1"/>
  <c r="E223" i="6"/>
  <c r="F223" i="6"/>
  <c r="G223" i="6"/>
  <c r="F224" i="6"/>
  <c r="E225" i="6"/>
  <c r="F225" i="6"/>
  <c r="G225" i="6"/>
  <c r="F226" i="6"/>
  <c r="E227" i="6"/>
  <c r="F227" i="6"/>
  <c r="G227" i="6"/>
  <c r="F228" i="6"/>
  <c r="E229" i="6"/>
  <c r="G229" i="6"/>
  <c r="H229" i="6" s="1"/>
  <c r="F230" i="6"/>
  <c r="E231" i="6"/>
  <c r="F231" i="6"/>
  <c r="G231" i="6"/>
  <c r="E233" i="6"/>
  <c r="F233" i="6"/>
  <c r="G233" i="6"/>
  <c r="F234" i="6"/>
  <c r="E235" i="6"/>
  <c r="G235" i="6"/>
  <c r="F236" i="6"/>
  <c r="E237" i="6"/>
  <c r="F237" i="6"/>
  <c r="G237" i="6"/>
  <c r="H237" i="6" s="1"/>
  <c r="E239" i="6"/>
  <c r="F239" i="6"/>
  <c r="G239" i="6"/>
  <c r="E241" i="6"/>
  <c r="F241" i="6"/>
  <c r="G241" i="6"/>
  <c r="F242" i="6"/>
  <c r="E243" i="6"/>
  <c r="F243" i="6"/>
  <c r="G243" i="6"/>
  <c r="F244" i="6"/>
  <c r="E245" i="6"/>
  <c r="F245" i="6"/>
  <c r="G245" i="6"/>
  <c r="H245" i="6" s="1"/>
  <c r="F246" i="6"/>
  <c r="E247" i="6"/>
  <c r="F247" i="6"/>
  <c r="G247" i="6"/>
  <c r="F248" i="6"/>
  <c r="G249" i="6"/>
  <c r="F250" i="6"/>
  <c r="E251" i="6"/>
  <c r="F251" i="6"/>
  <c r="G251" i="6"/>
  <c r="F252" i="6"/>
  <c r="E253" i="6"/>
  <c r="F253" i="6"/>
  <c r="G253" i="6"/>
  <c r="H253" i="6" s="1"/>
  <c r="F254" i="6"/>
  <c r="G255" i="6"/>
  <c r="F256" i="6"/>
  <c r="E257" i="6"/>
  <c r="F257" i="6"/>
  <c r="G257" i="6"/>
  <c r="F258" i="6"/>
  <c r="E259" i="6"/>
  <c r="F259" i="6"/>
  <c r="G259" i="6"/>
  <c r="F260" i="6"/>
  <c r="E261" i="6"/>
  <c r="F261" i="6"/>
  <c r="G261" i="6"/>
  <c r="H261" i="6" s="1"/>
  <c r="E263" i="6"/>
  <c r="F263" i="6"/>
  <c r="G263" i="6"/>
  <c r="F264" i="6"/>
  <c r="E265" i="6"/>
  <c r="F265" i="6"/>
  <c r="G265" i="6"/>
  <c r="F266" i="6"/>
  <c r="E267" i="6"/>
  <c r="F267" i="6"/>
  <c r="G267" i="6"/>
  <c r="E269" i="6"/>
  <c r="F269" i="6"/>
  <c r="G269" i="6"/>
  <c r="H269" i="6" s="1"/>
  <c r="E271" i="6"/>
  <c r="F271" i="6"/>
  <c r="G271" i="6"/>
  <c r="F272" i="6"/>
  <c r="E273" i="6"/>
  <c r="F273" i="6"/>
  <c r="G273" i="6"/>
  <c r="H273" i="6" s="1"/>
  <c r="F274" i="6"/>
  <c r="E275" i="6"/>
  <c r="F275" i="6"/>
  <c r="G275" i="6"/>
  <c r="F276" i="6"/>
  <c r="E277" i="6"/>
  <c r="F277" i="6"/>
  <c r="G277" i="6"/>
  <c r="F278" i="6"/>
  <c r="E279" i="6"/>
  <c r="F279" i="6"/>
  <c r="G279" i="6"/>
  <c r="F280" i="6"/>
  <c r="E281" i="6"/>
  <c r="H281" i="6"/>
  <c r="F281" i="6"/>
  <c r="G281" i="6"/>
  <c r="F282" i="6"/>
  <c r="E283" i="6"/>
  <c r="H283" i="6" s="1"/>
  <c r="F283" i="6"/>
  <c r="G283" i="6"/>
  <c r="F284" i="6"/>
  <c r="E285" i="6"/>
  <c r="F285" i="6"/>
  <c r="G285" i="6"/>
  <c r="F286" i="6"/>
  <c r="E287" i="6"/>
  <c r="H287" i="6" s="1"/>
  <c r="F287" i="6"/>
  <c r="G287" i="6"/>
  <c r="F288" i="6"/>
  <c r="C294" i="6"/>
  <c r="E294" i="6"/>
  <c r="G295" i="6"/>
  <c r="E296" i="6"/>
  <c r="F296" i="6"/>
  <c r="G296" i="6"/>
  <c r="H296" i="6" s="1"/>
  <c r="G297" i="6"/>
  <c r="F298" i="6"/>
  <c r="G298" i="6"/>
  <c r="E299" i="6"/>
  <c r="G299" i="6"/>
  <c r="H299" i="6" s="1"/>
  <c r="E300" i="6"/>
  <c r="F300" i="6"/>
  <c r="G300" i="6"/>
  <c r="H300" i="6" s="1"/>
  <c r="G301" i="6"/>
  <c r="E302" i="6"/>
  <c r="G302" i="6"/>
  <c r="E303" i="6"/>
  <c r="G303" i="6"/>
  <c r="E304" i="6"/>
  <c r="F304" i="6"/>
  <c r="G304" i="6"/>
  <c r="H304" i="6" s="1"/>
  <c r="E305" i="6"/>
  <c r="G305" i="6"/>
  <c r="E306" i="6"/>
  <c r="F306" i="6"/>
  <c r="G306" i="6"/>
  <c r="G307" i="6"/>
  <c r="E308" i="6"/>
  <c r="F308" i="6"/>
  <c r="G308" i="6"/>
  <c r="E309" i="6"/>
  <c r="G309" i="6"/>
  <c r="H309" i="6" s="1"/>
  <c r="E310" i="6"/>
  <c r="G310" i="6"/>
  <c r="E311" i="6"/>
  <c r="G311" i="6"/>
  <c r="E312" i="6"/>
  <c r="F312" i="6"/>
  <c r="G312" i="6"/>
  <c r="E313" i="6"/>
  <c r="G313" i="6"/>
  <c r="H313" i="6" s="1"/>
  <c r="G314" i="6"/>
  <c r="G315" i="6"/>
  <c r="E316" i="6"/>
  <c r="F316" i="6"/>
  <c r="G316" i="6"/>
  <c r="H316" i="6" s="1"/>
  <c r="G317" i="6"/>
  <c r="G318" i="6"/>
  <c r="E319" i="6"/>
  <c r="G319" i="6"/>
  <c r="H319" i="6" s="1"/>
  <c r="E320" i="6"/>
  <c r="G320" i="6"/>
  <c r="E321" i="6"/>
  <c r="G321" i="6"/>
  <c r="H321" i="6" s="1"/>
  <c r="E322" i="6"/>
  <c r="F322" i="6"/>
  <c r="G322" i="6"/>
  <c r="H322" i="6" s="1"/>
  <c r="E323" i="6"/>
  <c r="G323" i="6"/>
  <c r="E324" i="6"/>
  <c r="F324" i="6"/>
  <c r="G324" i="6"/>
  <c r="E325" i="6"/>
  <c r="G325" i="6"/>
  <c r="E326" i="6"/>
  <c r="G326" i="6"/>
  <c r="E327" i="6"/>
  <c r="G327" i="6"/>
  <c r="H327" i="6" s="1"/>
  <c r="E328" i="6"/>
  <c r="F328" i="6"/>
  <c r="G328" i="6"/>
  <c r="E329" i="6"/>
  <c r="G329" i="6"/>
  <c r="E330" i="6"/>
  <c r="F330" i="6"/>
  <c r="G330" i="6"/>
  <c r="H330" i="6" s="1"/>
  <c r="E331" i="6"/>
  <c r="G331" i="6"/>
  <c r="E332" i="6"/>
  <c r="G332" i="6"/>
  <c r="H332" i="6" s="1"/>
  <c r="G333" i="6"/>
  <c r="G334" i="6"/>
  <c r="G335" i="6"/>
  <c r="E336" i="6"/>
  <c r="F336" i="6"/>
  <c r="G336" i="6"/>
  <c r="E337" i="6"/>
  <c r="G337" i="6"/>
  <c r="H337" i="6" s="1"/>
  <c r="E338" i="6"/>
  <c r="G338" i="6"/>
  <c r="G339" i="6"/>
  <c r="E340" i="6"/>
  <c r="G340" i="6"/>
  <c r="E341" i="6"/>
  <c r="G341" i="6"/>
  <c r="E342" i="6"/>
  <c r="F342" i="6"/>
  <c r="G342" i="6"/>
  <c r="G343" i="6"/>
  <c r="E344" i="6"/>
  <c r="F344" i="6"/>
  <c r="G344" i="6"/>
  <c r="H344" i="6" s="1"/>
  <c r="G345" i="6"/>
  <c r="E346" i="6"/>
  <c r="G346" i="6"/>
  <c r="H346" i="6" s="1"/>
  <c r="G347" i="6"/>
  <c r="E348" i="6"/>
  <c r="F348" i="6"/>
  <c r="G348" i="6"/>
  <c r="E349" i="6"/>
  <c r="G349" i="6"/>
  <c r="E350" i="6"/>
  <c r="F350" i="6"/>
  <c r="G350" i="6"/>
  <c r="H350" i="6" s="1"/>
  <c r="E351" i="6"/>
  <c r="G351" i="6"/>
  <c r="E352" i="6"/>
  <c r="F352" i="6"/>
  <c r="G352" i="6"/>
  <c r="E353" i="6"/>
  <c r="G353" i="6"/>
  <c r="H353" i="6" s="1"/>
  <c r="G354" i="6"/>
  <c r="E355" i="6"/>
  <c r="G355" i="6"/>
  <c r="H355" i="6" s="1"/>
  <c r="E356" i="6"/>
  <c r="F356" i="6"/>
  <c r="G356" i="6"/>
  <c r="E357" i="6"/>
  <c r="G357" i="6"/>
  <c r="H357" i="6" s="1"/>
  <c r="F358" i="6"/>
  <c r="G358" i="6"/>
  <c r="E359" i="6"/>
  <c r="G359" i="6"/>
  <c r="E360" i="6"/>
  <c r="F360" i="6"/>
  <c r="G360" i="6"/>
  <c r="H360" i="6" s="1"/>
  <c r="E361" i="6"/>
  <c r="G361" i="6"/>
  <c r="E362" i="6"/>
  <c r="F362" i="6"/>
  <c r="G362" i="6"/>
  <c r="G363" i="6"/>
  <c r="E364" i="6"/>
  <c r="F364" i="6"/>
  <c r="G364" i="6"/>
  <c r="E365" i="6"/>
  <c r="G365" i="6"/>
  <c r="H365" i="6" s="1"/>
  <c r="E366" i="6"/>
  <c r="F366" i="6"/>
  <c r="G366" i="6"/>
  <c r="E367" i="6"/>
  <c r="G367" i="6"/>
  <c r="E368" i="6"/>
  <c r="F368" i="6"/>
  <c r="G368" i="6"/>
  <c r="E369" i="6"/>
  <c r="G369" i="6"/>
  <c r="E370" i="6"/>
  <c r="F370" i="6"/>
  <c r="G370" i="6"/>
  <c r="E371" i="6"/>
  <c r="G371" i="6"/>
  <c r="E372" i="6"/>
  <c r="F372" i="6"/>
  <c r="G372" i="6"/>
  <c r="H372" i="6" s="1"/>
  <c r="E373" i="6"/>
  <c r="G373" i="6"/>
  <c r="E374" i="6"/>
  <c r="F374" i="6"/>
  <c r="G374" i="6"/>
  <c r="E375" i="6"/>
  <c r="G375" i="6"/>
  <c r="H375" i="6" s="1"/>
  <c r="E376" i="6"/>
  <c r="F376" i="6"/>
  <c r="G376" i="6"/>
  <c r="E377" i="6"/>
  <c r="G377" i="6"/>
  <c r="H377" i="6" s="1"/>
  <c r="F378" i="6"/>
  <c r="G378" i="6"/>
  <c r="E379" i="6"/>
  <c r="G379" i="6"/>
  <c r="H379" i="6" s="1"/>
  <c r="E380" i="6"/>
  <c r="G380" i="6"/>
  <c r="E381" i="6"/>
  <c r="G381" i="6"/>
  <c r="E382" i="6"/>
  <c r="F382" i="6"/>
  <c r="G382" i="6"/>
  <c r="H382" i="6" s="1"/>
  <c r="E383" i="6"/>
  <c r="G383" i="6"/>
  <c r="E384" i="6"/>
  <c r="F384" i="6"/>
  <c r="G384" i="6"/>
  <c r="E385" i="6"/>
  <c r="G385" i="6"/>
  <c r="H385" i="6" s="1"/>
  <c r="F386" i="6"/>
  <c r="G386" i="6"/>
  <c r="G387" i="6"/>
  <c r="E388" i="6"/>
  <c r="F388" i="6"/>
  <c r="G388" i="6"/>
  <c r="E389" i="6"/>
  <c r="G389" i="6"/>
  <c r="E390" i="6"/>
  <c r="F390" i="6"/>
  <c r="G390" i="6"/>
  <c r="H390" i="6" s="1"/>
  <c r="G391" i="6"/>
  <c r="E392" i="6"/>
  <c r="F392" i="6"/>
  <c r="G392" i="6"/>
  <c r="G393" i="6"/>
  <c r="E394" i="6"/>
  <c r="F394" i="6"/>
  <c r="G394" i="6"/>
  <c r="H394" i="6" s="1"/>
  <c r="E395" i="6"/>
  <c r="G395" i="6"/>
  <c r="H395" i="6" s="1"/>
  <c r="E396" i="6"/>
  <c r="F396" i="6"/>
  <c r="G396" i="6"/>
  <c r="H396" i="6" s="1"/>
  <c r="E397" i="6"/>
  <c r="G397" i="6"/>
  <c r="E398" i="6"/>
  <c r="F398" i="6"/>
  <c r="G398" i="6"/>
  <c r="E399" i="6"/>
  <c r="G399" i="6"/>
  <c r="E400" i="6"/>
  <c r="F400" i="6"/>
  <c r="G400" i="6"/>
  <c r="H400" i="6" s="1"/>
  <c r="E401" i="6"/>
  <c r="G401" i="6"/>
  <c r="E402" i="6"/>
  <c r="F402" i="6"/>
  <c r="G402" i="6"/>
  <c r="H402" i="6" s="1"/>
  <c r="E403" i="6"/>
  <c r="G403" i="6"/>
  <c r="E404" i="6"/>
  <c r="F404" i="6"/>
  <c r="G404" i="6"/>
  <c r="E405" i="6"/>
  <c r="G405" i="6"/>
  <c r="H405" i="6" s="1"/>
  <c r="G406" i="6"/>
  <c r="E407" i="6"/>
  <c r="G407" i="6"/>
  <c r="E408" i="6"/>
  <c r="H408" i="6" s="1"/>
  <c r="F408" i="6"/>
  <c r="G408" i="6"/>
  <c r="E409" i="6"/>
  <c r="G409" i="6"/>
  <c r="H409" i="6" s="1"/>
  <c r="E410" i="6"/>
  <c r="F410" i="6"/>
  <c r="G410" i="6"/>
  <c r="E411" i="6"/>
  <c r="G411" i="6"/>
  <c r="E412" i="6"/>
  <c r="G412" i="6"/>
  <c r="E413" i="6"/>
  <c r="G413" i="6"/>
  <c r="E414" i="6"/>
  <c r="F414" i="6"/>
  <c r="G414" i="6"/>
  <c r="H414" i="6" s="1"/>
  <c r="E415" i="6"/>
  <c r="G415" i="6"/>
  <c r="E416" i="6"/>
  <c r="F416" i="6"/>
  <c r="G416" i="6"/>
  <c r="E417" i="6"/>
  <c r="G417" i="6"/>
  <c r="E418" i="6"/>
  <c r="F418" i="6"/>
  <c r="G418" i="6"/>
  <c r="H418" i="6" s="1"/>
  <c r="E419" i="6"/>
  <c r="G419" i="6"/>
  <c r="E420" i="6"/>
  <c r="F420" i="6"/>
  <c r="G420" i="6"/>
  <c r="G421" i="6"/>
  <c r="E422" i="6"/>
  <c r="F422" i="6"/>
  <c r="G422" i="6"/>
  <c r="E423" i="6"/>
  <c r="G423" i="6"/>
  <c r="E424" i="6"/>
  <c r="F424" i="6"/>
  <c r="G424" i="6"/>
  <c r="E425" i="6"/>
  <c r="G425" i="6"/>
  <c r="E426" i="6"/>
  <c r="G426" i="6"/>
  <c r="E427" i="6"/>
  <c r="H427" i="6" s="1"/>
  <c r="G427" i="6"/>
  <c r="E428" i="6"/>
  <c r="F428" i="6"/>
  <c r="G428" i="6"/>
  <c r="E429" i="6"/>
  <c r="G429" i="6"/>
  <c r="E430" i="6"/>
  <c r="F430" i="6"/>
  <c r="G430" i="6"/>
  <c r="E431" i="6"/>
  <c r="G431" i="6"/>
  <c r="H431" i="6" s="1"/>
  <c r="E432" i="6"/>
  <c r="F432" i="6"/>
  <c r="G432" i="6"/>
  <c r="E433" i="6"/>
  <c r="G433" i="6"/>
  <c r="E434" i="6"/>
  <c r="F434" i="6"/>
  <c r="G434" i="6"/>
  <c r="H434" i="6" s="1"/>
  <c r="E435" i="6"/>
  <c r="H435" i="6" s="1"/>
  <c r="G435" i="6"/>
  <c r="E436" i="6"/>
  <c r="F436" i="6"/>
  <c r="G436" i="6"/>
  <c r="E437" i="6"/>
  <c r="G437" i="6"/>
  <c r="E438" i="6"/>
  <c r="F438" i="6"/>
  <c r="G438" i="6"/>
  <c r="E439" i="6"/>
  <c r="G439" i="6"/>
  <c r="H439" i="6" s="1"/>
  <c r="E440" i="6"/>
  <c r="F440" i="6"/>
  <c r="G440" i="6"/>
  <c r="E441" i="6"/>
  <c r="G441" i="6"/>
  <c r="E442" i="6"/>
  <c r="F442" i="6"/>
  <c r="G442" i="6"/>
  <c r="E443" i="6"/>
  <c r="H443" i="6" s="1"/>
  <c r="G443" i="6"/>
  <c r="E444" i="6"/>
  <c r="F444" i="6"/>
  <c r="G444" i="6"/>
  <c r="E445" i="6"/>
  <c r="G445" i="6"/>
  <c r="E446" i="6"/>
  <c r="G446" i="6"/>
  <c r="E447" i="6"/>
  <c r="G447" i="6"/>
  <c r="E448" i="6"/>
  <c r="F448" i="6"/>
  <c r="G448" i="6"/>
  <c r="H448" i="6" s="1"/>
  <c r="E449" i="6"/>
  <c r="G449" i="6"/>
  <c r="F450" i="6"/>
  <c r="G450" i="6"/>
  <c r="E451" i="6"/>
  <c r="G451" i="6"/>
  <c r="E452" i="6"/>
  <c r="F452" i="6"/>
  <c r="G452" i="6"/>
  <c r="E453" i="6"/>
  <c r="G453" i="6"/>
  <c r="E454" i="6"/>
  <c r="F454" i="6"/>
  <c r="G454" i="6"/>
  <c r="H454" i="6" s="1"/>
  <c r="E455" i="6"/>
  <c r="G455" i="6"/>
  <c r="E456" i="6"/>
  <c r="F456" i="6"/>
  <c r="G456" i="6"/>
  <c r="E457" i="6"/>
  <c r="G457" i="6"/>
  <c r="E458" i="6"/>
  <c r="F458" i="6"/>
  <c r="G458" i="6"/>
  <c r="E459" i="6"/>
  <c r="G459" i="6"/>
  <c r="H459" i="6" s="1"/>
  <c r="F460" i="6"/>
  <c r="G460" i="6"/>
  <c r="G461" i="6"/>
  <c r="E462" i="6"/>
  <c r="F462" i="6"/>
  <c r="G462" i="6"/>
  <c r="E463" i="6"/>
  <c r="G463" i="6"/>
  <c r="H463" i="6" s="1"/>
  <c r="E464" i="6"/>
  <c r="F464" i="6"/>
  <c r="G464" i="6"/>
  <c r="E465" i="6"/>
  <c r="G465" i="6"/>
  <c r="E466" i="6"/>
  <c r="F466" i="6"/>
  <c r="G466" i="6"/>
  <c r="E467" i="6"/>
  <c r="G467" i="6"/>
  <c r="H467" i="6" s="1"/>
  <c r="E468" i="6"/>
  <c r="F468" i="6"/>
  <c r="G468" i="6"/>
  <c r="E469" i="6"/>
  <c r="G469" i="6"/>
  <c r="E470" i="6"/>
  <c r="H470" i="6" s="1"/>
  <c r="F470" i="6"/>
  <c r="G470" i="6"/>
  <c r="E471" i="6"/>
  <c r="G471" i="6"/>
  <c r="E472" i="6"/>
  <c r="F472" i="6"/>
  <c r="G472" i="6"/>
  <c r="E473" i="6"/>
  <c r="G473" i="6"/>
  <c r="E474" i="6"/>
  <c r="F474" i="6"/>
  <c r="G474" i="6"/>
  <c r="H474" i="6" s="1"/>
  <c r="E475" i="6"/>
  <c r="G475" i="6"/>
  <c r="E476" i="6"/>
  <c r="F476" i="6"/>
  <c r="G476" i="6"/>
  <c r="E477" i="6"/>
  <c r="G477" i="6"/>
  <c r="F478" i="6"/>
  <c r="G478" i="6"/>
  <c r="E479" i="6"/>
  <c r="G479" i="6"/>
  <c r="E480" i="6"/>
  <c r="H480" i="6" s="1"/>
  <c r="F480" i="6"/>
  <c r="G480" i="6"/>
  <c r="E481" i="6"/>
  <c r="G481" i="6"/>
  <c r="E482" i="6"/>
  <c r="F482" i="6"/>
  <c r="G482" i="6"/>
  <c r="E483" i="6"/>
  <c r="G483" i="6"/>
  <c r="E484" i="6"/>
  <c r="G484" i="6"/>
  <c r="G485" i="6"/>
  <c r="E486" i="6"/>
  <c r="F486" i="6"/>
  <c r="G486" i="6"/>
  <c r="E487" i="6"/>
  <c r="G487" i="6"/>
  <c r="E488" i="6"/>
  <c r="F488" i="6"/>
  <c r="G488" i="6"/>
  <c r="H488" i="6" s="1"/>
  <c r="E489" i="6"/>
  <c r="G489" i="6"/>
  <c r="E490" i="6"/>
  <c r="F490" i="6"/>
  <c r="G490" i="6"/>
  <c r="E491" i="6"/>
  <c r="G491" i="6"/>
  <c r="E492" i="6"/>
  <c r="H492" i="6" s="1"/>
  <c r="F492" i="6"/>
  <c r="G492" i="6"/>
  <c r="E493" i="6"/>
  <c r="G493" i="6"/>
  <c r="H493" i="6" s="1"/>
  <c r="E494" i="6"/>
  <c r="F494" i="6"/>
  <c r="G494" i="6"/>
  <c r="E495" i="6"/>
  <c r="G495" i="6"/>
  <c r="E496" i="6"/>
  <c r="F496" i="6"/>
  <c r="G496" i="6"/>
  <c r="E497" i="6"/>
  <c r="G497" i="6"/>
  <c r="E498" i="6"/>
  <c r="F498" i="6"/>
  <c r="G498" i="6"/>
  <c r="E499" i="6"/>
  <c r="G499" i="6"/>
  <c r="C505" i="6"/>
  <c r="C13" i="6" s="1"/>
  <c r="D505" i="6"/>
  <c r="G505" i="6" s="1"/>
  <c r="E506" i="6"/>
  <c r="F506" i="6"/>
  <c r="G506" i="6"/>
  <c r="F507" i="6"/>
  <c r="G507" i="6"/>
  <c r="G508" i="6"/>
  <c r="E509" i="6"/>
  <c r="G509" i="6"/>
  <c r="E510" i="6"/>
  <c r="F510" i="6"/>
  <c r="G510" i="6"/>
  <c r="E511" i="6"/>
  <c r="F511" i="6"/>
  <c r="G511" i="6"/>
  <c r="E512" i="6"/>
  <c r="G512" i="6"/>
  <c r="E513" i="6"/>
  <c r="H513" i="6" s="1"/>
  <c r="F513" i="6"/>
  <c r="G513" i="6"/>
  <c r="F514" i="6"/>
  <c r="G514" i="6"/>
  <c r="E515" i="6"/>
  <c r="G515" i="6"/>
  <c r="E516" i="6"/>
  <c r="F516" i="6"/>
  <c r="G516" i="6"/>
  <c r="E517" i="6"/>
  <c r="F517" i="6"/>
  <c r="G517" i="6"/>
  <c r="E518" i="6"/>
  <c r="F518" i="6"/>
  <c r="G518" i="6"/>
  <c r="E519" i="6"/>
  <c r="F519" i="6"/>
  <c r="G519" i="6"/>
  <c r="H519" i="6" s="1"/>
  <c r="E520" i="6"/>
  <c r="F520" i="6"/>
  <c r="G520" i="6"/>
  <c r="H520" i="6" s="1"/>
  <c r="G521" i="6"/>
  <c r="G522" i="6"/>
  <c r="E523" i="6"/>
  <c r="F523" i="6"/>
  <c r="G523" i="6"/>
  <c r="G524" i="6"/>
  <c r="E525" i="6"/>
  <c r="H525" i="6" s="1"/>
  <c r="F525" i="6"/>
  <c r="G525" i="6"/>
  <c r="E526" i="6"/>
  <c r="F526" i="6"/>
  <c r="G526" i="6"/>
  <c r="E527" i="6"/>
  <c r="F527" i="6"/>
  <c r="G527" i="6"/>
  <c r="E528" i="6"/>
  <c r="F528" i="6"/>
  <c r="G528" i="6"/>
  <c r="F529" i="6"/>
  <c r="G529" i="6"/>
  <c r="E530" i="6"/>
  <c r="F530" i="6"/>
  <c r="G530" i="6"/>
  <c r="H530" i="6" s="1"/>
  <c r="D18" i="7"/>
  <c r="D9" i="7" s="1"/>
  <c r="F48" i="7"/>
  <c r="F19" i="7"/>
  <c r="G19" i="7"/>
  <c r="G21" i="7"/>
  <c r="F22" i="7"/>
  <c r="G23" i="7"/>
  <c r="G25" i="7"/>
  <c r="E27" i="7"/>
  <c r="H27" i="7" s="1"/>
  <c r="F27" i="7"/>
  <c r="G27" i="7"/>
  <c r="G29" i="7"/>
  <c r="G31" i="7"/>
  <c r="F32" i="7"/>
  <c r="F33" i="7"/>
  <c r="G33" i="7"/>
  <c r="E35" i="7"/>
  <c r="H35" i="7" s="1"/>
  <c r="F35" i="7"/>
  <c r="G35" i="7"/>
  <c r="G37" i="7"/>
  <c r="F38" i="7"/>
  <c r="E39" i="7"/>
  <c r="F39" i="7"/>
  <c r="G39" i="7"/>
  <c r="H39" i="7" s="1"/>
  <c r="F40" i="7"/>
  <c r="G41" i="7"/>
  <c r="G43" i="7"/>
  <c r="F44" i="7"/>
  <c r="E45" i="7"/>
  <c r="F45" i="7"/>
  <c r="G45" i="7"/>
  <c r="F46" i="7"/>
  <c r="F47" i="7"/>
  <c r="G47" i="7"/>
  <c r="G49" i="7"/>
  <c r="G51" i="7"/>
  <c r="E53" i="7"/>
  <c r="G53" i="7"/>
  <c r="F54" i="7"/>
  <c r="E55" i="7"/>
  <c r="F55" i="7"/>
  <c r="G55" i="7"/>
  <c r="H55" i="7" s="1"/>
  <c r="E57" i="7"/>
  <c r="F57" i="7"/>
  <c r="G57" i="7"/>
  <c r="H57" i="7" s="1"/>
  <c r="G59" i="7"/>
  <c r="G61" i="7"/>
  <c r="G63" i="7"/>
  <c r="D70" i="7"/>
  <c r="D10" i="7" s="1"/>
  <c r="G72" i="7"/>
  <c r="H72" i="7" s="1"/>
  <c r="G74" i="7"/>
  <c r="G76" i="7"/>
  <c r="E78" i="7"/>
  <c r="F78" i="7"/>
  <c r="G78" i="7"/>
  <c r="F79" i="7"/>
  <c r="G80" i="7"/>
  <c r="F81" i="7"/>
  <c r="G82" i="7"/>
  <c r="G84" i="7"/>
  <c r="G86" i="7"/>
  <c r="G88" i="7"/>
  <c r="F89" i="7"/>
  <c r="E90" i="7"/>
  <c r="F90" i="7"/>
  <c r="G90" i="7"/>
  <c r="G92" i="7"/>
  <c r="G94" i="7"/>
  <c r="G96" i="7"/>
  <c r="F97" i="7"/>
  <c r="G98" i="7"/>
  <c r="G100" i="7"/>
  <c r="G102" i="7"/>
  <c r="F103" i="7"/>
  <c r="G104" i="7"/>
  <c r="F105" i="7"/>
  <c r="E106" i="7"/>
  <c r="F106" i="7"/>
  <c r="G106" i="7"/>
  <c r="E108" i="7"/>
  <c r="F108" i="7"/>
  <c r="G108" i="7"/>
  <c r="F109" i="7"/>
  <c r="G110" i="7"/>
  <c r="F111" i="7"/>
  <c r="G112" i="7"/>
  <c r="E114" i="7"/>
  <c r="F114" i="7"/>
  <c r="G114" i="7"/>
  <c r="G116" i="7"/>
  <c r="G118" i="7"/>
  <c r="G120" i="7"/>
  <c r="G122" i="7"/>
  <c r="G124" i="7"/>
  <c r="G126" i="7"/>
  <c r="G128" i="7"/>
  <c r="G130" i="7"/>
  <c r="G132" i="7"/>
  <c r="H132" i="7" s="1"/>
  <c r="F133" i="7"/>
  <c r="G134" i="7"/>
  <c r="F135" i="7"/>
  <c r="E136" i="7"/>
  <c r="F136" i="7"/>
  <c r="G136" i="7"/>
  <c r="G138" i="7"/>
  <c r="H138" i="7" s="1"/>
  <c r="F140" i="7"/>
  <c r="G140" i="7"/>
  <c r="G142" i="7"/>
  <c r="F143" i="7"/>
  <c r="G144" i="7"/>
  <c r="F145" i="7"/>
  <c r="C151" i="7"/>
  <c r="E151" i="7" s="1"/>
  <c r="G152" i="7"/>
  <c r="G153" i="7"/>
  <c r="G154" i="7"/>
  <c r="E155" i="7"/>
  <c r="F155" i="7"/>
  <c r="G155" i="7"/>
  <c r="G156" i="7"/>
  <c r="G157" i="7"/>
  <c r="G158" i="7"/>
  <c r="G159" i="7"/>
  <c r="E160" i="7"/>
  <c r="G160" i="7"/>
  <c r="E161" i="7"/>
  <c r="F161" i="7"/>
  <c r="G161" i="7"/>
  <c r="H161" i="7" s="1"/>
  <c r="E162" i="7"/>
  <c r="G162" i="7"/>
  <c r="H162" i="7" s="1"/>
  <c r="G163" i="7"/>
  <c r="G164" i="7"/>
  <c r="G165" i="7"/>
  <c r="G166" i="7"/>
  <c r="F167" i="7"/>
  <c r="G167" i="7"/>
  <c r="G168" i="7"/>
  <c r="G169" i="7"/>
  <c r="E170" i="7"/>
  <c r="G170" i="7"/>
  <c r="E171" i="7"/>
  <c r="F171" i="7"/>
  <c r="G171" i="7"/>
  <c r="G172" i="7"/>
  <c r="G173" i="7"/>
  <c r="G174" i="7"/>
  <c r="G175" i="7"/>
  <c r="G176" i="7"/>
  <c r="G177" i="7"/>
  <c r="G178" i="7"/>
  <c r="G179" i="7"/>
  <c r="E180" i="7"/>
  <c r="G180" i="7"/>
  <c r="G181" i="7"/>
  <c r="G182" i="7"/>
  <c r="F183" i="7"/>
  <c r="G183" i="7"/>
  <c r="E184" i="7"/>
  <c r="G184" i="7"/>
  <c r="E185" i="7"/>
  <c r="G185" i="7"/>
  <c r="G186" i="7"/>
  <c r="G187" i="7"/>
  <c r="E188" i="7"/>
  <c r="G188" i="7"/>
  <c r="E189" i="7"/>
  <c r="G189" i="7"/>
  <c r="E190" i="7"/>
  <c r="G190" i="7"/>
  <c r="E191" i="7"/>
  <c r="G191" i="7"/>
  <c r="E192" i="7"/>
  <c r="G192" i="7"/>
  <c r="E193" i="7"/>
  <c r="G193" i="7"/>
  <c r="E194" i="7"/>
  <c r="G194" i="7"/>
  <c r="E195" i="7"/>
  <c r="F195" i="7"/>
  <c r="G195" i="7"/>
  <c r="G196" i="7"/>
  <c r="F197" i="7"/>
  <c r="G197" i="7"/>
  <c r="G198" i="7"/>
  <c r="E199" i="7"/>
  <c r="G199" i="7"/>
  <c r="E200" i="7"/>
  <c r="G200" i="7"/>
  <c r="H200" i="7" s="1"/>
  <c r="G201" i="7"/>
  <c r="E202" i="7"/>
  <c r="G202" i="7"/>
  <c r="H202" i="7" s="1"/>
  <c r="G203" i="7"/>
  <c r="E204" i="7"/>
  <c r="G204" i="7"/>
  <c r="H204" i="7" s="1"/>
  <c r="E205" i="7"/>
  <c r="H205" i="7" s="1"/>
  <c r="F205" i="7"/>
  <c r="G205" i="7"/>
  <c r="G206" i="7"/>
  <c r="E207" i="7"/>
  <c r="F207" i="7"/>
  <c r="G207" i="7"/>
  <c r="G208" i="7"/>
  <c r="G209" i="7"/>
  <c r="G210" i="7"/>
  <c r="E211" i="7"/>
  <c r="G211" i="7"/>
  <c r="G212" i="7"/>
  <c r="E213" i="7"/>
  <c r="G213" i="7"/>
  <c r="G214" i="7"/>
  <c r="F215" i="7"/>
  <c r="G215" i="7"/>
  <c r="G216" i="7"/>
  <c r="E217" i="7"/>
  <c r="F217" i="7"/>
  <c r="G217" i="7"/>
  <c r="G218" i="7"/>
  <c r="E219" i="7"/>
  <c r="H219" i="7"/>
  <c r="F219" i="7"/>
  <c r="G219" i="7"/>
  <c r="G220" i="7"/>
  <c r="E221" i="7"/>
  <c r="G221" i="7"/>
  <c r="G222" i="7"/>
  <c r="G223" i="7"/>
  <c r="E224" i="7"/>
  <c r="G224" i="7"/>
  <c r="E225" i="7"/>
  <c r="F225" i="7"/>
  <c r="G225" i="7"/>
  <c r="H225" i="7" s="1"/>
  <c r="E226" i="7"/>
  <c r="G226" i="7"/>
  <c r="E227" i="7"/>
  <c r="F227" i="7"/>
  <c r="G227" i="7"/>
  <c r="E228" i="7"/>
  <c r="G228" i="7"/>
  <c r="G229" i="7"/>
  <c r="G230" i="7"/>
  <c r="G231" i="7"/>
  <c r="G232" i="7"/>
  <c r="G233" i="7"/>
  <c r="G234" i="7"/>
  <c r="G235" i="7"/>
  <c r="E236" i="7"/>
  <c r="G236" i="7"/>
  <c r="G237" i="7"/>
  <c r="G238" i="7"/>
  <c r="G239" i="7"/>
  <c r="G240" i="7"/>
  <c r="E241" i="7"/>
  <c r="F241" i="7"/>
  <c r="G241" i="7"/>
  <c r="E242" i="7"/>
  <c r="G242" i="7"/>
  <c r="F243" i="7"/>
  <c r="G243" i="7"/>
  <c r="G244" i="7"/>
  <c r="E245" i="7"/>
  <c r="G245" i="7"/>
  <c r="E246" i="7"/>
  <c r="G246" i="7"/>
  <c r="G247" i="7"/>
  <c r="G248" i="7"/>
  <c r="G249" i="7"/>
  <c r="G250" i="7"/>
  <c r="E251" i="7"/>
  <c r="F251" i="7"/>
  <c r="G251" i="7"/>
  <c r="G252" i="7"/>
  <c r="G253" i="7"/>
  <c r="G254" i="7"/>
  <c r="F255" i="7"/>
  <c r="G255" i="7"/>
  <c r="G256" i="7"/>
  <c r="G257" i="7"/>
  <c r="E258" i="7"/>
  <c r="G258" i="7"/>
  <c r="H258" i="7" s="1"/>
  <c r="G259" i="7"/>
  <c r="E260" i="7"/>
  <c r="G260" i="7"/>
  <c r="E261" i="7"/>
  <c r="F261" i="7"/>
  <c r="G261" i="7"/>
  <c r="H261" i="7" s="1"/>
  <c r="G262" i="7"/>
  <c r="E263" i="7"/>
  <c r="F263" i="7"/>
  <c r="G263" i="7"/>
  <c r="G264" i="7"/>
  <c r="G265" i="7"/>
  <c r="G266" i="7"/>
  <c r="F267" i="7"/>
  <c r="G267" i="7"/>
  <c r="G268" i="7"/>
  <c r="E269" i="7"/>
  <c r="F269" i="7"/>
  <c r="G269" i="7"/>
  <c r="E270" i="7"/>
  <c r="G270" i="7"/>
  <c r="E271" i="7"/>
  <c r="G271" i="7"/>
  <c r="E272" i="7"/>
  <c r="G272" i="7"/>
  <c r="E273" i="7"/>
  <c r="G273" i="7"/>
  <c r="E274" i="7"/>
  <c r="G274" i="7"/>
  <c r="H274" i="7" s="1"/>
  <c r="E275" i="7"/>
  <c r="F275" i="7"/>
  <c r="G275" i="7"/>
  <c r="E276" i="7"/>
  <c r="H276" i="7" s="1"/>
  <c r="G276" i="7"/>
  <c r="E277" i="7"/>
  <c r="G277" i="7"/>
  <c r="E278" i="7"/>
  <c r="H278" i="7" s="1"/>
  <c r="G278" i="7"/>
  <c r="E279" i="7"/>
  <c r="F279" i="7"/>
  <c r="G279" i="7"/>
  <c r="E280" i="7"/>
  <c r="G280" i="7"/>
  <c r="F281" i="7"/>
  <c r="G281" i="7"/>
  <c r="G282" i="7"/>
  <c r="E283" i="7"/>
  <c r="H283" i="7"/>
  <c r="F283" i="7"/>
  <c r="G283" i="7"/>
  <c r="E284" i="7"/>
  <c r="G284" i="7"/>
  <c r="H284" i="7" s="1"/>
  <c r="E285" i="7"/>
  <c r="F285" i="7"/>
  <c r="G285" i="7"/>
  <c r="E286" i="7"/>
  <c r="G286" i="7"/>
  <c r="F287" i="7"/>
  <c r="G287" i="7"/>
  <c r="E288" i="7"/>
  <c r="G288" i="7"/>
  <c r="C294" i="7"/>
  <c r="G295" i="7"/>
  <c r="G296" i="7"/>
  <c r="G297" i="7"/>
  <c r="G298" i="7"/>
  <c r="E299" i="7"/>
  <c r="G299" i="7"/>
  <c r="H299" i="7" s="1"/>
  <c r="F300" i="7"/>
  <c r="G300" i="7"/>
  <c r="G301" i="7"/>
  <c r="G302" i="7"/>
  <c r="G303" i="7"/>
  <c r="H303" i="7" s="1"/>
  <c r="G304" i="7"/>
  <c r="G305" i="7"/>
  <c r="E306" i="7"/>
  <c r="F306" i="7"/>
  <c r="G306" i="7"/>
  <c r="H306" i="7" s="1"/>
  <c r="G307" i="7"/>
  <c r="G308" i="7"/>
  <c r="G309" i="7"/>
  <c r="G310" i="7"/>
  <c r="G311" i="7"/>
  <c r="F312" i="7"/>
  <c r="G312" i="7"/>
  <c r="E313" i="7"/>
  <c r="G313" i="7"/>
  <c r="H313" i="7" s="1"/>
  <c r="G314" i="7"/>
  <c r="G315" i="7"/>
  <c r="E316" i="7"/>
  <c r="F316" i="7"/>
  <c r="G316" i="7"/>
  <c r="G317" i="7"/>
  <c r="G318" i="7"/>
  <c r="G319" i="7"/>
  <c r="E320" i="7"/>
  <c r="G320" i="7"/>
  <c r="G321" i="7"/>
  <c r="G322" i="7"/>
  <c r="G323" i="7"/>
  <c r="E324" i="7"/>
  <c r="G324" i="7"/>
  <c r="E325" i="7"/>
  <c r="G325" i="7"/>
  <c r="H325" i="7" s="1"/>
  <c r="G326" i="7"/>
  <c r="G327" i="7"/>
  <c r="G328" i="7"/>
  <c r="H328" i="7" s="1"/>
  <c r="E329" i="7"/>
  <c r="G329" i="7"/>
  <c r="G330" i="7"/>
  <c r="E331" i="7"/>
  <c r="G331" i="7"/>
  <c r="H331" i="7" s="1"/>
  <c r="G332" i="7"/>
  <c r="G333" i="7"/>
  <c r="G334" i="7"/>
  <c r="G335" i="7"/>
  <c r="G336" i="7"/>
  <c r="G337" i="7"/>
  <c r="G338" i="7"/>
  <c r="H338" i="7" s="1"/>
  <c r="G339" i="7"/>
  <c r="G340" i="7"/>
  <c r="G341" i="7"/>
  <c r="G342" i="7"/>
  <c r="G343" i="7"/>
  <c r="G344" i="7"/>
  <c r="G345" i="7"/>
  <c r="H345" i="7" s="1"/>
  <c r="G346" i="7"/>
  <c r="G347" i="7"/>
  <c r="E348" i="7"/>
  <c r="F348" i="7"/>
  <c r="G348" i="7"/>
  <c r="E349" i="7"/>
  <c r="G349" i="7"/>
  <c r="G350" i="7"/>
  <c r="G351" i="7"/>
  <c r="H351" i="7" s="1"/>
  <c r="E352" i="7"/>
  <c r="F352" i="7"/>
  <c r="G352" i="7"/>
  <c r="G353" i="7"/>
  <c r="G354" i="7"/>
  <c r="G355" i="7"/>
  <c r="G356" i="7"/>
  <c r="H356" i="7" s="1"/>
  <c r="G357" i="7"/>
  <c r="G358" i="7"/>
  <c r="G359" i="7"/>
  <c r="E360" i="7"/>
  <c r="F360" i="7"/>
  <c r="G360" i="7"/>
  <c r="G361" i="7"/>
  <c r="E362" i="7"/>
  <c r="F362" i="7"/>
  <c r="G362" i="7"/>
  <c r="G363" i="7"/>
  <c r="E364" i="7"/>
  <c r="F364" i="7"/>
  <c r="G364" i="7"/>
  <c r="E365" i="7"/>
  <c r="G365" i="7"/>
  <c r="E366" i="7"/>
  <c r="F366" i="7"/>
  <c r="G366" i="7"/>
  <c r="G367" i="7"/>
  <c r="G368" i="7"/>
  <c r="G369" i="7"/>
  <c r="G370" i="7"/>
  <c r="E371" i="7"/>
  <c r="G371" i="7"/>
  <c r="G372" i="7"/>
  <c r="G373" i="7"/>
  <c r="E374" i="7"/>
  <c r="F374" i="7"/>
  <c r="G374" i="7"/>
  <c r="E375" i="7"/>
  <c r="G375" i="7"/>
  <c r="G376" i="7"/>
  <c r="G377" i="7"/>
  <c r="G378" i="7"/>
  <c r="G379" i="7"/>
  <c r="G380" i="7"/>
  <c r="G381" i="7"/>
  <c r="G382" i="7"/>
  <c r="E383" i="7"/>
  <c r="G383" i="7"/>
  <c r="E384" i="7"/>
  <c r="G384" i="7"/>
  <c r="H384" i="7" s="1"/>
  <c r="G385" i="7"/>
  <c r="F386" i="7"/>
  <c r="G386" i="7"/>
  <c r="G387" i="7"/>
  <c r="G388" i="7"/>
  <c r="G389" i="7"/>
  <c r="E390" i="7"/>
  <c r="G390" i="7"/>
  <c r="G391" i="7"/>
  <c r="G392" i="7"/>
  <c r="G393" i="7"/>
  <c r="E394" i="7"/>
  <c r="F394" i="7"/>
  <c r="G394" i="7"/>
  <c r="E395" i="7"/>
  <c r="G395" i="7"/>
  <c r="E396" i="7"/>
  <c r="F396" i="7"/>
  <c r="G396" i="7"/>
  <c r="G397" i="7"/>
  <c r="G398" i="7"/>
  <c r="H398" i="7" s="1"/>
  <c r="E399" i="7"/>
  <c r="G399" i="7"/>
  <c r="G400" i="7"/>
  <c r="G401" i="7"/>
  <c r="G402" i="7"/>
  <c r="G403" i="7"/>
  <c r="E404" i="7"/>
  <c r="F404" i="7"/>
  <c r="G404" i="7"/>
  <c r="G405" i="7"/>
  <c r="G406" i="7"/>
  <c r="G407" i="7"/>
  <c r="G408" i="7"/>
  <c r="G409" i="7"/>
  <c r="G410" i="7"/>
  <c r="G411" i="7"/>
  <c r="G412" i="7"/>
  <c r="E413" i="7"/>
  <c r="G413" i="7"/>
  <c r="E414" i="7"/>
  <c r="F414" i="7"/>
  <c r="G414" i="7"/>
  <c r="G415" i="7"/>
  <c r="E416" i="7"/>
  <c r="G416" i="7"/>
  <c r="G417" i="7"/>
  <c r="E418" i="7"/>
  <c r="F418" i="7"/>
  <c r="G418" i="7"/>
  <c r="G419" i="7"/>
  <c r="G420" i="7"/>
  <c r="E421" i="7"/>
  <c r="G421" i="7"/>
  <c r="G422" i="7"/>
  <c r="G423" i="7"/>
  <c r="E424" i="7"/>
  <c r="F424" i="7"/>
  <c r="G424" i="7"/>
  <c r="E425" i="7"/>
  <c r="G425" i="7"/>
  <c r="H425" i="7" s="1"/>
  <c r="G426" i="7"/>
  <c r="E427" i="7"/>
  <c r="G427" i="7"/>
  <c r="E428" i="7"/>
  <c r="G428" i="7"/>
  <c r="G429" i="7"/>
  <c r="G430" i="7"/>
  <c r="G431" i="7"/>
  <c r="G432" i="7"/>
  <c r="G433" i="7"/>
  <c r="H433" i="7" s="1"/>
  <c r="G434" i="7"/>
  <c r="G435" i="7"/>
  <c r="G436" i="7"/>
  <c r="G437" i="7"/>
  <c r="G438" i="7"/>
  <c r="E439" i="7"/>
  <c r="G439" i="7"/>
  <c r="G440" i="7"/>
  <c r="G441" i="7"/>
  <c r="G442" i="7"/>
  <c r="E443" i="7"/>
  <c r="G443" i="7"/>
  <c r="E444" i="7"/>
  <c r="G444" i="7"/>
  <c r="G445" i="7"/>
  <c r="G446" i="7"/>
  <c r="G447" i="7"/>
  <c r="G448" i="7"/>
  <c r="G449" i="7"/>
  <c r="E450" i="7"/>
  <c r="F450" i="7"/>
  <c r="G450" i="7"/>
  <c r="E451" i="7"/>
  <c r="G451" i="7"/>
  <c r="G452" i="7"/>
  <c r="E453" i="7"/>
  <c r="G453" i="7"/>
  <c r="E454" i="7"/>
  <c r="F454" i="7"/>
  <c r="G454" i="7"/>
  <c r="G455" i="7"/>
  <c r="E456" i="7"/>
  <c r="F456" i="7"/>
  <c r="G456" i="7"/>
  <c r="E457" i="7"/>
  <c r="G457" i="7"/>
  <c r="H457" i="7" s="1"/>
  <c r="G458" i="7"/>
  <c r="H458" i="7" s="1"/>
  <c r="G459" i="7"/>
  <c r="G460" i="7"/>
  <c r="G461" i="7"/>
  <c r="G462" i="7"/>
  <c r="G463" i="7"/>
  <c r="G464" i="7"/>
  <c r="E465" i="7"/>
  <c r="G465" i="7"/>
  <c r="H465" i="7" s="1"/>
  <c r="F466" i="7"/>
  <c r="G466" i="7"/>
  <c r="G467" i="7"/>
  <c r="G468" i="7"/>
  <c r="E469" i="7"/>
  <c r="G469" i="7"/>
  <c r="G470" i="7"/>
  <c r="E471" i="7"/>
  <c r="G471" i="7"/>
  <c r="E472" i="7"/>
  <c r="F472" i="7"/>
  <c r="G472" i="7"/>
  <c r="G473" i="7"/>
  <c r="E474" i="7"/>
  <c r="F474" i="7"/>
  <c r="G474" i="7"/>
  <c r="E475" i="7"/>
  <c r="G475" i="7"/>
  <c r="G476" i="7"/>
  <c r="H476" i="7" s="1"/>
  <c r="E477" i="7"/>
  <c r="G477" i="7"/>
  <c r="H477" i="7" s="1"/>
  <c r="G478" i="7"/>
  <c r="E479" i="7"/>
  <c r="G479" i="7"/>
  <c r="E480" i="7"/>
  <c r="G480" i="7"/>
  <c r="E481" i="7"/>
  <c r="G481" i="7"/>
  <c r="E482" i="7"/>
  <c r="F482" i="7"/>
  <c r="G482" i="7"/>
  <c r="G483" i="7"/>
  <c r="G484" i="7"/>
  <c r="G485" i="7"/>
  <c r="E486" i="7"/>
  <c r="F486" i="7"/>
  <c r="G486" i="7"/>
  <c r="E487" i="7"/>
  <c r="G487" i="7"/>
  <c r="E488" i="7"/>
  <c r="F488" i="7"/>
  <c r="G488" i="7"/>
  <c r="H488" i="7" s="1"/>
  <c r="G489" i="7"/>
  <c r="E490" i="7"/>
  <c r="G490" i="7"/>
  <c r="G491" i="7"/>
  <c r="F492" i="7"/>
  <c r="G492" i="7"/>
  <c r="G493" i="7"/>
  <c r="H493" i="7" s="1"/>
  <c r="F494" i="7"/>
  <c r="G494" i="7"/>
  <c r="E495" i="7"/>
  <c r="G495" i="7"/>
  <c r="E496" i="7"/>
  <c r="F496" i="7"/>
  <c r="G496" i="7"/>
  <c r="G497" i="7"/>
  <c r="H497" i="7" s="1"/>
  <c r="E498" i="7"/>
  <c r="F498" i="7"/>
  <c r="G498" i="7"/>
  <c r="E499" i="7"/>
  <c r="G499" i="7"/>
  <c r="C505" i="7"/>
  <c r="G507" i="7"/>
  <c r="G509" i="7"/>
  <c r="G511" i="7"/>
  <c r="E512" i="7"/>
  <c r="G513" i="7"/>
  <c r="E515" i="7"/>
  <c r="G515" i="7"/>
  <c r="G517" i="7"/>
  <c r="E519" i="7"/>
  <c r="G519" i="7"/>
  <c r="E520" i="7"/>
  <c r="G521" i="7"/>
  <c r="E522" i="7"/>
  <c r="G523" i="7"/>
  <c r="E524" i="7"/>
  <c r="G525" i="7"/>
  <c r="E526" i="7"/>
  <c r="E527" i="7"/>
  <c r="G527" i="7"/>
  <c r="E528" i="7"/>
  <c r="G529" i="7"/>
  <c r="D18" i="8"/>
  <c r="D9" i="8" s="1"/>
  <c r="E20" i="8"/>
  <c r="G20" i="8"/>
  <c r="H20" i="8" s="1"/>
  <c r="G21" i="8"/>
  <c r="E22" i="8"/>
  <c r="F22" i="8"/>
  <c r="G22" i="8"/>
  <c r="H22" i="8" s="1"/>
  <c r="G23" i="8"/>
  <c r="E24" i="8"/>
  <c r="G24" i="8"/>
  <c r="E25" i="8"/>
  <c r="F25" i="8"/>
  <c r="G25" i="8"/>
  <c r="E26" i="8"/>
  <c r="G26" i="8"/>
  <c r="E27" i="8"/>
  <c r="G27" i="8"/>
  <c r="E28" i="8"/>
  <c r="F28" i="8"/>
  <c r="G28" i="8"/>
  <c r="E29" i="8"/>
  <c r="F29" i="8"/>
  <c r="G29" i="8"/>
  <c r="E30" i="8"/>
  <c r="F30" i="8"/>
  <c r="G30" i="8"/>
  <c r="E31" i="8"/>
  <c r="G31" i="8"/>
  <c r="E32" i="8"/>
  <c r="F32" i="8"/>
  <c r="G32" i="8"/>
  <c r="E33" i="8"/>
  <c r="F33" i="8"/>
  <c r="G33" i="8"/>
  <c r="E34" i="8"/>
  <c r="F34" i="8"/>
  <c r="G34" i="8"/>
  <c r="H34" i="8" s="1"/>
  <c r="E35" i="8"/>
  <c r="F35" i="8"/>
  <c r="G35" i="8"/>
  <c r="E36" i="8"/>
  <c r="F36" i="8"/>
  <c r="G36" i="8"/>
  <c r="E37" i="8"/>
  <c r="F37" i="8"/>
  <c r="G37" i="8"/>
  <c r="E38" i="8"/>
  <c r="F38" i="8"/>
  <c r="G38" i="8"/>
  <c r="H38" i="8" s="1"/>
  <c r="F39" i="8"/>
  <c r="G39" i="8"/>
  <c r="E40" i="8"/>
  <c r="F40" i="8"/>
  <c r="G40" i="8"/>
  <c r="E41" i="8"/>
  <c r="F41" i="8"/>
  <c r="G41" i="8"/>
  <c r="E42" i="8"/>
  <c r="G42" i="8"/>
  <c r="E43" i="8"/>
  <c r="F43" i="8"/>
  <c r="G43" i="8"/>
  <c r="H43" i="8" s="1"/>
  <c r="E44" i="8"/>
  <c r="F44" i="8"/>
  <c r="G44" i="8"/>
  <c r="E45" i="8"/>
  <c r="F45" i="8"/>
  <c r="G45" i="8"/>
  <c r="E46" i="8"/>
  <c r="F46" i="8"/>
  <c r="G46" i="8"/>
  <c r="E47" i="8"/>
  <c r="F47" i="8"/>
  <c r="G47" i="8"/>
  <c r="H47" i="8" s="1"/>
  <c r="E48" i="8"/>
  <c r="F48" i="8"/>
  <c r="G48" i="8"/>
  <c r="E49" i="8"/>
  <c r="F49" i="8"/>
  <c r="G49" i="8"/>
  <c r="G50" i="8"/>
  <c r="E51" i="8"/>
  <c r="F51" i="8"/>
  <c r="G51" i="8"/>
  <c r="E52" i="8"/>
  <c r="H52" i="8" s="1"/>
  <c r="G52" i="8"/>
  <c r="F53" i="8"/>
  <c r="G53" i="8"/>
  <c r="E54" i="8"/>
  <c r="F54" i="8"/>
  <c r="G54" i="8"/>
  <c r="H54" i="8" s="1"/>
  <c r="E55" i="8"/>
  <c r="F55" i="8"/>
  <c r="G55" i="8"/>
  <c r="E56" i="8"/>
  <c r="F56" i="8"/>
  <c r="G56" i="8"/>
  <c r="E57" i="8"/>
  <c r="F57" i="8"/>
  <c r="G57" i="8"/>
  <c r="G58" i="8"/>
  <c r="E59" i="8"/>
  <c r="F59" i="8"/>
  <c r="G59" i="8"/>
  <c r="H59" i="8" s="1"/>
  <c r="G60" i="8"/>
  <c r="E61" i="8"/>
  <c r="F61" i="8"/>
  <c r="G61" i="8"/>
  <c r="E62" i="8"/>
  <c r="F62" i="8"/>
  <c r="G62" i="8"/>
  <c r="H62" i="8" s="1"/>
  <c r="E63" i="8"/>
  <c r="F63" i="8"/>
  <c r="G63" i="8"/>
  <c r="F64" i="8"/>
  <c r="G64" i="8"/>
  <c r="D70" i="8"/>
  <c r="F77" i="8" s="1"/>
  <c r="E72" i="8"/>
  <c r="G72" i="8"/>
  <c r="G74" i="8"/>
  <c r="F75" i="8"/>
  <c r="E76" i="8"/>
  <c r="H76" i="8" s="1"/>
  <c r="G76" i="8"/>
  <c r="E78" i="8"/>
  <c r="H78" i="8" s="1"/>
  <c r="F78" i="8"/>
  <c r="G78" i="8"/>
  <c r="E79" i="8"/>
  <c r="F79" i="8"/>
  <c r="F80" i="8"/>
  <c r="G80" i="8"/>
  <c r="E81" i="8"/>
  <c r="F81" i="8"/>
  <c r="F82" i="8"/>
  <c r="G82" i="8"/>
  <c r="F84" i="8"/>
  <c r="G84" i="8"/>
  <c r="F85" i="8"/>
  <c r="G86" i="8"/>
  <c r="E87" i="8"/>
  <c r="F87" i="8"/>
  <c r="G88" i="8"/>
  <c r="E89" i="8"/>
  <c r="F89" i="8"/>
  <c r="E90" i="8"/>
  <c r="F90" i="8"/>
  <c r="G90" i="8"/>
  <c r="E91" i="8"/>
  <c r="F91" i="8"/>
  <c r="G92" i="8"/>
  <c r="F93" i="8"/>
  <c r="G94" i="8"/>
  <c r="F95" i="8"/>
  <c r="E96" i="8"/>
  <c r="F96" i="8"/>
  <c r="G96" i="8"/>
  <c r="E97" i="8"/>
  <c r="F97" i="8"/>
  <c r="G98" i="8"/>
  <c r="F99" i="8"/>
  <c r="F100" i="8"/>
  <c r="G100" i="8"/>
  <c r="E101" i="8"/>
  <c r="F101" i="8"/>
  <c r="F102" i="8"/>
  <c r="G102" i="8"/>
  <c r="F104" i="8"/>
  <c r="G104" i="8"/>
  <c r="E105" i="8"/>
  <c r="F105" i="8"/>
  <c r="E106" i="8"/>
  <c r="F106" i="8"/>
  <c r="G106" i="8"/>
  <c r="E107" i="8"/>
  <c r="F107" i="8"/>
  <c r="F108" i="8"/>
  <c r="G108" i="8"/>
  <c r="E109" i="8"/>
  <c r="F109" i="8"/>
  <c r="E110" i="8"/>
  <c r="F110" i="8"/>
  <c r="G110" i="8"/>
  <c r="E111" i="8"/>
  <c r="F111" i="8"/>
  <c r="G112" i="8"/>
  <c r="E114" i="8"/>
  <c r="F114" i="8"/>
  <c r="G114" i="8"/>
  <c r="G116" i="8"/>
  <c r="F117" i="8"/>
  <c r="G118" i="8"/>
  <c r="F120" i="8"/>
  <c r="G120" i="8"/>
  <c r="E122" i="8"/>
  <c r="F122" i="8"/>
  <c r="G122" i="8"/>
  <c r="E124" i="8"/>
  <c r="F124" i="8"/>
  <c r="G124" i="8"/>
  <c r="F125" i="8"/>
  <c r="E126" i="8"/>
  <c r="F126" i="8"/>
  <c r="G126" i="8"/>
  <c r="E128" i="8"/>
  <c r="F128" i="8"/>
  <c r="G128" i="8"/>
  <c r="E129" i="8"/>
  <c r="F129" i="8"/>
  <c r="F130" i="8"/>
  <c r="G130" i="8"/>
  <c r="F131" i="8"/>
  <c r="F132" i="8"/>
  <c r="G132" i="8"/>
  <c r="E133" i="8"/>
  <c r="F133" i="8"/>
  <c r="G134" i="8"/>
  <c r="E135" i="8"/>
  <c r="F135" i="8"/>
  <c r="E136" i="8"/>
  <c r="F136" i="8"/>
  <c r="G136" i="8"/>
  <c r="E138" i="8"/>
  <c r="H138" i="8" s="1"/>
  <c r="F138" i="8"/>
  <c r="G138" i="8"/>
  <c r="E140" i="8"/>
  <c r="G140" i="8"/>
  <c r="E141" i="8"/>
  <c r="E142" i="8"/>
  <c r="F142" i="8"/>
  <c r="G142" i="8"/>
  <c r="E144" i="8"/>
  <c r="F144" i="8"/>
  <c r="G144" i="8"/>
  <c r="E145" i="8"/>
  <c r="F145" i="8"/>
  <c r="C151" i="8"/>
  <c r="D151" i="8"/>
  <c r="F245" i="8" s="1"/>
  <c r="G152" i="8"/>
  <c r="H152" i="8" s="1"/>
  <c r="E153" i="8"/>
  <c r="G154" i="8"/>
  <c r="G156" i="8"/>
  <c r="F158" i="8"/>
  <c r="G158" i="8"/>
  <c r="F160" i="8"/>
  <c r="G160" i="8"/>
  <c r="E161" i="8"/>
  <c r="G162" i="8"/>
  <c r="F164" i="8"/>
  <c r="G164" i="8"/>
  <c r="G166" i="8"/>
  <c r="F168" i="8"/>
  <c r="G168" i="8"/>
  <c r="F170" i="8"/>
  <c r="G170" i="8"/>
  <c r="H170" i="8" s="1"/>
  <c r="E171" i="8"/>
  <c r="G172" i="8"/>
  <c r="G174" i="8"/>
  <c r="E175" i="8"/>
  <c r="G176" i="8"/>
  <c r="G178" i="8"/>
  <c r="E179" i="8"/>
  <c r="F180" i="8"/>
  <c r="G180" i="8"/>
  <c r="H180" i="8" s="1"/>
  <c r="E181" i="8"/>
  <c r="G182" i="8"/>
  <c r="F184" i="8"/>
  <c r="G184" i="8"/>
  <c r="H184" i="8" s="1"/>
  <c r="E185" i="8"/>
  <c r="F186" i="8"/>
  <c r="G186" i="8"/>
  <c r="E187" i="8"/>
  <c r="F188" i="8"/>
  <c r="G188" i="8"/>
  <c r="E189" i="8"/>
  <c r="F190" i="8"/>
  <c r="G190" i="8"/>
  <c r="E191" i="8"/>
  <c r="F192" i="8"/>
  <c r="G192" i="8"/>
  <c r="H192" i="8" s="1"/>
  <c r="E193" i="8"/>
  <c r="F194" i="8"/>
  <c r="G194" i="8"/>
  <c r="G196" i="8"/>
  <c r="E197" i="8"/>
  <c r="F198" i="8"/>
  <c r="G198" i="8"/>
  <c r="H198" i="8" s="1"/>
  <c r="E199" i="8"/>
  <c r="F200" i="8"/>
  <c r="G200" i="8"/>
  <c r="E201" i="8"/>
  <c r="F202" i="8"/>
  <c r="G202" i="8"/>
  <c r="F204" i="8"/>
  <c r="G204" i="8"/>
  <c r="F206" i="8"/>
  <c r="G206" i="8"/>
  <c r="E207" i="8"/>
  <c r="G208" i="8"/>
  <c r="E210" i="8"/>
  <c r="F210" i="8"/>
  <c r="G210" i="8"/>
  <c r="H210" i="8" s="1"/>
  <c r="E212" i="8"/>
  <c r="F212" i="8"/>
  <c r="G212" i="8"/>
  <c r="H212" i="8" s="1"/>
  <c r="G214" i="8"/>
  <c r="E215" i="8"/>
  <c r="F216" i="8"/>
  <c r="G216" i="8"/>
  <c r="E217" i="8"/>
  <c r="G218" i="8"/>
  <c r="E219" i="8"/>
  <c r="E220" i="8"/>
  <c r="F220" i="8"/>
  <c r="G220" i="8"/>
  <c r="E221" i="8"/>
  <c r="H221" i="8" s="1"/>
  <c r="E222" i="8"/>
  <c r="F222" i="8"/>
  <c r="G222" i="8"/>
  <c r="E223" i="8"/>
  <c r="H223" i="8" s="1"/>
  <c r="E224" i="8"/>
  <c r="F224" i="8"/>
  <c r="G224" i="8"/>
  <c r="H224" i="8" s="1"/>
  <c r="E225" i="8"/>
  <c r="E226" i="8"/>
  <c r="F226" i="8"/>
  <c r="G226" i="8"/>
  <c r="H226" i="8" s="1"/>
  <c r="E227" i="8"/>
  <c r="G228" i="8"/>
  <c r="G230" i="8"/>
  <c r="E231" i="8"/>
  <c r="G232" i="8"/>
  <c r="E233" i="8"/>
  <c r="E234" i="8"/>
  <c r="F234" i="8"/>
  <c r="G234" i="8"/>
  <c r="E236" i="8"/>
  <c r="F236" i="8"/>
  <c r="G236" i="8"/>
  <c r="G238" i="8"/>
  <c r="G239" i="8"/>
  <c r="G240" i="8"/>
  <c r="E241" i="8"/>
  <c r="G241" i="8"/>
  <c r="E242" i="8"/>
  <c r="F242" i="8"/>
  <c r="G242" i="8"/>
  <c r="E243" i="8"/>
  <c r="G243" i="8"/>
  <c r="G244" i="8"/>
  <c r="E245" i="8"/>
  <c r="G245" i="8"/>
  <c r="F246" i="8"/>
  <c r="G246" i="8"/>
  <c r="G248" i="8"/>
  <c r="G249" i="8"/>
  <c r="E250" i="8"/>
  <c r="F250" i="8"/>
  <c r="G250" i="8"/>
  <c r="H250" i="8" s="1"/>
  <c r="E251" i="8"/>
  <c r="F251" i="8"/>
  <c r="G251" i="8"/>
  <c r="H251" i="8" s="1"/>
  <c r="E252" i="8"/>
  <c r="F252" i="8"/>
  <c r="G252" i="8"/>
  <c r="H252" i="8" s="1"/>
  <c r="G253" i="8"/>
  <c r="G254" i="8"/>
  <c r="E255" i="8"/>
  <c r="F255" i="8"/>
  <c r="G255" i="8"/>
  <c r="G256" i="8"/>
  <c r="G257" i="8"/>
  <c r="E258" i="8"/>
  <c r="F258" i="8"/>
  <c r="G258" i="8"/>
  <c r="G259" i="8"/>
  <c r="E260" i="8"/>
  <c r="F260" i="8"/>
  <c r="G260" i="8"/>
  <c r="E261" i="8"/>
  <c r="F261" i="8"/>
  <c r="G261" i="8"/>
  <c r="E262" i="8"/>
  <c r="G262" i="8"/>
  <c r="E263" i="8"/>
  <c r="F263" i="8"/>
  <c r="G263" i="8"/>
  <c r="H263" i="8" s="1"/>
  <c r="E264" i="8"/>
  <c r="F264" i="8"/>
  <c r="G264" i="8"/>
  <c r="H264" i="8" s="1"/>
  <c r="E265" i="8"/>
  <c r="F265" i="8"/>
  <c r="G265" i="8"/>
  <c r="H265" i="8" s="1"/>
  <c r="G266" i="8"/>
  <c r="E267" i="8"/>
  <c r="G267" i="8"/>
  <c r="G268" i="8"/>
  <c r="E269" i="8"/>
  <c r="F269" i="8"/>
  <c r="G269" i="8"/>
  <c r="E270" i="8"/>
  <c r="F270" i="8"/>
  <c r="G270" i="8"/>
  <c r="E271" i="8"/>
  <c r="F271" i="8"/>
  <c r="G271" i="8"/>
  <c r="E272" i="8"/>
  <c r="F272" i="8"/>
  <c r="G272" i="8"/>
  <c r="G273" i="8"/>
  <c r="E274" i="8"/>
  <c r="F274" i="8"/>
  <c r="G274" i="8"/>
  <c r="E275" i="8"/>
  <c r="F275" i="8"/>
  <c r="G275" i="8"/>
  <c r="E276" i="8"/>
  <c r="F276" i="8"/>
  <c r="G276" i="8"/>
  <c r="E277" i="8"/>
  <c r="F277" i="8"/>
  <c r="G277" i="8"/>
  <c r="E278" i="8"/>
  <c r="F278" i="8"/>
  <c r="G278" i="8"/>
  <c r="E279" i="8"/>
  <c r="F279" i="8"/>
  <c r="G279" i="8"/>
  <c r="E280" i="8"/>
  <c r="F280" i="8"/>
  <c r="G280" i="8"/>
  <c r="E281" i="8"/>
  <c r="F281" i="8"/>
  <c r="G281" i="8"/>
  <c r="E282" i="8"/>
  <c r="F282" i="8"/>
  <c r="G282" i="8"/>
  <c r="E283" i="8"/>
  <c r="F283" i="8"/>
  <c r="G283" i="8"/>
  <c r="E284" i="8"/>
  <c r="F284" i="8"/>
  <c r="G284" i="8"/>
  <c r="E285" i="8"/>
  <c r="F285" i="8"/>
  <c r="G285" i="8"/>
  <c r="E286" i="8"/>
  <c r="F286" i="8"/>
  <c r="G286" i="8"/>
  <c r="E287" i="8"/>
  <c r="F287" i="8"/>
  <c r="G287" i="8"/>
  <c r="E288" i="8"/>
  <c r="F288" i="8"/>
  <c r="G288" i="8"/>
  <c r="C294" i="8"/>
  <c r="C12" i="8" s="1"/>
  <c r="D294" i="8"/>
  <c r="D12" i="8" s="1"/>
  <c r="G12" i="8" s="1"/>
  <c r="G295" i="8"/>
  <c r="G296" i="8"/>
  <c r="G297" i="8"/>
  <c r="G298" i="8"/>
  <c r="E299" i="8"/>
  <c r="F299" i="8"/>
  <c r="G299" i="8"/>
  <c r="H299" i="8" s="1"/>
  <c r="E300" i="8"/>
  <c r="F300" i="8"/>
  <c r="G300" i="8"/>
  <c r="F301" i="8"/>
  <c r="G301" i="8"/>
  <c r="F302" i="8"/>
  <c r="G302" i="8"/>
  <c r="E303" i="8"/>
  <c r="F303" i="8"/>
  <c r="G303" i="8"/>
  <c r="E304" i="8"/>
  <c r="F304" i="8"/>
  <c r="G304" i="8"/>
  <c r="F305" i="8"/>
  <c r="G305" i="8"/>
  <c r="E306" i="8"/>
  <c r="F306" i="8"/>
  <c r="G306" i="8"/>
  <c r="F307" i="8"/>
  <c r="G307" i="8"/>
  <c r="F308" i="8"/>
  <c r="G308" i="8"/>
  <c r="E309" i="8"/>
  <c r="F309" i="8"/>
  <c r="G309" i="8"/>
  <c r="E310" i="8"/>
  <c r="H310" i="8" s="1"/>
  <c r="F310" i="8"/>
  <c r="G310" i="8"/>
  <c r="E311" i="8"/>
  <c r="F311" i="8"/>
  <c r="G311" i="8"/>
  <c r="H311" i="8" s="1"/>
  <c r="E312" i="8"/>
  <c r="F312" i="8"/>
  <c r="G312" i="8"/>
  <c r="H312" i="8" s="1"/>
  <c r="E313" i="8"/>
  <c r="F313" i="8"/>
  <c r="G313" i="8"/>
  <c r="F314" i="8"/>
  <c r="G314" i="8"/>
  <c r="F315" i="8"/>
  <c r="G315" i="8"/>
  <c r="E316" i="8"/>
  <c r="F316" i="8"/>
  <c r="G316" i="8"/>
  <c r="E317" i="8"/>
  <c r="F317" i="8"/>
  <c r="G317" i="8"/>
  <c r="E318" i="8"/>
  <c r="F318" i="8"/>
  <c r="G318" i="8"/>
  <c r="E319" i="8"/>
  <c r="F319" i="8"/>
  <c r="G319" i="8"/>
  <c r="E320" i="8"/>
  <c r="F320" i="8"/>
  <c r="G320" i="8"/>
  <c r="F321" i="8"/>
  <c r="G321" i="8"/>
  <c r="E322" i="8"/>
  <c r="F322" i="8"/>
  <c r="G322" i="8"/>
  <c r="H322" i="8" s="1"/>
  <c r="E323" i="8"/>
  <c r="F323" i="8"/>
  <c r="G323" i="8"/>
  <c r="E324" i="8"/>
  <c r="F324" i="8"/>
  <c r="G324" i="8"/>
  <c r="H324" i="8" s="1"/>
  <c r="E325" i="8"/>
  <c r="F325" i="8"/>
  <c r="G325" i="8"/>
  <c r="E326" i="8"/>
  <c r="F326" i="8"/>
  <c r="G326" i="8"/>
  <c r="E327" i="8"/>
  <c r="F327" i="8"/>
  <c r="G327" i="8"/>
  <c r="E328" i="8"/>
  <c r="F328" i="8"/>
  <c r="G328" i="8"/>
  <c r="H328" i="8" s="1"/>
  <c r="E329" i="8"/>
  <c r="F329" i="8"/>
  <c r="G329" i="8"/>
  <c r="H329" i="8" s="1"/>
  <c r="F330" i="8"/>
  <c r="G330" i="8"/>
  <c r="E331" i="8"/>
  <c r="F331" i="8"/>
  <c r="G331" i="8"/>
  <c r="F332" i="8"/>
  <c r="G332" i="8"/>
  <c r="E333" i="8"/>
  <c r="F333" i="8"/>
  <c r="G333" i="8"/>
  <c r="E334" i="8"/>
  <c r="F334" i="8"/>
  <c r="G334" i="8"/>
  <c r="E335" i="8"/>
  <c r="F335" i="8"/>
  <c r="G335" i="8"/>
  <c r="H335" i="8" s="1"/>
  <c r="E336" i="8"/>
  <c r="F336" i="8"/>
  <c r="G336" i="8"/>
  <c r="H336" i="8" s="1"/>
  <c r="F337" i="8"/>
  <c r="G337" i="8"/>
  <c r="E338" i="8"/>
  <c r="F338" i="8"/>
  <c r="G338" i="8"/>
  <c r="F339" i="8"/>
  <c r="G339" i="8"/>
  <c r="F340" i="8"/>
  <c r="G340" i="8"/>
  <c r="E341" i="8"/>
  <c r="F341" i="8"/>
  <c r="G341" i="8"/>
  <c r="E342" i="8"/>
  <c r="F342" i="8"/>
  <c r="G342" i="8"/>
  <c r="E343" i="8"/>
  <c r="F343" i="8"/>
  <c r="G343" i="8"/>
  <c r="E344" i="8"/>
  <c r="F344" i="8"/>
  <c r="G344" i="8"/>
  <c r="F345" i="8"/>
  <c r="G345" i="8"/>
  <c r="F346" i="8"/>
  <c r="G346" i="8"/>
  <c r="F347" i="8"/>
  <c r="G347" i="8"/>
  <c r="E348" i="8"/>
  <c r="F348" i="8"/>
  <c r="G348" i="8"/>
  <c r="E349" i="8"/>
  <c r="F349" i="8"/>
  <c r="G349" i="8"/>
  <c r="E350" i="8"/>
  <c r="F350" i="8"/>
  <c r="G350" i="8"/>
  <c r="E351" i="8"/>
  <c r="F351" i="8"/>
  <c r="G351" i="8"/>
  <c r="E352" i="8"/>
  <c r="F352" i="8"/>
  <c r="G352" i="8"/>
  <c r="E353" i="8"/>
  <c r="F353" i="8"/>
  <c r="G353" i="8"/>
  <c r="F354" i="8"/>
  <c r="G354" i="8"/>
  <c r="E355" i="8"/>
  <c r="F355" i="8"/>
  <c r="G355" i="8"/>
  <c r="F356" i="8"/>
  <c r="G356" i="8"/>
  <c r="E357" i="8"/>
  <c r="F357" i="8"/>
  <c r="G357" i="8"/>
  <c r="E358" i="8"/>
  <c r="F358" i="8"/>
  <c r="G358" i="8"/>
  <c r="E359" i="8"/>
  <c r="F359" i="8"/>
  <c r="G359" i="8"/>
  <c r="H359" i="8" s="1"/>
  <c r="E360" i="8"/>
  <c r="F360" i="8"/>
  <c r="G360" i="8"/>
  <c r="H360" i="8" s="1"/>
  <c r="E361" i="8"/>
  <c r="F361" i="8"/>
  <c r="G361" i="8"/>
  <c r="E362" i="8"/>
  <c r="F362" i="8"/>
  <c r="G362" i="8"/>
  <c r="F363" i="8"/>
  <c r="G363" i="8"/>
  <c r="E364" i="8"/>
  <c r="F364" i="8"/>
  <c r="G364" i="8"/>
  <c r="E365" i="8"/>
  <c r="F365" i="8"/>
  <c r="G365" i="8"/>
  <c r="E366" i="8"/>
  <c r="F366" i="8"/>
  <c r="G366" i="8"/>
  <c r="E367" i="8"/>
  <c r="F367" i="8"/>
  <c r="G367" i="8"/>
  <c r="H367" i="8" s="1"/>
  <c r="E368" i="8"/>
  <c r="F368" i="8"/>
  <c r="G368" i="8"/>
  <c r="F369" i="8"/>
  <c r="G369" i="8"/>
  <c r="F370" i="8"/>
  <c r="G370" i="8"/>
  <c r="E371" i="8"/>
  <c r="F371" i="8"/>
  <c r="G371" i="8"/>
  <c r="F372" i="8"/>
  <c r="G372" i="8"/>
  <c r="E373" i="8"/>
  <c r="F373" i="8"/>
  <c r="G373" i="8"/>
  <c r="E374" i="8"/>
  <c r="F374" i="8"/>
  <c r="G374" i="8"/>
  <c r="E375" i="8"/>
  <c r="F375" i="8"/>
  <c r="G375" i="8"/>
  <c r="H375" i="8" s="1"/>
  <c r="E376" i="8"/>
  <c r="F376" i="8"/>
  <c r="G376" i="8"/>
  <c r="H376" i="8" s="1"/>
  <c r="F377" i="8"/>
  <c r="G377" i="8"/>
  <c r="F378" i="8"/>
  <c r="G378" i="8"/>
  <c r="F379" i="8"/>
  <c r="G379" i="8"/>
  <c r="E380" i="8"/>
  <c r="F380" i="8"/>
  <c r="G380" i="8"/>
  <c r="H380" i="8" s="1"/>
  <c r="E381" i="8"/>
  <c r="F381" i="8"/>
  <c r="G381" i="8"/>
  <c r="E382" i="8"/>
  <c r="F382" i="8"/>
  <c r="G382" i="8"/>
  <c r="E383" i="8"/>
  <c r="F383" i="8"/>
  <c r="G383" i="8"/>
  <c r="E384" i="8"/>
  <c r="F384" i="8"/>
  <c r="G384" i="8"/>
  <c r="F385" i="8"/>
  <c r="G385" i="8"/>
  <c r="E386" i="8"/>
  <c r="F386" i="8"/>
  <c r="G386" i="8"/>
  <c r="F387" i="8"/>
  <c r="G387" i="8"/>
  <c r="E388" i="8"/>
  <c r="F388" i="8"/>
  <c r="G388" i="8"/>
  <c r="E389" i="8"/>
  <c r="F389" i="8"/>
  <c r="G389" i="8"/>
  <c r="E390" i="8"/>
  <c r="F390" i="8"/>
  <c r="G390" i="8"/>
  <c r="E391" i="8"/>
  <c r="F391" i="8"/>
  <c r="G391" i="8"/>
  <c r="H391" i="8" s="1"/>
  <c r="E392" i="8"/>
  <c r="F392" i="8"/>
  <c r="G392" i="8"/>
  <c r="F393" i="8"/>
  <c r="G393" i="8"/>
  <c r="E394" i="8"/>
  <c r="F394" i="8"/>
  <c r="G394" i="8"/>
  <c r="E395" i="8"/>
  <c r="F395" i="8"/>
  <c r="G395" i="8"/>
  <c r="E396" i="8"/>
  <c r="F396" i="8"/>
  <c r="G396" i="8"/>
  <c r="E397" i="8"/>
  <c r="F397" i="8"/>
  <c r="G397" i="8"/>
  <c r="E398" i="8"/>
  <c r="F398" i="8"/>
  <c r="G398" i="8"/>
  <c r="E399" i="8"/>
  <c r="F399" i="8"/>
  <c r="G399" i="8"/>
  <c r="E400" i="8"/>
  <c r="F400" i="8"/>
  <c r="G400" i="8"/>
  <c r="F401" i="8"/>
  <c r="G401" i="8"/>
  <c r="E402" i="8"/>
  <c r="F402" i="8"/>
  <c r="G402" i="8"/>
  <c r="F403" i="8"/>
  <c r="G403" i="8"/>
  <c r="E404" i="8"/>
  <c r="F404" i="8"/>
  <c r="G404" i="8"/>
  <c r="E405" i="8"/>
  <c r="F405" i="8"/>
  <c r="G405" i="8"/>
  <c r="E406" i="8"/>
  <c r="F406" i="8"/>
  <c r="G406" i="8"/>
  <c r="E407" i="8"/>
  <c r="F407" i="8"/>
  <c r="G407" i="8"/>
  <c r="H407" i="8" s="1"/>
  <c r="E408" i="8"/>
  <c r="F408" i="8"/>
  <c r="G408" i="8"/>
  <c r="H408" i="8" s="1"/>
  <c r="F409" i="8"/>
  <c r="G409" i="8"/>
  <c r="E410" i="8"/>
  <c r="F410" i="8"/>
  <c r="G410" i="8"/>
  <c r="F411" i="8"/>
  <c r="G411" i="8"/>
  <c r="F412" i="8"/>
  <c r="G412" i="8"/>
  <c r="E413" i="8"/>
  <c r="F413" i="8"/>
  <c r="G413" i="8"/>
  <c r="E414" i="8"/>
  <c r="F414" i="8"/>
  <c r="G414" i="8"/>
  <c r="E415" i="8"/>
  <c r="F415" i="8"/>
  <c r="G415" i="8"/>
  <c r="E416" i="8"/>
  <c r="F416" i="8"/>
  <c r="G416" i="8"/>
  <c r="H416" i="8" s="1"/>
  <c r="F417" i="8"/>
  <c r="G417" i="8"/>
  <c r="E418" i="8"/>
  <c r="F418" i="8"/>
  <c r="G418" i="8"/>
  <c r="E419" i="8"/>
  <c r="F419" i="8"/>
  <c r="G419" i="8"/>
  <c r="E420" i="8"/>
  <c r="F420" i="8"/>
  <c r="G420" i="8"/>
  <c r="E421" i="8"/>
  <c r="F421" i="8"/>
  <c r="G421" i="8"/>
  <c r="E422" i="8"/>
  <c r="F422" i="8"/>
  <c r="G422" i="8"/>
  <c r="E423" i="8"/>
  <c r="F423" i="8"/>
  <c r="G423" i="8"/>
  <c r="H423" i="8" s="1"/>
  <c r="E424" i="8"/>
  <c r="F424" i="8"/>
  <c r="G424" i="8"/>
  <c r="E425" i="8"/>
  <c r="F425" i="8"/>
  <c r="G425" i="8"/>
  <c r="H425" i="8" s="1"/>
  <c r="E426" i="8"/>
  <c r="F426" i="8"/>
  <c r="G426" i="8"/>
  <c r="H426" i="8" s="1"/>
  <c r="E427" i="8"/>
  <c r="F427" i="8"/>
  <c r="G427" i="8"/>
  <c r="H427" i="8" s="1"/>
  <c r="E428" i="8"/>
  <c r="F428" i="8"/>
  <c r="G428" i="8"/>
  <c r="H428" i="8" s="1"/>
  <c r="E429" i="8"/>
  <c r="F429" i="8"/>
  <c r="G429" i="8"/>
  <c r="E430" i="8"/>
  <c r="F430" i="8"/>
  <c r="G430" i="8"/>
  <c r="E431" i="8"/>
  <c r="F431" i="8"/>
  <c r="G431" i="8"/>
  <c r="H431" i="8" s="1"/>
  <c r="E432" i="8"/>
  <c r="F432" i="8"/>
  <c r="G432" i="8"/>
  <c r="H432" i="8" s="1"/>
  <c r="F433" i="8"/>
  <c r="G433" i="8"/>
  <c r="F434" i="8"/>
  <c r="G434" i="8"/>
  <c r="E435" i="8"/>
  <c r="F435" i="8"/>
  <c r="G435" i="8"/>
  <c r="E436" i="8"/>
  <c r="F436" i="8"/>
  <c r="G436" i="8"/>
  <c r="H436" i="8" s="1"/>
  <c r="E437" i="8"/>
  <c r="F437" i="8"/>
  <c r="G437" i="8"/>
  <c r="E438" i="8"/>
  <c r="F438" i="8"/>
  <c r="G438" i="8"/>
  <c r="E439" i="8"/>
  <c r="F439" i="8"/>
  <c r="G439" i="8"/>
  <c r="E440" i="8"/>
  <c r="F440" i="8"/>
  <c r="G440" i="8"/>
  <c r="H440" i="8" s="1"/>
  <c r="F441" i="8"/>
  <c r="G441" i="8"/>
  <c r="F442" i="8"/>
  <c r="G442" i="8"/>
  <c r="E443" i="8"/>
  <c r="F443" i="8"/>
  <c r="G443" i="8"/>
  <c r="H443" i="8" s="1"/>
  <c r="E444" i="8"/>
  <c r="F444" i="8"/>
  <c r="G444" i="8"/>
  <c r="E445" i="8"/>
  <c r="F445" i="8"/>
  <c r="G445" i="8"/>
  <c r="E446" i="8"/>
  <c r="F446" i="8"/>
  <c r="G446" i="8"/>
  <c r="E447" i="8"/>
  <c r="F447" i="8"/>
  <c r="G447" i="8"/>
  <c r="H447" i="8" s="1"/>
  <c r="E448" i="8"/>
  <c r="F448" i="8"/>
  <c r="G448" i="8"/>
  <c r="E449" i="8"/>
  <c r="H449" i="8" s="1"/>
  <c r="F449" i="8"/>
  <c r="G449" i="8"/>
  <c r="E450" i="8"/>
  <c r="F450" i="8"/>
  <c r="G450" i="8"/>
  <c r="E451" i="8"/>
  <c r="F451" i="8"/>
  <c r="G451" i="8"/>
  <c r="E452" i="8"/>
  <c r="F452" i="8"/>
  <c r="G452" i="8"/>
  <c r="H452" i="8" s="1"/>
  <c r="E453" i="8"/>
  <c r="H453" i="8" s="1"/>
  <c r="F453" i="8"/>
  <c r="G453" i="8"/>
  <c r="E454" i="8"/>
  <c r="F454" i="8"/>
  <c r="G454" i="8"/>
  <c r="E455" i="8"/>
  <c r="F455" i="8"/>
  <c r="G455" i="8"/>
  <c r="H455" i="8" s="1"/>
  <c r="E456" i="8"/>
  <c r="F456" i="8"/>
  <c r="G456" i="8"/>
  <c r="H456" i="8" s="1"/>
  <c r="E457" i="8"/>
  <c r="H457" i="8" s="1"/>
  <c r="F457" i="8"/>
  <c r="G457" i="8"/>
  <c r="E458" i="8"/>
  <c r="F458" i="8"/>
  <c r="G458" i="8"/>
  <c r="E459" i="8"/>
  <c r="F459" i="8"/>
  <c r="G459" i="8"/>
  <c r="H459" i="8" s="1"/>
  <c r="E460" i="8"/>
  <c r="F460" i="8"/>
  <c r="G460" i="8"/>
  <c r="E461" i="8"/>
  <c r="F461" i="8"/>
  <c r="G461" i="8"/>
  <c r="E462" i="8"/>
  <c r="F462" i="8"/>
  <c r="G462" i="8"/>
  <c r="E463" i="8"/>
  <c r="F463" i="8"/>
  <c r="G463" i="8"/>
  <c r="H463" i="8" s="1"/>
  <c r="E464" i="8"/>
  <c r="F464" i="8"/>
  <c r="G464" i="8"/>
  <c r="E465" i="8"/>
  <c r="F465" i="8"/>
  <c r="G465" i="8"/>
  <c r="E466" i="8"/>
  <c r="F466" i="8"/>
  <c r="G466" i="8"/>
  <c r="F467" i="8"/>
  <c r="G467" i="8"/>
  <c r="E468" i="8"/>
  <c r="F468" i="8"/>
  <c r="G468" i="8"/>
  <c r="E469" i="8"/>
  <c r="F469" i="8"/>
  <c r="G469" i="8"/>
  <c r="E470" i="8"/>
  <c r="F470" i="8"/>
  <c r="G470" i="8"/>
  <c r="E471" i="8"/>
  <c r="F471" i="8"/>
  <c r="G471" i="8"/>
  <c r="E472" i="8"/>
  <c r="F472" i="8"/>
  <c r="G472" i="8"/>
  <c r="E473" i="8"/>
  <c r="F473" i="8"/>
  <c r="G473" i="8"/>
  <c r="H473" i="8" s="1"/>
  <c r="E474" i="8"/>
  <c r="F474" i="8"/>
  <c r="G474" i="8"/>
  <c r="H474" i="8" s="1"/>
  <c r="E475" i="8"/>
  <c r="F475" i="8"/>
  <c r="G475" i="8"/>
  <c r="E476" i="8"/>
  <c r="F476" i="8"/>
  <c r="G476" i="8"/>
  <c r="E477" i="8"/>
  <c r="F477" i="8"/>
  <c r="G477" i="8"/>
  <c r="E478" i="8"/>
  <c r="F478" i="8"/>
  <c r="G478" i="8"/>
  <c r="E479" i="8"/>
  <c r="F479" i="8"/>
  <c r="G479" i="8"/>
  <c r="H479" i="8" s="1"/>
  <c r="E480" i="8"/>
  <c r="F480" i="8"/>
  <c r="G480" i="8"/>
  <c r="E481" i="8"/>
  <c r="F481" i="8"/>
  <c r="G481" i="8"/>
  <c r="E482" i="8"/>
  <c r="F482" i="8"/>
  <c r="G482" i="8"/>
  <c r="F483" i="8"/>
  <c r="G483" i="8"/>
  <c r="E484" i="8"/>
  <c r="F484" i="8"/>
  <c r="G484" i="8"/>
  <c r="H484" i="8" s="1"/>
  <c r="E485" i="8"/>
  <c r="F485" i="8"/>
  <c r="G485" i="8"/>
  <c r="E486" i="8"/>
  <c r="F486" i="8"/>
  <c r="G486" i="8"/>
  <c r="E487" i="8"/>
  <c r="F487" i="8"/>
  <c r="G487" i="8"/>
  <c r="E488" i="8"/>
  <c r="F488" i="8"/>
  <c r="G488" i="8"/>
  <c r="H488" i="8" s="1"/>
  <c r="E489" i="8"/>
  <c r="F489" i="8"/>
  <c r="G489" i="8"/>
  <c r="E490" i="8"/>
  <c r="F490" i="8"/>
  <c r="G490" i="8"/>
  <c r="F491" i="8"/>
  <c r="G491" i="8"/>
  <c r="E492" i="8"/>
  <c r="F492" i="8"/>
  <c r="G492" i="8"/>
  <c r="H492" i="8" s="1"/>
  <c r="E493" i="8"/>
  <c r="F493" i="8"/>
  <c r="G493" i="8"/>
  <c r="E494" i="8"/>
  <c r="F494" i="8"/>
  <c r="G494" i="8"/>
  <c r="E495" i="8"/>
  <c r="F495" i="8"/>
  <c r="G495" i="8"/>
  <c r="H495" i="8" s="1"/>
  <c r="E496" i="8"/>
  <c r="F496" i="8"/>
  <c r="G496" i="8"/>
  <c r="H496" i="8" s="1"/>
  <c r="F497" i="8"/>
  <c r="G497" i="8"/>
  <c r="E498" i="8"/>
  <c r="F498" i="8"/>
  <c r="G498" i="8"/>
  <c r="H498" i="8" s="1"/>
  <c r="F499" i="8"/>
  <c r="G499" i="8"/>
  <c r="C505" i="8"/>
  <c r="D505" i="8"/>
  <c r="G506" i="8"/>
  <c r="G507" i="8"/>
  <c r="E508" i="8"/>
  <c r="G508" i="8"/>
  <c r="G509" i="8"/>
  <c r="G510" i="8"/>
  <c r="E511" i="8"/>
  <c r="F511" i="8"/>
  <c r="G511" i="8"/>
  <c r="E512" i="8"/>
  <c r="F512" i="8"/>
  <c r="G512" i="8"/>
  <c r="E513" i="8"/>
  <c r="G513" i="8"/>
  <c r="E514" i="8"/>
  <c r="F514" i="8"/>
  <c r="G514" i="8"/>
  <c r="H514" i="8" s="1"/>
  <c r="E515" i="8"/>
  <c r="G515" i="8"/>
  <c r="E516" i="8"/>
  <c r="H516" i="8"/>
  <c r="F516" i="8"/>
  <c r="G516" i="8"/>
  <c r="G517" i="8"/>
  <c r="E518" i="8"/>
  <c r="G518" i="8"/>
  <c r="H518" i="8" s="1"/>
  <c r="G519" i="8"/>
  <c r="E520" i="8"/>
  <c r="F520" i="8"/>
  <c r="G520" i="8"/>
  <c r="E521" i="8"/>
  <c r="G521" i="8"/>
  <c r="G522" i="8"/>
  <c r="E523" i="8"/>
  <c r="G523" i="8"/>
  <c r="G524" i="8"/>
  <c r="E525" i="8"/>
  <c r="H525" i="8" s="1"/>
  <c r="F525" i="8"/>
  <c r="G525" i="8"/>
  <c r="G526" i="8"/>
  <c r="E527" i="8"/>
  <c r="F527" i="8"/>
  <c r="G527" i="8"/>
  <c r="E528" i="8"/>
  <c r="F528" i="8"/>
  <c r="G528" i="8"/>
  <c r="G529" i="8"/>
  <c r="E530" i="8"/>
  <c r="G530" i="8"/>
  <c r="D18" i="9"/>
  <c r="D9" i="9" s="1"/>
  <c r="E19" i="9"/>
  <c r="F19" i="9"/>
  <c r="G19" i="9"/>
  <c r="H19" i="9" s="1"/>
  <c r="F20" i="9"/>
  <c r="F21" i="9"/>
  <c r="G21" i="9"/>
  <c r="G22" i="9"/>
  <c r="H22" i="9" s="1"/>
  <c r="F23" i="9"/>
  <c r="G23" i="9"/>
  <c r="F24" i="9"/>
  <c r="F25" i="9"/>
  <c r="G25" i="9"/>
  <c r="F26" i="9"/>
  <c r="G26" i="9"/>
  <c r="H26" i="9" s="1"/>
  <c r="E27" i="9"/>
  <c r="F27" i="9"/>
  <c r="G27" i="9"/>
  <c r="H27" i="9" s="1"/>
  <c r="F28" i="9"/>
  <c r="E29" i="9"/>
  <c r="F29" i="9"/>
  <c r="G29" i="9"/>
  <c r="G30" i="9"/>
  <c r="H30" i="9" s="1"/>
  <c r="E31" i="9"/>
  <c r="F31" i="9"/>
  <c r="G31" i="9"/>
  <c r="E32" i="9"/>
  <c r="F32" i="9"/>
  <c r="E33" i="9"/>
  <c r="F33" i="9"/>
  <c r="G33" i="9"/>
  <c r="H33" i="9" s="1"/>
  <c r="F34" i="9"/>
  <c r="G34" i="9"/>
  <c r="E35" i="9"/>
  <c r="F35" i="9"/>
  <c r="G35" i="9"/>
  <c r="H35" i="9" s="1"/>
  <c r="E36" i="9"/>
  <c r="F36" i="9"/>
  <c r="E37" i="9"/>
  <c r="F37" i="9"/>
  <c r="G37" i="9"/>
  <c r="F38" i="9"/>
  <c r="G38" i="9"/>
  <c r="E39" i="9"/>
  <c r="F39" i="9"/>
  <c r="G39" i="9"/>
  <c r="H39" i="9" s="1"/>
  <c r="E40" i="9"/>
  <c r="F40" i="9"/>
  <c r="E41" i="9"/>
  <c r="F41" i="9"/>
  <c r="G41" i="9"/>
  <c r="H41" i="9" s="1"/>
  <c r="F42" i="9"/>
  <c r="G42" i="9"/>
  <c r="E43" i="9"/>
  <c r="F43" i="9"/>
  <c r="G43" i="9"/>
  <c r="E44" i="9"/>
  <c r="F44" i="9"/>
  <c r="E45" i="9"/>
  <c r="F45" i="9"/>
  <c r="G45" i="9"/>
  <c r="F46" i="9"/>
  <c r="G46" i="9"/>
  <c r="E47" i="9"/>
  <c r="F47" i="9"/>
  <c r="G47" i="9"/>
  <c r="F48" i="9"/>
  <c r="E49" i="9"/>
  <c r="F49" i="9"/>
  <c r="G49" i="9"/>
  <c r="H49" i="9" s="1"/>
  <c r="F50" i="9"/>
  <c r="G50" i="9"/>
  <c r="E51" i="9"/>
  <c r="F51" i="9"/>
  <c r="G51" i="9"/>
  <c r="H51" i="9" s="1"/>
  <c r="E52" i="9"/>
  <c r="F52" i="9"/>
  <c r="E53" i="9"/>
  <c r="F53" i="9"/>
  <c r="G53" i="9"/>
  <c r="F54" i="9"/>
  <c r="G54" i="9"/>
  <c r="H54" i="9" s="1"/>
  <c r="E55" i="9"/>
  <c r="F55" i="9"/>
  <c r="G55" i="9"/>
  <c r="E56" i="9"/>
  <c r="F56" i="9"/>
  <c r="E57" i="9"/>
  <c r="G57" i="9"/>
  <c r="F58" i="9"/>
  <c r="G58" i="9"/>
  <c r="E59" i="9"/>
  <c r="F59" i="9"/>
  <c r="G59" i="9"/>
  <c r="H59" i="9" s="1"/>
  <c r="E60" i="9"/>
  <c r="F60" i="9"/>
  <c r="E61" i="9"/>
  <c r="F61" i="9"/>
  <c r="G61" i="9"/>
  <c r="F62" i="9"/>
  <c r="G62" i="9"/>
  <c r="H62" i="9" s="1"/>
  <c r="E63" i="9"/>
  <c r="F63" i="9"/>
  <c r="G63" i="9"/>
  <c r="E64" i="9"/>
  <c r="F64" i="9"/>
  <c r="C70" i="9"/>
  <c r="D70" i="9"/>
  <c r="F74" i="9" s="1"/>
  <c r="F70" i="9"/>
  <c r="G71" i="9"/>
  <c r="F72" i="9"/>
  <c r="G72" i="9"/>
  <c r="F73" i="9"/>
  <c r="G73" i="9"/>
  <c r="G74" i="9"/>
  <c r="F75" i="9"/>
  <c r="G75" i="9"/>
  <c r="E76" i="9"/>
  <c r="F76" i="9"/>
  <c r="G76" i="9"/>
  <c r="H76" i="9" s="1"/>
  <c r="F77" i="9"/>
  <c r="G77" i="9"/>
  <c r="H77" i="9" s="1"/>
  <c r="E78" i="9"/>
  <c r="F78" i="9"/>
  <c r="G78" i="9"/>
  <c r="F79" i="9"/>
  <c r="G79" i="9"/>
  <c r="H79" i="9" s="1"/>
  <c r="F80" i="9"/>
  <c r="G80" i="9"/>
  <c r="G81" i="9"/>
  <c r="F82" i="9"/>
  <c r="G82" i="9"/>
  <c r="G83" i="9"/>
  <c r="E84" i="9"/>
  <c r="F84" i="9"/>
  <c r="G84" i="9"/>
  <c r="F85" i="9"/>
  <c r="G85" i="9"/>
  <c r="H85" i="9" s="1"/>
  <c r="E86" i="9"/>
  <c r="F86" i="9"/>
  <c r="G86" i="9"/>
  <c r="F87" i="9"/>
  <c r="G87" i="9"/>
  <c r="G88" i="9"/>
  <c r="F89" i="9"/>
  <c r="G89" i="9"/>
  <c r="E90" i="9"/>
  <c r="F90" i="9"/>
  <c r="G90" i="9"/>
  <c r="H90" i="9" s="1"/>
  <c r="F91" i="9"/>
  <c r="G91" i="9"/>
  <c r="F92" i="9"/>
  <c r="G92" i="9"/>
  <c r="G93" i="9"/>
  <c r="E94" i="9"/>
  <c r="F94" i="9"/>
  <c r="G94" i="9"/>
  <c r="F95" i="9"/>
  <c r="G95" i="9"/>
  <c r="E96" i="9"/>
  <c r="F96" i="9"/>
  <c r="G96" i="9"/>
  <c r="H96" i="9" s="1"/>
  <c r="F97" i="9"/>
  <c r="G97" i="9"/>
  <c r="H97" i="9" s="1"/>
  <c r="F98" i="9"/>
  <c r="G98" i="9"/>
  <c r="F99" i="9"/>
  <c r="G99" i="9"/>
  <c r="E100" i="9"/>
  <c r="G100" i="9"/>
  <c r="F101" i="9"/>
  <c r="G101" i="9"/>
  <c r="F102" i="9"/>
  <c r="G102" i="9"/>
  <c r="F103" i="9"/>
  <c r="G103" i="9"/>
  <c r="G104" i="9"/>
  <c r="F105" i="9"/>
  <c r="G105" i="9"/>
  <c r="E106" i="9"/>
  <c r="F106" i="9"/>
  <c r="G106" i="9"/>
  <c r="H106" i="9" s="1"/>
  <c r="G107" i="9"/>
  <c r="E108" i="9"/>
  <c r="F108" i="9"/>
  <c r="G108" i="9"/>
  <c r="H108" i="9" s="1"/>
  <c r="F109" i="9"/>
  <c r="G109" i="9"/>
  <c r="E110" i="9"/>
  <c r="G110" i="9"/>
  <c r="F111" i="9"/>
  <c r="G111" i="9"/>
  <c r="G112" i="9"/>
  <c r="F113" i="9"/>
  <c r="G113" i="9"/>
  <c r="E114" i="9"/>
  <c r="G114" i="9"/>
  <c r="H114" i="9" s="1"/>
  <c r="F115" i="9"/>
  <c r="G115" i="9"/>
  <c r="G116" i="9"/>
  <c r="F117" i="9"/>
  <c r="G117" i="9"/>
  <c r="G118" i="9"/>
  <c r="F119" i="9"/>
  <c r="G119" i="9"/>
  <c r="G120" i="9"/>
  <c r="F121" i="9"/>
  <c r="G121" i="9"/>
  <c r="E122" i="9"/>
  <c r="F122" i="9"/>
  <c r="G122" i="9"/>
  <c r="F123" i="9"/>
  <c r="G123" i="9"/>
  <c r="E124" i="9"/>
  <c r="F124" i="9"/>
  <c r="G124" i="9"/>
  <c r="F125" i="9"/>
  <c r="G125" i="9"/>
  <c r="E126" i="9"/>
  <c r="F126" i="9"/>
  <c r="G126" i="9"/>
  <c r="F127" i="9"/>
  <c r="G127" i="9"/>
  <c r="F128" i="9"/>
  <c r="G128" i="9"/>
  <c r="F129" i="9"/>
  <c r="G129" i="9"/>
  <c r="F130" i="9"/>
  <c r="G130" i="9"/>
  <c r="F131" i="9"/>
  <c r="G131" i="9"/>
  <c r="H131" i="9" s="1"/>
  <c r="E132" i="9"/>
  <c r="F132" i="9"/>
  <c r="G132" i="9"/>
  <c r="F133" i="9"/>
  <c r="G133" i="9"/>
  <c r="H133" i="9" s="1"/>
  <c r="E134" i="9"/>
  <c r="F134" i="9"/>
  <c r="G134" i="9"/>
  <c r="F135" i="9"/>
  <c r="G135" i="9"/>
  <c r="E136" i="9"/>
  <c r="F136" i="9"/>
  <c r="G136" i="9"/>
  <c r="F137" i="9"/>
  <c r="G137" i="9"/>
  <c r="E138" i="9"/>
  <c r="F138" i="9"/>
  <c r="G138" i="9"/>
  <c r="F139" i="9"/>
  <c r="G139" i="9"/>
  <c r="H139" i="9" s="1"/>
  <c r="E140" i="9"/>
  <c r="F140" i="9"/>
  <c r="G140" i="9"/>
  <c r="F141" i="9"/>
  <c r="G141" i="9"/>
  <c r="H141" i="9" s="1"/>
  <c r="E142" i="9"/>
  <c r="F142" i="9"/>
  <c r="G142" i="9"/>
  <c r="H142" i="9" s="1"/>
  <c r="F143" i="9"/>
  <c r="G143" i="9"/>
  <c r="E144" i="9"/>
  <c r="F144" i="9"/>
  <c r="G144" i="9"/>
  <c r="H144" i="9" s="1"/>
  <c r="G145" i="9"/>
  <c r="D151" i="9"/>
  <c r="F152" i="9" s="1"/>
  <c r="E153" i="9"/>
  <c r="F153" i="9"/>
  <c r="G153" i="9"/>
  <c r="E154" i="9"/>
  <c r="H154" i="9" s="1"/>
  <c r="F154" i="9"/>
  <c r="E155" i="9"/>
  <c r="F155" i="9"/>
  <c r="G155" i="9"/>
  <c r="G157" i="9"/>
  <c r="F158" i="9"/>
  <c r="E159" i="9"/>
  <c r="F159" i="9"/>
  <c r="G159" i="9"/>
  <c r="H159" i="9" s="1"/>
  <c r="E160" i="9"/>
  <c r="F160" i="9"/>
  <c r="G161" i="9"/>
  <c r="E162" i="9"/>
  <c r="F162" i="9"/>
  <c r="E163" i="9"/>
  <c r="F163" i="9"/>
  <c r="G163" i="9"/>
  <c r="H163" i="9" s="1"/>
  <c r="E164" i="9"/>
  <c r="H164" i="9" s="1"/>
  <c r="F164" i="9"/>
  <c r="G165" i="9"/>
  <c r="E167" i="9"/>
  <c r="F167" i="9"/>
  <c r="G167" i="9"/>
  <c r="E168" i="9"/>
  <c r="F168" i="9"/>
  <c r="E169" i="9"/>
  <c r="F169" i="9"/>
  <c r="G169" i="9"/>
  <c r="E170" i="9"/>
  <c r="F170" i="9"/>
  <c r="E171" i="9"/>
  <c r="F171" i="9"/>
  <c r="G171" i="9"/>
  <c r="F172" i="9"/>
  <c r="G173" i="9"/>
  <c r="G175" i="9"/>
  <c r="F177" i="9"/>
  <c r="G177" i="9"/>
  <c r="E179" i="9"/>
  <c r="F179" i="9"/>
  <c r="G179" i="9"/>
  <c r="E180" i="9"/>
  <c r="H180" i="9" s="1"/>
  <c r="F180" i="9"/>
  <c r="E181" i="9"/>
  <c r="F181" i="9"/>
  <c r="G181" i="9"/>
  <c r="G183" i="9"/>
  <c r="E184" i="9"/>
  <c r="F184" i="9"/>
  <c r="E185" i="9"/>
  <c r="F185" i="9"/>
  <c r="G185" i="9"/>
  <c r="G187" i="9"/>
  <c r="E188" i="9"/>
  <c r="H188" i="9"/>
  <c r="F188" i="9"/>
  <c r="E189" i="9"/>
  <c r="F189" i="9"/>
  <c r="G189" i="9"/>
  <c r="E190" i="9"/>
  <c r="F190" i="9"/>
  <c r="E191" i="9"/>
  <c r="F191" i="9"/>
  <c r="G191" i="9"/>
  <c r="E192" i="9"/>
  <c r="F192" i="9"/>
  <c r="E193" i="9"/>
  <c r="F193" i="9"/>
  <c r="G193" i="9"/>
  <c r="H193" i="9" s="1"/>
  <c r="E194" i="9"/>
  <c r="F194" i="9"/>
  <c r="E195" i="9"/>
  <c r="F195" i="9"/>
  <c r="G195" i="9"/>
  <c r="H195" i="9" s="1"/>
  <c r="E197" i="9"/>
  <c r="F197" i="9"/>
  <c r="G197" i="9"/>
  <c r="H197" i="9" s="1"/>
  <c r="E198" i="9"/>
  <c r="H198" i="9" s="1"/>
  <c r="F198" i="9"/>
  <c r="E199" i="9"/>
  <c r="F199" i="9"/>
  <c r="G199" i="9"/>
  <c r="H199" i="9" s="1"/>
  <c r="E200" i="9"/>
  <c r="F200" i="9"/>
  <c r="F201" i="9"/>
  <c r="G201" i="9"/>
  <c r="E202" i="9"/>
  <c r="H202" i="9"/>
  <c r="F202" i="9"/>
  <c r="G203" i="9"/>
  <c r="E204" i="9"/>
  <c r="H204" i="9"/>
  <c r="F204" i="9"/>
  <c r="E205" i="9"/>
  <c r="F205" i="9"/>
  <c r="G205" i="9"/>
  <c r="H205" i="9" s="1"/>
  <c r="F206" i="9"/>
  <c r="E207" i="9"/>
  <c r="F207" i="9"/>
  <c r="G207" i="9"/>
  <c r="H207" i="9" s="1"/>
  <c r="E209" i="9"/>
  <c r="F209" i="9"/>
  <c r="G209" i="9"/>
  <c r="H209" i="9" s="1"/>
  <c r="E210" i="9"/>
  <c r="H210" i="9"/>
  <c r="F210" i="9"/>
  <c r="E211" i="9"/>
  <c r="F211" i="9"/>
  <c r="G211" i="9"/>
  <c r="E212" i="9"/>
  <c r="H212" i="9"/>
  <c r="F212" i="9"/>
  <c r="E213" i="9"/>
  <c r="F213" i="9"/>
  <c r="G213" i="9"/>
  <c r="H213" i="9" s="1"/>
  <c r="E214" i="9"/>
  <c r="F214" i="9"/>
  <c r="E215" i="9"/>
  <c r="F215" i="9"/>
  <c r="G215" i="9"/>
  <c r="E216" i="9"/>
  <c r="F216" i="9"/>
  <c r="E217" i="9"/>
  <c r="F217" i="9"/>
  <c r="G217" i="9"/>
  <c r="E218" i="9"/>
  <c r="F218" i="9"/>
  <c r="E219" i="9"/>
  <c r="F219" i="9"/>
  <c r="G219" i="9"/>
  <c r="H219" i="9" s="1"/>
  <c r="E220" i="9"/>
  <c r="H220" i="9" s="1"/>
  <c r="F220" i="9"/>
  <c r="E221" i="9"/>
  <c r="F221" i="9"/>
  <c r="G221" i="9"/>
  <c r="E222" i="9"/>
  <c r="F222" i="9"/>
  <c r="E223" i="9"/>
  <c r="F223" i="9"/>
  <c r="G223" i="9"/>
  <c r="E224" i="9"/>
  <c r="F224" i="9"/>
  <c r="E225" i="9"/>
  <c r="F225" i="9"/>
  <c r="G225" i="9"/>
  <c r="H225" i="9" s="1"/>
  <c r="E227" i="9"/>
  <c r="F227" i="9"/>
  <c r="G227" i="9"/>
  <c r="E228" i="9"/>
  <c r="H228" i="9"/>
  <c r="F228" i="9"/>
  <c r="F229" i="9"/>
  <c r="G229" i="9"/>
  <c r="E230" i="9"/>
  <c r="F230" i="9"/>
  <c r="G231" i="9"/>
  <c r="G233" i="9"/>
  <c r="E234" i="9"/>
  <c r="F234" i="9"/>
  <c r="E235" i="9"/>
  <c r="F235" i="9"/>
  <c r="G235" i="9"/>
  <c r="E236" i="9"/>
  <c r="H236" i="9"/>
  <c r="F236" i="9"/>
  <c r="E237" i="9"/>
  <c r="F237" i="9"/>
  <c r="G237" i="9"/>
  <c r="G239" i="9"/>
  <c r="E240" i="9"/>
  <c r="F240" i="9"/>
  <c r="E241" i="9"/>
  <c r="F241" i="9"/>
  <c r="G241" i="9"/>
  <c r="H241" i="9" s="1"/>
  <c r="E242" i="9"/>
  <c r="F242" i="9"/>
  <c r="G243" i="9"/>
  <c r="E245" i="9"/>
  <c r="F245" i="9"/>
  <c r="G245" i="9"/>
  <c r="E246" i="9"/>
  <c r="F246" i="9"/>
  <c r="F247" i="9"/>
  <c r="G247" i="9"/>
  <c r="E248" i="9"/>
  <c r="F248" i="9"/>
  <c r="F249" i="9"/>
  <c r="G249" i="9"/>
  <c r="E250" i="9"/>
  <c r="F250" i="9"/>
  <c r="E251" i="9"/>
  <c r="F251" i="9"/>
  <c r="G251" i="9"/>
  <c r="G253" i="9"/>
  <c r="E255" i="9"/>
  <c r="F255" i="9"/>
  <c r="G255" i="9"/>
  <c r="E257" i="9"/>
  <c r="F257" i="9"/>
  <c r="G257" i="9"/>
  <c r="E258" i="9"/>
  <c r="H258" i="9" s="1"/>
  <c r="F258" i="9"/>
  <c r="F259" i="9"/>
  <c r="G259" i="9"/>
  <c r="E260" i="9"/>
  <c r="H260" i="9" s="1"/>
  <c r="F260" i="9"/>
  <c r="E261" i="9"/>
  <c r="F261" i="9"/>
  <c r="G261" i="9"/>
  <c r="F262" i="9"/>
  <c r="E263" i="9"/>
  <c r="F263" i="9"/>
  <c r="G263" i="9"/>
  <c r="E264" i="9"/>
  <c r="F264" i="9"/>
  <c r="E265" i="9"/>
  <c r="F265" i="9"/>
  <c r="G265" i="9"/>
  <c r="H265" i="9" s="1"/>
  <c r="F266" i="9"/>
  <c r="E267" i="9"/>
  <c r="F267" i="9"/>
  <c r="G267" i="9"/>
  <c r="H267" i="9" s="1"/>
  <c r="E269" i="9"/>
  <c r="F269" i="9"/>
  <c r="G269" i="9"/>
  <c r="E270" i="9"/>
  <c r="F270" i="9"/>
  <c r="G271" i="9"/>
  <c r="E272" i="9"/>
  <c r="F272" i="9"/>
  <c r="E273" i="9"/>
  <c r="F273" i="9"/>
  <c r="G273" i="9"/>
  <c r="E274" i="9"/>
  <c r="F274" i="9"/>
  <c r="E275" i="9"/>
  <c r="F275" i="9"/>
  <c r="G275" i="9"/>
  <c r="E276" i="9"/>
  <c r="H276" i="9" s="1"/>
  <c r="F276" i="9"/>
  <c r="E277" i="9"/>
  <c r="F277" i="9"/>
  <c r="G277" i="9"/>
  <c r="H277" i="9" s="1"/>
  <c r="E278" i="9"/>
  <c r="F278" i="9"/>
  <c r="E279" i="9"/>
  <c r="F279" i="9"/>
  <c r="G279" i="9"/>
  <c r="E280" i="9"/>
  <c r="F280" i="9"/>
  <c r="E281" i="9"/>
  <c r="F281" i="9"/>
  <c r="G281" i="9"/>
  <c r="H281" i="9" s="1"/>
  <c r="E283" i="9"/>
  <c r="F283" i="9"/>
  <c r="G283" i="9"/>
  <c r="E284" i="9"/>
  <c r="H284" i="9" s="1"/>
  <c r="F284" i="9"/>
  <c r="E285" i="9"/>
  <c r="F285" i="9"/>
  <c r="G285" i="9"/>
  <c r="H285" i="9" s="1"/>
  <c r="E286" i="9"/>
  <c r="F286" i="9"/>
  <c r="E287" i="9"/>
  <c r="F287" i="9"/>
  <c r="G287" i="9"/>
  <c r="E288" i="9"/>
  <c r="F288" i="9"/>
  <c r="C294" i="9"/>
  <c r="C12" i="9" s="1"/>
  <c r="D294" i="9"/>
  <c r="E296" i="9"/>
  <c r="G296" i="9"/>
  <c r="G298" i="9"/>
  <c r="E299" i="9"/>
  <c r="E300" i="9"/>
  <c r="F300" i="9"/>
  <c r="G300" i="9"/>
  <c r="H300" i="9"/>
  <c r="E302" i="9"/>
  <c r="H302" i="9" s="1"/>
  <c r="F302" i="9"/>
  <c r="G302" i="9"/>
  <c r="E303" i="9"/>
  <c r="E304" i="9"/>
  <c r="F304" i="9"/>
  <c r="G304" i="9"/>
  <c r="E305" i="9"/>
  <c r="E306" i="9"/>
  <c r="F306" i="9"/>
  <c r="G306" i="9"/>
  <c r="H306" i="9" s="1"/>
  <c r="G307" i="9"/>
  <c r="E308" i="9"/>
  <c r="F308" i="9"/>
  <c r="G308" i="9"/>
  <c r="E309" i="9"/>
  <c r="F309" i="9"/>
  <c r="G309" i="9"/>
  <c r="E310" i="9"/>
  <c r="G310" i="9"/>
  <c r="G311" i="9"/>
  <c r="E312" i="9"/>
  <c r="H312" i="9" s="1"/>
  <c r="F312" i="9"/>
  <c r="G312" i="9"/>
  <c r="E313" i="9"/>
  <c r="F313" i="9"/>
  <c r="G313" i="9"/>
  <c r="G314" i="9"/>
  <c r="G315" i="9"/>
  <c r="E316" i="9"/>
  <c r="F316" i="9"/>
  <c r="G316" i="9"/>
  <c r="E317" i="9"/>
  <c r="G317" i="9"/>
  <c r="G318" i="9"/>
  <c r="E319" i="9"/>
  <c r="F319" i="9"/>
  <c r="G319" i="9"/>
  <c r="E320" i="9"/>
  <c r="F320" i="9"/>
  <c r="G320" i="9"/>
  <c r="E321" i="9"/>
  <c r="H321" i="9" s="1"/>
  <c r="F321" i="9"/>
  <c r="G321" i="9"/>
  <c r="E322" i="9"/>
  <c r="H322" i="9" s="1"/>
  <c r="F322" i="9"/>
  <c r="G322" i="9"/>
  <c r="E323" i="9"/>
  <c r="F323" i="9"/>
  <c r="G323" i="9"/>
  <c r="E324" i="9"/>
  <c r="F324" i="9"/>
  <c r="G324" i="9"/>
  <c r="E325" i="9"/>
  <c r="H325" i="9" s="1"/>
  <c r="F325" i="9"/>
  <c r="G325" i="9"/>
  <c r="G326" i="9"/>
  <c r="E327" i="9"/>
  <c r="H327" i="9" s="1"/>
  <c r="G327" i="9"/>
  <c r="E328" i="9"/>
  <c r="G328" i="9"/>
  <c r="H328" i="9" s="1"/>
  <c r="F329" i="9"/>
  <c r="G329" i="9"/>
  <c r="F330" i="9"/>
  <c r="G330" i="9"/>
  <c r="E331" i="9"/>
  <c r="F331" i="9"/>
  <c r="G331" i="9"/>
  <c r="H331" i="9" s="1"/>
  <c r="G332" i="9"/>
  <c r="E333" i="9"/>
  <c r="G333" i="9"/>
  <c r="H333" i="9" s="1"/>
  <c r="G334" i="9"/>
  <c r="E335" i="9"/>
  <c r="G335" i="9"/>
  <c r="E336" i="9"/>
  <c r="F336" i="9"/>
  <c r="G336" i="9"/>
  <c r="H336" i="9" s="1"/>
  <c r="E337" i="9"/>
  <c r="F337" i="9"/>
  <c r="G337" i="9"/>
  <c r="H337" i="9" s="1"/>
  <c r="E338" i="9"/>
  <c r="H338" i="9" s="1"/>
  <c r="F338" i="9"/>
  <c r="G338" i="9"/>
  <c r="E339" i="9"/>
  <c r="F339" i="9"/>
  <c r="G339" i="9"/>
  <c r="E340" i="9"/>
  <c r="F340" i="9"/>
  <c r="G340" i="9"/>
  <c r="G341" i="9"/>
  <c r="E342" i="9"/>
  <c r="F342" i="9"/>
  <c r="G342" i="9"/>
  <c r="H342" i="9" s="1"/>
  <c r="E343" i="9"/>
  <c r="F343" i="9"/>
  <c r="G343" i="9"/>
  <c r="H343" i="9" s="1"/>
  <c r="G344" i="9"/>
  <c r="E345" i="9"/>
  <c r="G345" i="9"/>
  <c r="E346" i="9"/>
  <c r="F346" i="9"/>
  <c r="G346" i="9"/>
  <c r="E347" i="9"/>
  <c r="G347" i="9"/>
  <c r="E348" i="9"/>
  <c r="H348" i="9"/>
  <c r="F348" i="9"/>
  <c r="G348" i="9"/>
  <c r="E349" i="9"/>
  <c r="H349" i="9"/>
  <c r="F349" i="9"/>
  <c r="G349" i="9"/>
  <c r="E350" i="9"/>
  <c r="G350" i="9"/>
  <c r="E351" i="9"/>
  <c r="F351" i="9"/>
  <c r="G351" i="9"/>
  <c r="E352" i="9"/>
  <c r="H352" i="9" s="1"/>
  <c r="F352" i="9"/>
  <c r="G352" i="9"/>
  <c r="E353" i="9"/>
  <c r="G353" i="9"/>
  <c r="H353" i="9" s="1"/>
  <c r="G354" i="9"/>
  <c r="E355" i="9"/>
  <c r="H355" i="9"/>
  <c r="F355" i="9"/>
  <c r="G355" i="9"/>
  <c r="E356" i="9"/>
  <c r="H356" i="9"/>
  <c r="F356" i="9"/>
  <c r="G356" i="9"/>
  <c r="E357" i="9"/>
  <c r="G357" i="9"/>
  <c r="H357" i="9" s="1"/>
  <c r="G358" i="9"/>
  <c r="E359" i="9"/>
  <c r="G359" i="9"/>
  <c r="E360" i="9"/>
  <c r="F360" i="9"/>
  <c r="G360" i="9"/>
  <c r="E361" i="9"/>
  <c r="H361" i="9" s="1"/>
  <c r="F361" i="9"/>
  <c r="G361" i="9"/>
  <c r="E362" i="9"/>
  <c r="F362" i="9"/>
  <c r="G362" i="9"/>
  <c r="E363" i="9"/>
  <c r="G363" i="9"/>
  <c r="H363" i="9" s="1"/>
  <c r="E364" i="9"/>
  <c r="F364" i="9"/>
  <c r="G364" i="9"/>
  <c r="H364" i="9" s="1"/>
  <c r="G365" i="9"/>
  <c r="E366" i="9"/>
  <c r="F366" i="9"/>
  <c r="G366" i="9"/>
  <c r="E367" i="9"/>
  <c r="F367" i="9"/>
  <c r="G367" i="9"/>
  <c r="G368" i="9"/>
  <c r="E369" i="9"/>
  <c r="F369" i="9"/>
  <c r="G369" i="9"/>
  <c r="E370" i="9"/>
  <c r="F370" i="9"/>
  <c r="G370" i="9"/>
  <c r="E371" i="9"/>
  <c r="F371" i="9"/>
  <c r="G371" i="9"/>
  <c r="E372" i="9"/>
  <c r="F372" i="9"/>
  <c r="G372" i="9"/>
  <c r="E373" i="9"/>
  <c r="F373" i="9"/>
  <c r="G373" i="9"/>
  <c r="E374" i="9"/>
  <c r="F374" i="9"/>
  <c r="G374" i="9"/>
  <c r="E375" i="9"/>
  <c r="F375" i="9"/>
  <c r="G375" i="9"/>
  <c r="E376" i="9"/>
  <c r="F376" i="9"/>
  <c r="G376" i="9"/>
  <c r="E377" i="9"/>
  <c r="F377" i="9"/>
  <c r="G377" i="9"/>
  <c r="E378" i="9"/>
  <c r="G378" i="9"/>
  <c r="G379" i="9"/>
  <c r="E380" i="9"/>
  <c r="F380" i="9"/>
  <c r="G380" i="9"/>
  <c r="E381" i="9"/>
  <c r="F381" i="9"/>
  <c r="G381" i="9"/>
  <c r="E382" i="9"/>
  <c r="F382" i="9"/>
  <c r="G382" i="9"/>
  <c r="E383" i="9"/>
  <c r="F383" i="9"/>
  <c r="G383" i="9"/>
  <c r="E384" i="9"/>
  <c r="F384" i="9"/>
  <c r="G384" i="9"/>
  <c r="E385" i="9"/>
  <c r="F385" i="9"/>
  <c r="G385" i="9"/>
  <c r="E386" i="9"/>
  <c r="F386" i="9"/>
  <c r="G386" i="9"/>
  <c r="E387" i="9"/>
  <c r="G387" i="9"/>
  <c r="F388" i="9"/>
  <c r="G388" i="9"/>
  <c r="E389" i="9"/>
  <c r="F389" i="9"/>
  <c r="G389" i="9"/>
  <c r="E390" i="9"/>
  <c r="F390" i="9"/>
  <c r="G390" i="9"/>
  <c r="F391" i="9"/>
  <c r="G391" i="9"/>
  <c r="E392" i="9"/>
  <c r="G392" i="9"/>
  <c r="E393" i="9"/>
  <c r="G393" i="9"/>
  <c r="E394" i="9"/>
  <c r="F394" i="9"/>
  <c r="G394" i="9"/>
  <c r="E395" i="9"/>
  <c r="F395" i="9"/>
  <c r="G395" i="9"/>
  <c r="E396" i="9"/>
  <c r="H396" i="9" s="1"/>
  <c r="F396" i="9"/>
  <c r="G396" i="9"/>
  <c r="E397" i="9"/>
  <c r="F397" i="9"/>
  <c r="G397" i="9"/>
  <c r="G398" i="9"/>
  <c r="E399" i="9"/>
  <c r="F399" i="9"/>
  <c r="G399" i="9"/>
  <c r="E400" i="9"/>
  <c r="F400" i="9"/>
  <c r="G400" i="9"/>
  <c r="E401" i="9"/>
  <c r="G401" i="9"/>
  <c r="E402" i="9"/>
  <c r="F402" i="9"/>
  <c r="G402" i="9"/>
  <c r="F403" i="9"/>
  <c r="G403" i="9"/>
  <c r="E404" i="9"/>
  <c r="H404" i="9" s="1"/>
  <c r="F404" i="9"/>
  <c r="G404" i="9"/>
  <c r="E405" i="9"/>
  <c r="F405" i="9"/>
  <c r="G405" i="9"/>
  <c r="G406" i="9"/>
  <c r="E407" i="9"/>
  <c r="F407" i="9"/>
  <c r="G407" i="9"/>
  <c r="F408" i="9"/>
  <c r="G408" i="9"/>
  <c r="E409" i="9"/>
  <c r="F409" i="9"/>
  <c r="G409" i="9"/>
  <c r="E410" i="9"/>
  <c r="F410" i="9"/>
  <c r="G410" i="9"/>
  <c r="E411" i="9"/>
  <c r="F411" i="9"/>
  <c r="G411" i="9"/>
  <c r="E412" i="9"/>
  <c r="F412" i="9"/>
  <c r="G412" i="9"/>
  <c r="E413" i="9"/>
  <c r="G413" i="9"/>
  <c r="E414" i="9"/>
  <c r="F414" i="9"/>
  <c r="G414" i="9"/>
  <c r="E415" i="9"/>
  <c r="F415" i="9"/>
  <c r="G415" i="9"/>
  <c r="E416" i="9"/>
  <c r="F416" i="9"/>
  <c r="G416" i="9"/>
  <c r="E417" i="9"/>
  <c r="F417" i="9"/>
  <c r="G417" i="9"/>
  <c r="E418" i="9"/>
  <c r="F418" i="9"/>
  <c r="G418" i="9"/>
  <c r="E419" i="9"/>
  <c r="F419" i="9"/>
  <c r="G419" i="9"/>
  <c r="E420" i="9"/>
  <c r="F420" i="9"/>
  <c r="G420" i="9"/>
  <c r="E421" i="9"/>
  <c r="F421" i="9"/>
  <c r="G421" i="9"/>
  <c r="E422" i="9"/>
  <c r="F422" i="9"/>
  <c r="G422" i="9"/>
  <c r="E423" i="9"/>
  <c r="F423" i="9"/>
  <c r="G423" i="9"/>
  <c r="E424" i="9"/>
  <c r="F424" i="9"/>
  <c r="G424" i="9"/>
  <c r="E425" i="9"/>
  <c r="F425" i="9"/>
  <c r="G425" i="9"/>
  <c r="E426" i="9"/>
  <c r="F426" i="9"/>
  <c r="G426" i="9"/>
  <c r="E427" i="9"/>
  <c r="F427" i="9"/>
  <c r="G427" i="9"/>
  <c r="E428" i="9"/>
  <c r="F428" i="9"/>
  <c r="G428" i="9"/>
  <c r="E429" i="9"/>
  <c r="F429" i="9"/>
  <c r="G429" i="9"/>
  <c r="E430" i="9"/>
  <c r="F430" i="9"/>
  <c r="G430" i="9"/>
  <c r="E431" i="9"/>
  <c r="F431" i="9"/>
  <c r="G431" i="9"/>
  <c r="E432" i="9"/>
  <c r="G432" i="9"/>
  <c r="G433" i="9"/>
  <c r="F434" i="9"/>
  <c r="G434" i="9"/>
  <c r="F435" i="9"/>
  <c r="G435" i="9"/>
  <c r="E436" i="9"/>
  <c r="F436" i="9"/>
  <c r="G436" i="9"/>
  <c r="H436" i="9" s="1"/>
  <c r="E437" i="9"/>
  <c r="G437" i="9"/>
  <c r="E438" i="9"/>
  <c r="F438" i="9"/>
  <c r="G438" i="9"/>
  <c r="E439" i="9"/>
  <c r="F439" i="9"/>
  <c r="G439" i="9"/>
  <c r="E440" i="9"/>
  <c r="F440" i="9"/>
  <c r="G440" i="9"/>
  <c r="E441" i="9"/>
  <c r="F441" i="9"/>
  <c r="G441" i="9"/>
  <c r="E442" i="9"/>
  <c r="F442" i="9"/>
  <c r="G442" i="9"/>
  <c r="E443" i="9"/>
  <c r="F443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E448" i="9"/>
  <c r="F448" i="9"/>
  <c r="G448" i="9"/>
  <c r="E449" i="9"/>
  <c r="F449" i="9"/>
  <c r="G449" i="9"/>
  <c r="E450" i="9"/>
  <c r="F450" i="9"/>
  <c r="G450" i="9"/>
  <c r="E451" i="9"/>
  <c r="F451" i="9"/>
  <c r="G451" i="9"/>
  <c r="E452" i="9"/>
  <c r="F452" i="9"/>
  <c r="G452" i="9"/>
  <c r="E453" i="9"/>
  <c r="F453" i="9"/>
  <c r="G453" i="9"/>
  <c r="E454" i="9"/>
  <c r="F454" i="9"/>
  <c r="G454" i="9"/>
  <c r="E455" i="9"/>
  <c r="F455" i="9"/>
  <c r="G455" i="9"/>
  <c r="E456" i="9"/>
  <c r="F456" i="9"/>
  <c r="G456" i="9"/>
  <c r="E457" i="9"/>
  <c r="F457" i="9"/>
  <c r="G457" i="9"/>
  <c r="E458" i="9"/>
  <c r="F458" i="9"/>
  <c r="G458" i="9"/>
  <c r="E459" i="9"/>
  <c r="F459" i="9"/>
  <c r="G459" i="9"/>
  <c r="E460" i="9"/>
  <c r="G460" i="9"/>
  <c r="E461" i="9"/>
  <c r="F461" i="9"/>
  <c r="G461" i="9"/>
  <c r="E462" i="9"/>
  <c r="F462" i="9"/>
  <c r="G462" i="9"/>
  <c r="E463" i="9"/>
  <c r="G463" i="9"/>
  <c r="E464" i="9"/>
  <c r="F464" i="9"/>
  <c r="G464" i="9"/>
  <c r="E465" i="9"/>
  <c r="F465" i="9"/>
  <c r="G465" i="9"/>
  <c r="E466" i="9"/>
  <c r="F466" i="9"/>
  <c r="G466" i="9"/>
  <c r="E467" i="9"/>
  <c r="G467" i="9"/>
  <c r="F468" i="9"/>
  <c r="G468" i="9"/>
  <c r="E469" i="9"/>
  <c r="F469" i="9"/>
  <c r="G469" i="9"/>
  <c r="E470" i="9"/>
  <c r="F470" i="9"/>
  <c r="G470" i="9"/>
  <c r="H470" i="9" s="1"/>
  <c r="E471" i="9"/>
  <c r="F471" i="9"/>
  <c r="G471" i="9"/>
  <c r="H471" i="9" s="1"/>
  <c r="E472" i="9"/>
  <c r="F472" i="9"/>
  <c r="G472" i="9"/>
  <c r="F473" i="9"/>
  <c r="G473" i="9"/>
  <c r="E474" i="9"/>
  <c r="F474" i="9"/>
  <c r="G474" i="9"/>
  <c r="H474" i="9" s="1"/>
  <c r="E475" i="9"/>
  <c r="F475" i="9"/>
  <c r="G475" i="9"/>
  <c r="H475" i="9" s="1"/>
  <c r="E476" i="9"/>
  <c r="F476" i="9"/>
  <c r="G476" i="9"/>
  <c r="H476" i="9" s="1"/>
  <c r="E477" i="9"/>
  <c r="F477" i="9"/>
  <c r="G477" i="9"/>
  <c r="H477" i="9" s="1"/>
  <c r="F478" i="9"/>
  <c r="G478" i="9"/>
  <c r="E479" i="9"/>
  <c r="F479" i="9"/>
  <c r="G479" i="9"/>
  <c r="E480" i="9"/>
  <c r="H480" i="9" s="1"/>
  <c r="F480" i="9"/>
  <c r="G480" i="9"/>
  <c r="E481" i="9"/>
  <c r="F481" i="9"/>
  <c r="G481" i="9"/>
  <c r="E482" i="9"/>
  <c r="F482" i="9"/>
  <c r="G482" i="9"/>
  <c r="G483" i="9"/>
  <c r="E484" i="9"/>
  <c r="G484" i="9"/>
  <c r="E485" i="9"/>
  <c r="G485" i="9"/>
  <c r="E486" i="9"/>
  <c r="F486" i="9"/>
  <c r="G486" i="9"/>
  <c r="H486" i="9" s="1"/>
  <c r="E487" i="9"/>
  <c r="F487" i="9"/>
  <c r="G487" i="9"/>
  <c r="H487" i="9" s="1"/>
  <c r="E488" i="9"/>
  <c r="F488" i="9"/>
  <c r="G488" i="9"/>
  <c r="H488" i="9" s="1"/>
  <c r="E489" i="9"/>
  <c r="F489" i="9"/>
  <c r="G489" i="9"/>
  <c r="H489" i="9" s="1"/>
  <c r="E490" i="9"/>
  <c r="F490" i="9"/>
  <c r="G490" i="9"/>
  <c r="H490" i="9" s="1"/>
  <c r="G491" i="9"/>
  <c r="E492" i="9"/>
  <c r="F492" i="9"/>
  <c r="G492" i="9"/>
  <c r="F493" i="9"/>
  <c r="G493" i="9"/>
  <c r="E494" i="9"/>
  <c r="F494" i="9"/>
  <c r="G494" i="9"/>
  <c r="H494" i="9" s="1"/>
  <c r="E495" i="9"/>
  <c r="F495" i="9"/>
  <c r="G495" i="9"/>
  <c r="H495" i="9" s="1"/>
  <c r="E496" i="9"/>
  <c r="F496" i="9"/>
  <c r="G496" i="9"/>
  <c r="H496" i="9" s="1"/>
  <c r="E497" i="9"/>
  <c r="F497" i="9"/>
  <c r="G497" i="9"/>
  <c r="H497" i="9" s="1"/>
  <c r="E498" i="9"/>
  <c r="F498" i="9"/>
  <c r="G498" i="9"/>
  <c r="H498" i="9" s="1"/>
  <c r="E499" i="9"/>
  <c r="F499" i="9"/>
  <c r="G499" i="9"/>
  <c r="H499" i="9" s="1"/>
  <c r="C505" i="9"/>
  <c r="E505" i="9" s="1"/>
  <c r="D505" i="9"/>
  <c r="F505" i="9" s="1"/>
  <c r="F506" i="9"/>
  <c r="G506" i="9"/>
  <c r="G507" i="9"/>
  <c r="H507" i="9" s="1"/>
  <c r="G508" i="9"/>
  <c r="G509" i="9"/>
  <c r="E510" i="9"/>
  <c r="F510" i="9"/>
  <c r="G510" i="9"/>
  <c r="E511" i="9"/>
  <c r="F511" i="9"/>
  <c r="G511" i="9"/>
  <c r="E512" i="9"/>
  <c r="F512" i="9"/>
  <c r="G512" i="9"/>
  <c r="E513" i="9"/>
  <c r="F513" i="9"/>
  <c r="G513" i="9"/>
  <c r="E514" i="9"/>
  <c r="F514" i="9"/>
  <c r="G514" i="9"/>
  <c r="G515" i="9"/>
  <c r="E516" i="9"/>
  <c r="H516" i="9" s="1"/>
  <c r="F516" i="9"/>
  <c r="G516" i="9"/>
  <c r="G517" i="9"/>
  <c r="E518" i="9"/>
  <c r="G518" i="9"/>
  <c r="E519" i="9"/>
  <c r="F519" i="9"/>
  <c r="G519" i="9"/>
  <c r="H519" i="9" s="1"/>
  <c r="E520" i="9"/>
  <c r="F520" i="9"/>
  <c r="G520" i="9"/>
  <c r="H520" i="9" s="1"/>
  <c r="G521" i="9"/>
  <c r="G522" i="9"/>
  <c r="E523" i="9"/>
  <c r="F523" i="9"/>
  <c r="G523" i="9"/>
  <c r="E524" i="9"/>
  <c r="F524" i="9"/>
  <c r="G524" i="9"/>
  <c r="E525" i="9"/>
  <c r="F525" i="9"/>
  <c r="G525" i="9"/>
  <c r="E526" i="9"/>
  <c r="F526" i="9"/>
  <c r="G526" i="9"/>
  <c r="E527" i="9"/>
  <c r="F527" i="9"/>
  <c r="G527" i="9"/>
  <c r="E528" i="9"/>
  <c r="F528" i="9"/>
  <c r="G528" i="9"/>
  <c r="E529" i="9"/>
  <c r="F529" i="9"/>
  <c r="G529" i="9"/>
  <c r="G530" i="9"/>
  <c r="G20" i="10"/>
  <c r="E21" i="10"/>
  <c r="G21" i="10"/>
  <c r="G23" i="10"/>
  <c r="G24" i="10"/>
  <c r="G25" i="10"/>
  <c r="F27" i="10"/>
  <c r="G27" i="10"/>
  <c r="G28" i="10"/>
  <c r="E29" i="10"/>
  <c r="G29" i="10"/>
  <c r="G31" i="10"/>
  <c r="F32" i="10"/>
  <c r="G32" i="10"/>
  <c r="E33" i="10"/>
  <c r="G33" i="10"/>
  <c r="E35" i="10"/>
  <c r="F35" i="10"/>
  <c r="G35" i="10"/>
  <c r="H35" i="10" s="1"/>
  <c r="F36" i="10"/>
  <c r="G36" i="10"/>
  <c r="G37" i="10"/>
  <c r="E38" i="10"/>
  <c r="F38" i="10"/>
  <c r="G39" i="10"/>
  <c r="F40" i="10"/>
  <c r="G40" i="10"/>
  <c r="H40" i="10" s="1"/>
  <c r="F41" i="10"/>
  <c r="G41" i="10"/>
  <c r="G43" i="10"/>
  <c r="F44" i="10"/>
  <c r="G44" i="10"/>
  <c r="F45" i="10"/>
  <c r="G45" i="10"/>
  <c r="E46" i="10"/>
  <c r="F46" i="10"/>
  <c r="G47" i="10"/>
  <c r="G48" i="10"/>
  <c r="G49" i="10"/>
  <c r="E51" i="10"/>
  <c r="F51" i="10"/>
  <c r="G51" i="10"/>
  <c r="G52" i="10"/>
  <c r="E53" i="10"/>
  <c r="F53" i="10"/>
  <c r="G53" i="10"/>
  <c r="E54" i="10"/>
  <c r="F54" i="10"/>
  <c r="E55" i="10"/>
  <c r="F55" i="10"/>
  <c r="G55" i="10"/>
  <c r="H55" i="10" s="1"/>
  <c r="G56" i="10"/>
  <c r="E57" i="10"/>
  <c r="F57" i="10"/>
  <c r="G57" i="10"/>
  <c r="E59" i="10"/>
  <c r="G59" i="10"/>
  <c r="G60" i="10"/>
  <c r="G61" i="10"/>
  <c r="G63" i="10"/>
  <c r="G64" i="10"/>
  <c r="C70" i="10"/>
  <c r="E91" i="10" s="1"/>
  <c r="D70" i="10"/>
  <c r="D10" i="10" s="1"/>
  <c r="G71" i="10"/>
  <c r="H71" i="10" s="1"/>
  <c r="G72" i="10"/>
  <c r="G73" i="10"/>
  <c r="G74" i="10"/>
  <c r="G75" i="10"/>
  <c r="F76" i="10"/>
  <c r="G76" i="10"/>
  <c r="G77" i="10"/>
  <c r="E78" i="10"/>
  <c r="F78" i="10"/>
  <c r="G78" i="10"/>
  <c r="F79" i="10"/>
  <c r="G79" i="10"/>
  <c r="G80" i="10"/>
  <c r="F81" i="10"/>
  <c r="G81" i="10"/>
  <c r="H81" i="10" s="1"/>
  <c r="G82" i="10"/>
  <c r="G83" i="10"/>
  <c r="G84" i="10"/>
  <c r="G85" i="10"/>
  <c r="G86" i="10"/>
  <c r="F87" i="10"/>
  <c r="G87" i="10"/>
  <c r="H87" i="10" s="1"/>
  <c r="G88" i="10"/>
  <c r="F89" i="10"/>
  <c r="G89" i="10"/>
  <c r="G90" i="10"/>
  <c r="G91" i="10"/>
  <c r="G92" i="10"/>
  <c r="G93" i="10"/>
  <c r="F94" i="10"/>
  <c r="G94" i="10"/>
  <c r="F95" i="10"/>
  <c r="G95" i="10"/>
  <c r="F96" i="10"/>
  <c r="G96" i="10"/>
  <c r="G97" i="10"/>
  <c r="F98" i="10"/>
  <c r="G98" i="10"/>
  <c r="G99" i="10"/>
  <c r="G100" i="10"/>
  <c r="G101" i="10"/>
  <c r="F102" i="10"/>
  <c r="G102" i="10"/>
  <c r="G103" i="10"/>
  <c r="F104" i="10"/>
  <c r="G104" i="10"/>
  <c r="F105" i="10"/>
  <c r="G105" i="10"/>
  <c r="F106" i="10"/>
  <c r="G106" i="10"/>
  <c r="G107" i="10"/>
  <c r="G108" i="10"/>
  <c r="G109" i="10"/>
  <c r="G110" i="10"/>
  <c r="G111" i="10"/>
  <c r="G112" i="10"/>
  <c r="G113" i="10"/>
  <c r="E114" i="10"/>
  <c r="F114" i="10"/>
  <c r="G114" i="10"/>
  <c r="G115" i="10"/>
  <c r="G116" i="10"/>
  <c r="F117" i="10"/>
  <c r="G117" i="10"/>
  <c r="G118" i="10"/>
  <c r="G119" i="10"/>
  <c r="G120" i="10"/>
  <c r="G121" i="10"/>
  <c r="E122" i="10"/>
  <c r="F122" i="10"/>
  <c r="G122" i="10"/>
  <c r="G123" i="10"/>
  <c r="E124" i="10"/>
  <c r="H124" i="10" s="1"/>
  <c r="F124" i="10"/>
  <c r="G124" i="10"/>
  <c r="F125" i="10"/>
  <c r="G125" i="10"/>
  <c r="G126" i="10"/>
  <c r="G127" i="10"/>
  <c r="E128" i="10"/>
  <c r="G128" i="10"/>
  <c r="H128" i="10" s="1"/>
  <c r="G129" i="10"/>
  <c r="E130" i="10"/>
  <c r="G130" i="10"/>
  <c r="G131" i="10"/>
  <c r="G132" i="10"/>
  <c r="G133" i="10"/>
  <c r="G134" i="10"/>
  <c r="F135" i="10"/>
  <c r="G135" i="10"/>
  <c r="E136" i="10"/>
  <c r="F136" i="10"/>
  <c r="G136" i="10"/>
  <c r="G137" i="10"/>
  <c r="G138" i="10"/>
  <c r="G139" i="10"/>
  <c r="E140" i="10"/>
  <c r="G140" i="10"/>
  <c r="F141" i="10"/>
  <c r="G141" i="10"/>
  <c r="H141" i="10" s="1"/>
  <c r="E142" i="10"/>
  <c r="G142" i="10"/>
  <c r="H142" i="10" s="1"/>
  <c r="F143" i="10"/>
  <c r="G143" i="10"/>
  <c r="G144" i="10"/>
  <c r="F145" i="10"/>
  <c r="G145" i="10"/>
  <c r="H145" i="10" s="1"/>
  <c r="D151" i="10"/>
  <c r="G151" i="10" s="1"/>
  <c r="F153" i="10"/>
  <c r="G153" i="10"/>
  <c r="E155" i="10"/>
  <c r="F155" i="10"/>
  <c r="G155" i="10"/>
  <c r="H155" i="10" s="1"/>
  <c r="G157" i="10"/>
  <c r="G159" i="10"/>
  <c r="E160" i="10"/>
  <c r="F160" i="10"/>
  <c r="G161" i="10"/>
  <c r="E162" i="10"/>
  <c r="F162" i="10"/>
  <c r="G163" i="10"/>
  <c r="G165" i="10"/>
  <c r="F166" i="10"/>
  <c r="F167" i="10"/>
  <c r="G167" i="10"/>
  <c r="G169" i="10"/>
  <c r="F170" i="10"/>
  <c r="E171" i="10"/>
  <c r="F171" i="10"/>
  <c r="G171" i="10"/>
  <c r="F172" i="10"/>
  <c r="G173" i="10"/>
  <c r="G175" i="10"/>
  <c r="G177" i="10"/>
  <c r="G179" i="10"/>
  <c r="E180" i="10"/>
  <c r="F180" i="10"/>
  <c r="F181" i="10"/>
  <c r="G181" i="10"/>
  <c r="F183" i="10"/>
  <c r="G183" i="10"/>
  <c r="H183" i="10" s="1"/>
  <c r="E184" i="10"/>
  <c r="H184" i="10" s="1"/>
  <c r="E185" i="10"/>
  <c r="F185" i="10"/>
  <c r="G185" i="10"/>
  <c r="F187" i="10"/>
  <c r="G187" i="10"/>
  <c r="H187" i="10" s="1"/>
  <c r="F188" i="10"/>
  <c r="F189" i="10"/>
  <c r="G189" i="10"/>
  <c r="E190" i="10"/>
  <c r="F190" i="10"/>
  <c r="E191" i="10"/>
  <c r="F191" i="10"/>
  <c r="G191" i="10"/>
  <c r="H191" i="10" s="1"/>
  <c r="E192" i="10"/>
  <c r="F192" i="10"/>
  <c r="E193" i="10"/>
  <c r="F193" i="10"/>
  <c r="G193" i="10"/>
  <c r="E194" i="10"/>
  <c r="F194" i="10"/>
  <c r="E195" i="10"/>
  <c r="G195" i="10"/>
  <c r="E197" i="10"/>
  <c r="F197" i="10"/>
  <c r="G197" i="10"/>
  <c r="E198" i="10"/>
  <c r="F198" i="10"/>
  <c r="E199" i="10"/>
  <c r="F199" i="10"/>
  <c r="G199" i="10"/>
  <c r="F201" i="10"/>
  <c r="G201" i="10"/>
  <c r="H201" i="10" s="1"/>
  <c r="G203" i="10"/>
  <c r="F204" i="10"/>
  <c r="E205" i="10"/>
  <c r="F205" i="10"/>
  <c r="G205" i="10"/>
  <c r="E206" i="10"/>
  <c r="F206" i="10"/>
  <c r="E207" i="10"/>
  <c r="F207" i="10"/>
  <c r="G207" i="10"/>
  <c r="F209" i="10"/>
  <c r="G209" i="10"/>
  <c r="E210" i="10"/>
  <c r="G211" i="10"/>
  <c r="E212" i="10"/>
  <c r="H212" i="10"/>
  <c r="F212" i="10"/>
  <c r="G213" i="10"/>
  <c r="E215" i="10"/>
  <c r="F215" i="10"/>
  <c r="G215" i="10"/>
  <c r="H215" i="10" s="1"/>
  <c r="E217" i="10"/>
  <c r="F217" i="10"/>
  <c r="G217" i="10"/>
  <c r="H217" i="10" s="1"/>
  <c r="F219" i="10"/>
  <c r="G219" i="10"/>
  <c r="E221" i="10"/>
  <c r="F221" i="10"/>
  <c r="G221" i="10"/>
  <c r="E222" i="10"/>
  <c r="G223" i="10"/>
  <c r="E224" i="10"/>
  <c r="F224" i="10"/>
  <c r="E225" i="10"/>
  <c r="F225" i="10"/>
  <c r="G225" i="10"/>
  <c r="E227" i="10"/>
  <c r="F227" i="10"/>
  <c r="G227" i="10"/>
  <c r="H227" i="10" s="1"/>
  <c r="E228" i="10"/>
  <c r="F229" i="10"/>
  <c r="G229" i="10"/>
  <c r="G231" i="10"/>
  <c r="E233" i="10"/>
  <c r="F233" i="10"/>
  <c r="G233" i="10"/>
  <c r="G235" i="10"/>
  <c r="E236" i="10"/>
  <c r="H236" i="10"/>
  <c r="F236" i="10"/>
  <c r="G237" i="10"/>
  <c r="H237" i="10" s="1"/>
  <c r="G239" i="10"/>
  <c r="E240" i="10"/>
  <c r="H240" i="10"/>
  <c r="E241" i="10"/>
  <c r="F241" i="10"/>
  <c r="G241" i="10"/>
  <c r="G243" i="10"/>
  <c r="F244" i="10"/>
  <c r="G245" i="10"/>
  <c r="G247" i="10"/>
  <c r="G249" i="10"/>
  <c r="F250" i="10"/>
  <c r="F251" i="10"/>
  <c r="G251" i="10"/>
  <c r="E252" i="10"/>
  <c r="H252" i="10" s="1"/>
  <c r="G253" i="10"/>
  <c r="E255" i="10"/>
  <c r="F255" i="10"/>
  <c r="G255" i="10"/>
  <c r="G257" i="10"/>
  <c r="F258" i="10"/>
  <c r="G259" i="10"/>
  <c r="E260" i="10"/>
  <c r="H260" i="10"/>
  <c r="F260" i="10"/>
  <c r="F261" i="10"/>
  <c r="G261" i="10"/>
  <c r="F263" i="10"/>
  <c r="G263" i="10"/>
  <c r="E264" i="10"/>
  <c r="F264" i="10"/>
  <c r="G265" i="10"/>
  <c r="E267" i="10"/>
  <c r="F267" i="10"/>
  <c r="G267" i="10"/>
  <c r="E269" i="10"/>
  <c r="F269" i="10"/>
  <c r="G269" i="10"/>
  <c r="F270" i="10"/>
  <c r="F271" i="10"/>
  <c r="G271" i="10"/>
  <c r="E272" i="10"/>
  <c r="F272" i="10"/>
  <c r="E273" i="10"/>
  <c r="G273" i="10"/>
  <c r="H273" i="10" s="1"/>
  <c r="E274" i="10"/>
  <c r="F274" i="10"/>
  <c r="E275" i="10"/>
  <c r="F275" i="10"/>
  <c r="G275" i="10"/>
  <c r="E276" i="10"/>
  <c r="H276" i="10"/>
  <c r="F276" i="10"/>
  <c r="E277" i="10"/>
  <c r="F277" i="10"/>
  <c r="G277" i="10"/>
  <c r="E278" i="10"/>
  <c r="F278" i="10"/>
  <c r="E279" i="10"/>
  <c r="F279" i="10"/>
  <c r="G279" i="10"/>
  <c r="H279" i="10" s="1"/>
  <c r="E280" i="10"/>
  <c r="F280" i="10"/>
  <c r="F281" i="10"/>
  <c r="G281" i="10"/>
  <c r="H281" i="10" s="1"/>
  <c r="E282" i="10"/>
  <c r="F282" i="10"/>
  <c r="E283" i="10"/>
  <c r="F283" i="10"/>
  <c r="G283" i="10"/>
  <c r="H283" i="10" s="1"/>
  <c r="E284" i="10"/>
  <c r="F284" i="10"/>
  <c r="E285" i="10"/>
  <c r="F285" i="10"/>
  <c r="G285" i="10"/>
  <c r="E286" i="10"/>
  <c r="F286" i="10"/>
  <c r="F287" i="10"/>
  <c r="G287" i="10"/>
  <c r="E288" i="10"/>
  <c r="F288" i="10"/>
  <c r="C294" i="10"/>
  <c r="C12" i="10"/>
  <c r="D294" i="10"/>
  <c r="G295" i="10"/>
  <c r="G296" i="10"/>
  <c r="H296" i="10" s="1"/>
  <c r="G297" i="10"/>
  <c r="G298" i="10"/>
  <c r="E299" i="10"/>
  <c r="F299" i="10"/>
  <c r="G299" i="10"/>
  <c r="H299" i="10" s="1"/>
  <c r="E300" i="10"/>
  <c r="F300" i="10"/>
  <c r="G300" i="10"/>
  <c r="F301" i="10"/>
  <c r="G301" i="10"/>
  <c r="F302" i="10"/>
  <c r="G302" i="10"/>
  <c r="F303" i="10"/>
  <c r="G303" i="10"/>
  <c r="F304" i="10"/>
  <c r="G304" i="10"/>
  <c r="E305" i="10"/>
  <c r="G305" i="10"/>
  <c r="E306" i="10"/>
  <c r="F306" i="10"/>
  <c r="G306" i="10"/>
  <c r="H306" i="10" s="1"/>
  <c r="G307" i="10"/>
  <c r="F308" i="10"/>
  <c r="G308" i="10"/>
  <c r="E309" i="10"/>
  <c r="F309" i="10"/>
  <c r="G309" i="10"/>
  <c r="F310" i="10"/>
  <c r="G310" i="10"/>
  <c r="F311" i="10"/>
  <c r="G311" i="10"/>
  <c r="E312" i="10"/>
  <c r="F312" i="10"/>
  <c r="G312" i="10"/>
  <c r="E313" i="10"/>
  <c r="F313" i="10"/>
  <c r="G313" i="10"/>
  <c r="H313" i="10" s="1"/>
  <c r="G314" i="10"/>
  <c r="G315" i="10"/>
  <c r="F316" i="10"/>
  <c r="G316" i="10"/>
  <c r="E317" i="10"/>
  <c r="F317" i="10"/>
  <c r="G317" i="10"/>
  <c r="H317" i="10" s="1"/>
  <c r="F318" i="10"/>
  <c r="G318" i="10"/>
  <c r="F319" i="10"/>
  <c r="G319" i="10"/>
  <c r="F320" i="10"/>
  <c r="G320" i="10"/>
  <c r="E321" i="10"/>
  <c r="F321" i="10"/>
  <c r="G321" i="10"/>
  <c r="E322" i="10"/>
  <c r="F322" i="10"/>
  <c r="G322" i="10"/>
  <c r="E323" i="10"/>
  <c r="H323" i="10" s="1"/>
  <c r="F323" i="10"/>
  <c r="G323" i="10"/>
  <c r="E324" i="10"/>
  <c r="F324" i="10"/>
  <c r="G324" i="10"/>
  <c r="E325" i="10"/>
  <c r="F325" i="10"/>
  <c r="G325" i="10"/>
  <c r="H325" i="10" s="1"/>
  <c r="F326" i="10"/>
  <c r="G326" i="10"/>
  <c r="F327" i="10"/>
  <c r="G327" i="10"/>
  <c r="F328" i="10"/>
  <c r="G328" i="10"/>
  <c r="E329" i="10"/>
  <c r="G329" i="10"/>
  <c r="H329" i="10" s="1"/>
  <c r="G330" i="10"/>
  <c r="F331" i="10"/>
  <c r="G331" i="10"/>
  <c r="F332" i="10"/>
  <c r="G332" i="10"/>
  <c r="F333" i="10"/>
  <c r="G333" i="10"/>
  <c r="F334" i="10"/>
  <c r="G334" i="10"/>
  <c r="F335" i="10"/>
  <c r="G335" i="10"/>
  <c r="F336" i="10"/>
  <c r="G336" i="10"/>
  <c r="E337" i="10"/>
  <c r="G337" i="10"/>
  <c r="H337" i="10" s="1"/>
  <c r="G338" i="10"/>
  <c r="G339" i="10"/>
  <c r="E340" i="10"/>
  <c r="F340" i="10"/>
  <c r="G340" i="10"/>
  <c r="H340" i="10" s="1"/>
  <c r="F341" i="10"/>
  <c r="G341" i="10"/>
  <c r="F342" i="10"/>
  <c r="G342" i="10"/>
  <c r="F343" i="10"/>
  <c r="G343" i="10"/>
  <c r="F344" i="10"/>
  <c r="G344" i="10"/>
  <c r="G345" i="10"/>
  <c r="E346" i="10"/>
  <c r="G346" i="10"/>
  <c r="G347" i="10"/>
  <c r="E348" i="10"/>
  <c r="F348" i="10"/>
  <c r="G348" i="10"/>
  <c r="H348" i="10" s="1"/>
  <c r="E349" i="10"/>
  <c r="F349" i="10"/>
  <c r="G349" i="10"/>
  <c r="F350" i="10"/>
  <c r="G350" i="10"/>
  <c r="F351" i="10"/>
  <c r="G351" i="10"/>
  <c r="E352" i="10"/>
  <c r="F352" i="10"/>
  <c r="G352" i="10"/>
  <c r="E353" i="10"/>
  <c r="G353" i="10"/>
  <c r="H353" i="10" s="1"/>
  <c r="G354" i="10"/>
  <c r="E355" i="10"/>
  <c r="F355" i="10"/>
  <c r="G355" i="10"/>
  <c r="H355" i="10" s="1"/>
  <c r="F356" i="10"/>
  <c r="G356" i="10"/>
  <c r="E357" i="10"/>
  <c r="F357" i="10"/>
  <c r="G357" i="10"/>
  <c r="H357" i="10" s="1"/>
  <c r="F358" i="10"/>
  <c r="G358" i="10"/>
  <c r="F359" i="10"/>
  <c r="G359" i="10"/>
  <c r="E360" i="10"/>
  <c r="F360" i="10"/>
  <c r="G360" i="10"/>
  <c r="E361" i="10"/>
  <c r="F361" i="10"/>
  <c r="G361" i="10"/>
  <c r="E362" i="10"/>
  <c r="H362" i="10" s="1"/>
  <c r="F362" i="10"/>
  <c r="G362" i="10"/>
  <c r="E363" i="10"/>
  <c r="G363" i="10"/>
  <c r="F364" i="10"/>
  <c r="G364" i="10"/>
  <c r="F365" i="10"/>
  <c r="G365" i="10"/>
  <c r="E366" i="10"/>
  <c r="F366" i="10"/>
  <c r="G366" i="10"/>
  <c r="H366" i="10" s="1"/>
  <c r="E367" i="10"/>
  <c r="F367" i="10"/>
  <c r="G367" i="10"/>
  <c r="E368" i="10"/>
  <c r="F368" i="10"/>
  <c r="G368" i="10"/>
  <c r="H368" i="10" s="1"/>
  <c r="E369" i="10"/>
  <c r="G369" i="10"/>
  <c r="G370" i="10"/>
  <c r="G371" i="10"/>
  <c r="E372" i="10"/>
  <c r="F372" i="10"/>
  <c r="G372" i="10"/>
  <c r="H372" i="10" s="1"/>
  <c r="E373" i="10"/>
  <c r="F373" i="10"/>
  <c r="G373" i="10"/>
  <c r="E374" i="10"/>
  <c r="F374" i="10"/>
  <c r="G374" i="10"/>
  <c r="H374" i="10" s="1"/>
  <c r="F375" i="10"/>
  <c r="G375" i="10"/>
  <c r="F376" i="10"/>
  <c r="G376" i="10"/>
  <c r="G377" i="10"/>
  <c r="G378" i="10"/>
  <c r="E379" i="10"/>
  <c r="G379" i="10"/>
  <c r="H379" i="10" s="1"/>
  <c r="F380" i="10"/>
  <c r="G380" i="10"/>
  <c r="E381" i="10"/>
  <c r="F381" i="10"/>
  <c r="G381" i="10"/>
  <c r="H381" i="10" s="1"/>
  <c r="F382" i="10"/>
  <c r="G382" i="10"/>
  <c r="F383" i="10"/>
  <c r="G383" i="10"/>
  <c r="F384" i="10"/>
  <c r="G384" i="10"/>
  <c r="G385" i="10"/>
  <c r="G386" i="10"/>
  <c r="G387" i="10"/>
  <c r="E388" i="10"/>
  <c r="F388" i="10"/>
  <c r="G388" i="10"/>
  <c r="H388" i="10" s="1"/>
  <c r="E389" i="10"/>
  <c r="F389" i="10"/>
  <c r="G389" i="10"/>
  <c r="E390" i="10"/>
  <c r="F390" i="10"/>
  <c r="G390" i="10"/>
  <c r="F391" i="10"/>
  <c r="G391" i="10"/>
  <c r="F392" i="10"/>
  <c r="G392" i="10"/>
  <c r="E393" i="10"/>
  <c r="G393" i="10"/>
  <c r="H393" i="10" s="1"/>
  <c r="E394" i="10"/>
  <c r="F394" i="10"/>
  <c r="G394" i="10"/>
  <c r="H394" i="10" s="1"/>
  <c r="E395" i="10"/>
  <c r="G395" i="10"/>
  <c r="E396" i="10"/>
  <c r="F396" i="10"/>
  <c r="G396" i="10"/>
  <c r="H396" i="10" s="1"/>
  <c r="E397" i="10"/>
  <c r="F397" i="10"/>
  <c r="G397" i="10"/>
  <c r="F398" i="10"/>
  <c r="G398" i="10"/>
  <c r="E399" i="10"/>
  <c r="F399" i="10"/>
  <c r="G399" i="10"/>
  <c r="F400" i="10"/>
  <c r="G400" i="10"/>
  <c r="E401" i="10"/>
  <c r="G401" i="10"/>
  <c r="F402" i="10"/>
  <c r="G402" i="10"/>
  <c r="G403" i="10"/>
  <c r="E404" i="10"/>
  <c r="F404" i="10"/>
  <c r="G404" i="10"/>
  <c r="E405" i="10"/>
  <c r="F405" i="10"/>
  <c r="G405" i="10"/>
  <c r="F406" i="10"/>
  <c r="G406" i="10"/>
  <c r="F407" i="10"/>
  <c r="G407" i="10"/>
  <c r="F408" i="10"/>
  <c r="G408" i="10"/>
  <c r="G409" i="10"/>
  <c r="F410" i="10"/>
  <c r="G410" i="10"/>
  <c r="G411" i="10"/>
  <c r="E412" i="10"/>
  <c r="F412" i="10"/>
  <c r="G412" i="10"/>
  <c r="H412" i="10" s="1"/>
  <c r="E413" i="10"/>
  <c r="F413" i="10"/>
  <c r="G413" i="10"/>
  <c r="E414" i="10"/>
  <c r="F414" i="10"/>
  <c r="G414" i="10"/>
  <c r="F415" i="10"/>
  <c r="G415" i="10"/>
  <c r="E416" i="10"/>
  <c r="F416" i="10"/>
  <c r="G416" i="10"/>
  <c r="H416" i="10" s="1"/>
  <c r="G417" i="10"/>
  <c r="G418" i="10"/>
  <c r="E419" i="10"/>
  <c r="F419" i="10"/>
  <c r="G419" i="10"/>
  <c r="H419" i="10" s="1"/>
  <c r="E420" i="10"/>
  <c r="F420" i="10"/>
  <c r="G420" i="10"/>
  <c r="H420" i="10" s="1"/>
  <c r="E421" i="10"/>
  <c r="F421" i="10"/>
  <c r="G421" i="10"/>
  <c r="H421" i="10" s="1"/>
  <c r="F422" i="10"/>
  <c r="G422" i="10"/>
  <c r="E423" i="10"/>
  <c r="F423" i="10"/>
  <c r="G423" i="10"/>
  <c r="E424" i="10"/>
  <c r="F424" i="10"/>
  <c r="G424" i="10"/>
  <c r="H424" i="10" s="1"/>
  <c r="E425" i="10"/>
  <c r="F425" i="10"/>
  <c r="G425" i="10"/>
  <c r="E426" i="10"/>
  <c r="F426" i="10"/>
  <c r="G426" i="10"/>
  <c r="E427" i="10"/>
  <c r="F427" i="10"/>
  <c r="G427" i="10"/>
  <c r="E428" i="10"/>
  <c r="F428" i="10"/>
  <c r="G428" i="10"/>
  <c r="H428" i="10" s="1"/>
  <c r="E429" i="10"/>
  <c r="F429" i="10"/>
  <c r="G429" i="10"/>
  <c r="F430" i="10"/>
  <c r="G430" i="10"/>
  <c r="E431" i="10"/>
  <c r="F431" i="10"/>
  <c r="G431" i="10"/>
  <c r="F432" i="10"/>
  <c r="G432" i="10"/>
  <c r="E433" i="10"/>
  <c r="G433" i="10"/>
  <c r="H433" i="10" s="1"/>
  <c r="G434" i="10"/>
  <c r="E435" i="10"/>
  <c r="G435" i="10"/>
  <c r="F436" i="10"/>
  <c r="G436" i="10"/>
  <c r="F437" i="10"/>
  <c r="G437" i="10"/>
  <c r="E438" i="10"/>
  <c r="F438" i="10"/>
  <c r="G438" i="10"/>
  <c r="H438" i="10" s="1"/>
  <c r="E439" i="10"/>
  <c r="F439" i="10"/>
  <c r="G439" i="10"/>
  <c r="H439" i="10" s="1"/>
  <c r="E440" i="10"/>
  <c r="F440" i="10"/>
  <c r="G440" i="10"/>
  <c r="H440" i="10" s="1"/>
  <c r="E441" i="10"/>
  <c r="G441" i="10"/>
  <c r="F442" i="10"/>
  <c r="G442" i="10"/>
  <c r="F443" i="10"/>
  <c r="G443" i="10"/>
  <c r="E444" i="10"/>
  <c r="F444" i="10"/>
  <c r="G444" i="10"/>
  <c r="E445" i="10"/>
  <c r="F445" i="10"/>
  <c r="G445" i="10"/>
  <c r="H445" i="10" s="1"/>
  <c r="E446" i="10"/>
  <c r="F446" i="10"/>
  <c r="G446" i="10"/>
  <c r="E447" i="10"/>
  <c r="F447" i="10"/>
  <c r="G447" i="10"/>
  <c r="H447" i="10" s="1"/>
  <c r="F448" i="10"/>
  <c r="G448" i="10"/>
  <c r="F449" i="10"/>
  <c r="G449" i="10"/>
  <c r="E450" i="10"/>
  <c r="F450" i="10"/>
  <c r="G450" i="10"/>
  <c r="H450" i="10" s="1"/>
  <c r="E451" i="10"/>
  <c r="F451" i="10"/>
  <c r="G451" i="10"/>
  <c r="E452" i="10"/>
  <c r="F452" i="10"/>
  <c r="G452" i="10"/>
  <c r="E453" i="10"/>
  <c r="F453" i="10"/>
  <c r="G453" i="10"/>
  <c r="H453" i="10" s="1"/>
  <c r="E454" i="10"/>
  <c r="F454" i="10"/>
  <c r="G454" i="10"/>
  <c r="H454" i="10" s="1"/>
  <c r="F455" i="10"/>
  <c r="G455" i="10"/>
  <c r="E456" i="10"/>
  <c r="F456" i="10"/>
  <c r="G456" i="10"/>
  <c r="H456" i="10" s="1"/>
  <c r="F457" i="10"/>
  <c r="G457" i="10"/>
  <c r="E458" i="10"/>
  <c r="G458" i="10"/>
  <c r="E459" i="10"/>
  <c r="F459" i="10"/>
  <c r="G459" i="10"/>
  <c r="H459" i="10" s="1"/>
  <c r="E460" i="10"/>
  <c r="F460" i="10"/>
  <c r="G460" i="10"/>
  <c r="H460" i="10" s="1"/>
  <c r="E461" i="10"/>
  <c r="F461" i="10"/>
  <c r="G461" i="10"/>
  <c r="H461" i="10" s="1"/>
  <c r="E462" i="10"/>
  <c r="F462" i="10"/>
  <c r="G462" i="10"/>
  <c r="F463" i="10"/>
  <c r="G463" i="10"/>
  <c r="F464" i="10"/>
  <c r="G464" i="10"/>
  <c r="E465" i="10"/>
  <c r="F465" i="10"/>
  <c r="G465" i="10"/>
  <c r="H465" i="10" s="1"/>
  <c r="E466" i="10"/>
  <c r="F466" i="10"/>
  <c r="G466" i="10"/>
  <c r="H466" i="10" s="1"/>
  <c r="G467" i="10"/>
  <c r="E468" i="10"/>
  <c r="F468" i="10"/>
  <c r="G468" i="10"/>
  <c r="F469" i="10"/>
  <c r="G469" i="10"/>
  <c r="E470" i="10"/>
  <c r="F470" i="10"/>
  <c r="G470" i="10"/>
  <c r="F471" i="10"/>
  <c r="G471" i="10"/>
  <c r="E472" i="10"/>
  <c r="F472" i="10"/>
  <c r="G472" i="10"/>
  <c r="E473" i="10"/>
  <c r="F473" i="10"/>
  <c r="G473" i="10"/>
  <c r="H473" i="10" s="1"/>
  <c r="E474" i="10"/>
  <c r="F474" i="10"/>
  <c r="G474" i="10"/>
  <c r="E475" i="10"/>
  <c r="F475" i="10"/>
  <c r="G475" i="10"/>
  <c r="E476" i="10"/>
  <c r="F476" i="10"/>
  <c r="G476" i="10"/>
  <c r="E477" i="10"/>
  <c r="F477" i="10"/>
  <c r="G477" i="10"/>
  <c r="F478" i="10"/>
  <c r="G478" i="10"/>
  <c r="F479" i="10"/>
  <c r="G479" i="10"/>
  <c r="E480" i="10"/>
  <c r="F480" i="10"/>
  <c r="G480" i="10"/>
  <c r="H480" i="10" s="1"/>
  <c r="E481" i="10"/>
  <c r="F481" i="10"/>
  <c r="G481" i="10"/>
  <c r="H481" i="10" s="1"/>
  <c r="F482" i="10"/>
  <c r="G482" i="10"/>
  <c r="G483" i="10"/>
  <c r="E484" i="10"/>
  <c r="F484" i="10"/>
  <c r="G484" i="10"/>
  <c r="E485" i="10"/>
  <c r="F485" i="10"/>
  <c r="G485" i="10"/>
  <c r="H485" i="10" s="1"/>
  <c r="E486" i="10"/>
  <c r="F486" i="10"/>
  <c r="G486" i="10"/>
  <c r="H486" i="10" s="1"/>
  <c r="E487" i="10"/>
  <c r="F487" i="10"/>
  <c r="G487" i="10"/>
  <c r="H487" i="10" s="1"/>
  <c r="E488" i="10"/>
  <c r="F488" i="10"/>
  <c r="G488" i="10"/>
  <c r="H488" i="10" s="1"/>
  <c r="E489" i="10"/>
  <c r="F489" i="10"/>
  <c r="G489" i="10"/>
  <c r="E490" i="10"/>
  <c r="G490" i="10"/>
  <c r="G491" i="10"/>
  <c r="E492" i="10"/>
  <c r="F492" i="10"/>
  <c r="G492" i="10"/>
  <c r="F493" i="10"/>
  <c r="G493" i="10"/>
  <c r="E494" i="10"/>
  <c r="F494" i="10"/>
  <c r="G494" i="10"/>
  <c r="H494" i="10" s="1"/>
  <c r="E495" i="10"/>
  <c r="F495" i="10"/>
  <c r="G495" i="10"/>
  <c r="F496" i="10"/>
  <c r="G496" i="10"/>
  <c r="G497" i="10"/>
  <c r="E498" i="10"/>
  <c r="F498" i="10"/>
  <c r="G498" i="10"/>
  <c r="G499" i="10"/>
  <c r="D505" i="10"/>
  <c r="F523" i="10" s="1"/>
  <c r="F506" i="10"/>
  <c r="G507" i="10"/>
  <c r="G509" i="10"/>
  <c r="F511" i="10"/>
  <c r="G511" i="10"/>
  <c r="G513" i="10"/>
  <c r="G515" i="10"/>
  <c r="G517" i="10"/>
  <c r="G519" i="10"/>
  <c r="G521" i="10"/>
  <c r="G523" i="10"/>
  <c r="F525" i="10"/>
  <c r="G525" i="10"/>
  <c r="F527" i="10"/>
  <c r="G527" i="10"/>
  <c r="F528" i="10"/>
  <c r="G529" i="10"/>
  <c r="C18" i="11"/>
  <c r="E21" i="11" s="1"/>
  <c r="D18" i="11"/>
  <c r="F27" i="11" s="1"/>
  <c r="E19" i="11"/>
  <c r="G19" i="11"/>
  <c r="G20" i="11"/>
  <c r="G21" i="11"/>
  <c r="G22" i="11"/>
  <c r="E23" i="11"/>
  <c r="F23" i="11"/>
  <c r="G23" i="11"/>
  <c r="H23" i="11" s="1"/>
  <c r="G24" i="11"/>
  <c r="G25" i="11"/>
  <c r="E26" i="11"/>
  <c r="G26" i="11"/>
  <c r="E27" i="11"/>
  <c r="H27" i="11"/>
  <c r="G27" i="11"/>
  <c r="G28" i="11"/>
  <c r="E29" i="11"/>
  <c r="F29" i="11"/>
  <c r="G29" i="11"/>
  <c r="F30" i="11"/>
  <c r="G30" i="11"/>
  <c r="E31" i="11"/>
  <c r="G31" i="11"/>
  <c r="E32" i="11"/>
  <c r="F32" i="11"/>
  <c r="G32" i="11"/>
  <c r="H32" i="11" s="1"/>
  <c r="E33" i="11"/>
  <c r="F33" i="11"/>
  <c r="G33" i="11"/>
  <c r="H33" i="11" s="1"/>
  <c r="G34" i="11"/>
  <c r="E35" i="11"/>
  <c r="F35" i="11"/>
  <c r="G35" i="11"/>
  <c r="G36" i="11"/>
  <c r="E37" i="11"/>
  <c r="G37" i="11"/>
  <c r="H37" i="11" s="1"/>
  <c r="E38" i="11"/>
  <c r="F38" i="11"/>
  <c r="G38" i="11"/>
  <c r="H38" i="11" s="1"/>
  <c r="E39" i="11"/>
  <c r="G39" i="11"/>
  <c r="E40" i="11"/>
  <c r="F40" i="11"/>
  <c r="G40" i="11"/>
  <c r="E41" i="11"/>
  <c r="G41" i="11"/>
  <c r="H41" i="11" s="1"/>
  <c r="F42" i="11"/>
  <c r="G42" i="11"/>
  <c r="E43" i="11"/>
  <c r="G43" i="11"/>
  <c r="H43" i="11" s="1"/>
  <c r="E44" i="11"/>
  <c r="G44" i="11"/>
  <c r="H44" i="11" s="1"/>
  <c r="G45" i="11"/>
  <c r="E46" i="11"/>
  <c r="F46" i="11"/>
  <c r="G46" i="11"/>
  <c r="E47" i="11"/>
  <c r="F47" i="11"/>
  <c r="G47" i="11"/>
  <c r="E48" i="11"/>
  <c r="G48" i="11"/>
  <c r="E49" i="11"/>
  <c r="G49" i="11"/>
  <c r="G50" i="11"/>
  <c r="E51" i="11"/>
  <c r="F51" i="11"/>
  <c r="G51" i="11"/>
  <c r="G52" i="11"/>
  <c r="E53" i="11"/>
  <c r="F53" i="11"/>
  <c r="G53" i="11"/>
  <c r="H53" i="11" s="1"/>
  <c r="E54" i="11"/>
  <c r="F54" i="11"/>
  <c r="G54" i="11"/>
  <c r="H54" i="11" s="1"/>
  <c r="E55" i="11"/>
  <c r="F55" i="11"/>
  <c r="G55" i="11"/>
  <c r="E56" i="11"/>
  <c r="H56" i="11" s="1"/>
  <c r="G56" i="11"/>
  <c r="E57" i="11"/>
  <c r="F57" i="11"/>
  <c r="G57" i="11"/>
  <c r="H57" i="11" s="1"/>
  <c r="E58" i="11"/>
  <c r="G58" i="11"/>
  <c r="E59" i="11"/>
  <c r="F59" i="11"/>
  <c r="G59" i="11"/>
  <c r="H59" i="11" s="1"/>
  <c r="G60" i="11"/>
  <c r="E61" i="11"/>
  <c r="G61" i="11"/>
  <c r="E62" i="11"/>
  <c r="F62" i="11"/>
  <c r="G62" i="11"/>
  <c r="H62" i="11" s="1"/>
  <c r="E63" i="11"/>
  <c r="G63" i="11"/>
  <c r="G64" i="11"/>
  <c r="C70" i="11"/>
  <c r="D70" i="11"/>
  <c r="G71" i="11"/>
  <c r="G72" i="11"/>
  <c r="G73" i="11"/>
  <c r="G74" i="11"/>
  <c r="G75" i="11"/>
  <c r="E76" i="11"/>
  <c r="F76" i="11"/>
  <c r="G76" i="11"/>
  <c r="E77" i="11"/>
  <c r="G77" i="11"/>
  <c r="E78" i="11"/>
  <c r="F78" i="11"/>
  <c r="G78" i="11"/>
  <c r="E79" i="11"/>
  <c r="F79" i="11"/>
  <c r="G79" i="11"/>
  <c r="G80" i="11"/>
  <c r="G81" i="11"/>
  <c r="F82" i="11"/>
  <c r="G82" i="11"/>
  <c r="G83" i="11"/>
  <c r="F84" i="11"/>
  <c r="G84" i="11"/>
  <c r="H84" i="11" s="1"/>
  <c r="F85" i="11"/>
  <c r="G85" i="11"/>
  <c r="G86" i="11"/>
  <c r="E87" i="11"/>
  <c r="F87" i="11"/>
  <c r="G87" i="11"/>
  <c r="G88" i="11"/>
  <c r="E89" i="11"/>
  <c r="F89" i="11"/>
  <c r="G89" i="11"/>
  <c r="E90" i="11"/>
  <c r="F90" i="11"/>
  <c r="G90" i="11"/>
  <c r="E91" i="11"/>
  <c r="F91" i="11"/>
  <c r="G91" i="11"/>
  <c r="H91" i="11" s="1"/>
  <c r="G92" i="11"/>
  <c r="E93" i="11"/>
  <c r="G93" i="11"/>
  <c r="F94" i="11"/>
  <c r="G94" i="11"/>
  <c r="E95" i="11"/>
  <c r="F95" i="11"/>
  <c r="G95" i="11"/>
  <c r="E96" i="11"/>
  <c r="F96" i="11"/>
  <c r="G96" i="11"/>
  <c r="H96" i="11" s="1"/>
  <c r="G97" i="11"/>
  <c r="F98" i="11"/>
  <c r="G98" i="11"/>
  <c r="G99" i="11"/>
  <c r="H99" i="11" s="1"/>
  <c r="F100" i="11"/>
  <c r="G100" i="11"/>
  <c r="F101" i="11"/>
  <c r="G101" i="11"/>
  <c r="G102" i="11"/>
  <c r="F103" i="11"/>
  <c r="G103" i="11"/>
  <c r="G104" i="11"/>
  <c r="E105" i="11"/>
  <c r="F105" i="11"/>
  <c r="G105" i="11"/>
  <c r="E106" i="11"/>
  <c r="F106" i="11"/>
  <c r="G106" i="11"/>
  <c r="F107" i="11"/>
  <c r="G107" i="11"/>
  <c r="H107" i="11" s="1"/>
  <c r="G108" i="11"/>
  <c r="G109" i="11"/>
  <c r="F110" i="11"/>
  <c r="G110" i="11"/>
  <c r="G111" i="11"/>
  <c r="F112" i="11"/>
  <c r="G112" i="11"/>
  <c r="F113" i="11"/>
  <c r="G113" i="11"/>
  <c r="E114" i="11"/>
  <c r="F114" i="11"/>
  <c r="G114" i="11"/>
  <c r="G115" i="11"/>
  <c r="H115" i="11" s="1"/>
  <c r="F116" i="11"/>
  <c r="G116" i="11"/>
  <c r="E117" i="11"/>
  <c r="F117" i="11"/>
  <c r="G117" i="11"/>
  <c r="G118" i="11"/>
  <c r="F119" i="11"/>
  <c r="G119" i="11"/>
  <c r="G120" i="11"/>
  <c r="E121" i="11"/>
  <c r="G121" i="11"/>
  <c r="F122" i="11"/>
  <c r="G122" i="11"/>
  <c r="G123" i="11"/>
  <c r="H123" i="11" s="1"/>
  <c r="F124" i="11"/>
  <c r="G124" i="11"/>
  <c r="E125" i="11"/>
  <c r="F125" i="11"/>
  <c r="G125" i="11"/>
  <c r="F126" i="11"/>
  <c r="G126" i="11"/>
  <c r="F127" i="11"/>
  <c r="G127" i="11"/>
  <c r="F128" i="11"/>
  <c r="G128" i="11"/>
  <c r="G129" i="11"/>
  <c r="E130" i="11"/>
  <c r="F130" i="11"/>
  <c r="G130" i="11"/>
  <c r="F131" i="11"/>
  <c r="G131" i="11"/>
  <c r="H131" i="11" s="1"/>
  <c r="G132" i="11"/>
  <c r="E133" i="11"/>
  <c r="F133" i="11"/>
  <c r="G133" i="11"/>
  <c r="F134" i="11"/>
  <c r="G134" i="11"/>
  <c r="E135" i="11"/>
  <c r="F135" i="11"/>
  <c r="G135" i="11"/>
  <c r="H135" i="11" s="1"/>
  <c r="E136" i="11"/>
  <c r="G136" i="11"/>
  <c r="E137" i="11"/>
  <c r="G137" i="11"/>
  <c r="E138" i="11"/>
  <c r="F138" i="11"/>
  <c r="G138" i="11"/>
  <c r="F139" i="11"/>
  <c r="G139" i="11"/>
  <c r="E140" i="11"/>
  <c r="F140" i="11"/>
  <c r="G140" i="11"/>
  <c r="H140" i="11" s="1"/>
  <c r="E141" i="11"/>
  <c r="F141" i="11"/>
  <c r="G141" i="11"/>
  <c r="H141" i="11" s="1"/>
  <c r="F142" i="11"/>
  <c r="G142" i="11"/>
  <c r="E143" i="11"/>
  <c r="F143" i="11"/>
  <c r="G143" i="11"/>
  <c r="G144" i="11"/>
  <c r="E145" i="11"/>
  <c r="F145" i="11"/>
  <c r="G145" i="11"/>
  <c r="C151" i="11"/>
  <c r="D151" i="11"/>
  <c r="F163" i="11" s="1"/>
  <c r="G152" i="11"/>
  <c r="E153" i="11"/>
  <c r="F153" i="11"/>
  <c r="G153" i="11"/>
  <c r="E154" i="11"/>
  <c r="F154" i="11"/>
  <c r="G154" i="11"/>
  <c r="H154" i="11" s="1"/>
  <c r="E155" i="11"/>
  <c r="F155" i="11"/>
  <c r="G155" i="11"/>
  <c r="H155" i="11" s="1"/>
  <c r="F156" i="11"/>
  <c r="G156" i="11"/>
  <c r="G157" i="11"/>
  <c r="F158" i="11"/>
  <c r="G158" i="11"/>
  <c r="G159" i="11"/>
  <c r="G160" i="11"/>
  <c r="G161" i="11"/>
  <c r="E162" i="11"/>
  <c r="F162" i="11"/>
  <c r="G162" i="11"/>
  <c r="H162" i="11" s="1"/>
  <c r="G163" i="11"/>
  <c r="E164" i="11"/>
  <c r="H164" i="11" s="1"/>
  <c r="F164" i="11"/>
  <c r="G164" i="11"/>
  <c r="G165" i="11"/>
  <c r="G166" i="11"/>
  <c r="G167" i="11"/>
  <c r="G168" i="11"/>
  <c r="G169" i="11"/>
  <c r="E170" i="11"/>
  <c r="F170" i="11"/>
  <c r="G170" i="11"/>
  <c r="E171" i="11"/>
  <c r="F171" i="11"/>
  <c r="G171" i="11"/>
  <c r="G172" i="11"/>
  <c r="G173" i="11"/>
  <c r="G174" i="11"/>
  <c r="H174" i="11" s="1"/>
  <c r="F175" i="11"/>
  <c r="G175" i="11"/>
  <c r="G176" i="11"/>
  <c r="G177" i="11"/>
  <c r="G178" i="11"/>
  <c r="E179" i="11"/>
  <c r="F179" i="11"/>
  <c r="G179" i="11"/>
  <c r="E180" i="11"/>
  <c r="F180" i="11"/>
  <c r="G180" i="11"/>
  <c r="H180" i="11" s="1"/>
  <c r="G181" i="11"/>
  <c r="F182" i="11"/>
  <c r="G182" i="11"/>
  <c r="G183" i="11"/>
  <c r="F184" i="11"/>
  <c r="G184" i="11"/>
  <c r="E185" i="11"/>
  <c r="F185" i="11"/>
  <c r="G185" i="11"/>
  <c r="G186" i="11"/>
  <c r="G187" i="11"/>
  <c r="E188" i="11"/>
  <c r="F188" i="11"/>
  <c r="G188" i="11"/>
  <c r="H188" i="11" s="1"/>
  <c r="E189" i="11"/>
  <c r="F189" i="11"/>
  <c r="G189" i="11"/>
  <c r="E190" i="11"/>
  <c r="F190" i="11"/>
  <c r="G190" i="11"/>
  <c r="E191" i="11"/>
  <c r="G191" i="11"/>
  <c r="H191" i="11" s="1"/>
  <c r="E192" i="11"/>
  <c r="F192" i="11"/>
  <c r="G192" i="11"/>
  <c r="E193" i="11"/>
  <c r="H193" i="11" s="1"/>
  <c r="G193" i="11"/>
  <c r="E194" i="11"/>
  <c r="F194" i="11"/>
  <c r="G194" i="11"/>
  <c r="F195" i="11"/>
  <c r="G195" i="11"/>
  <c r="F196" i="11"/>
  <c r="G196" i="11"/>
  <c r="E197" i="11"/>
  <c r="F197" i="11"/>
  <c r="G197" i="11"/>
  <c r="F198" i="11"/>
  <c r="G198" i="11"/>
  <c r="G199" i="11"/>
  <c r="G200" i="11"/>
  <c r="F201" i="11"/>
  <c r="G201" i="11"/>
  <c r="G202" i="11"/>
  <c r="F203" i="11"/>
  <c r="G203" i="11"/>
  <c r="E204" i="11"/>
  <c r="F204" i="11"/>
  <c r="G204" i="11"/>
  <c r="H204" i="11" s="1"/>
  <c r="G205" i="11"/>
  <c r="F206" i="11"/>
  <c r="G206" i="11"/>
  <c r="E207" i="11"/>
  <c r="F207" i="11"/>
  <c r="G207" i="11"/>
  <c r="G208" i="11"/>
  <c r="G209" i="11"/>
  <c r="F210" i="11"/>
  <c r="G210" i="11"/>
  <c r="H210" i="11" s="1"/>
  <c r="G211" i="11"/>
  <c r="F212" i="11"/>
  <c r="G212" i="11"/>
  <c r="G213" i="11"/>
  <c r="H213" i="11" s="1"/>
  <c r="G214" i="11"/>
  <c r="E215" i="11"/>
  <c r="F215" i="11"/>
  <c r="G215" i="11"/>
  <c r="E216" i="11"/>
  <c r="F216" i="11"/>
  <c r="G216" i="11"/>
  <c r="E217" i="11"/>
  <c r="G217" i="11"/>
  <c r="F218" i="11"/>
  <c r="G218" i="11"/>
  <c r="G219" i="11"/>
  <c r="G220" i="11"/>
  <c r="F221" i="11"/>
  <c r="G221" i="11"/>
  <c r="F222" i="11"/>
  <c r="G222" i="11"/>
  <c r="F223" i="11"/>
  <c r="G223" i="11"/>
  <c r="E224" i="11"/>
  <c r="F224" i="11"/>
  <c r="G224" i="11"/>
  <c r="E225" i="11"/>
  <c r="F225" i="11"/>
  <c r="G225" i="11"/>
  <c r="G226" i="11"/>
  <c r="H226" i="11" s="1"/>
  <c r="E227" i="11"/>
  <c r="F227" i="11"/>
  <c r="G227" i="11"/>
  <c r="H227" i="11" s="1"/>
  <c r="E228" i="11"/>
  <c r="H228" i="11" s="1"/>
  <c r="F228" i="11"/>
  <c r="G228" i="11"/>
  <c r="G229" i="11"/>
  <c r="H229" i="11" s="1"/>
  <c r="F230" i="11"/>
  <c r="G230" i="11"/>
  <c r="G231" i="11"/>
  <c r="G232" i="11"/>
  <c r="E233" i="11"/>
  <c r="F233" i="11"/>
  <c r="G233" i="11"/>
  <c r="H233" i="11" s="1"/>
  <c r="E234" i="11"/>
  <c r="G234" i="11"/>
  <c r="G235" i="11"/>
  <c r="E236" i="11"/>
  <c r="F236" i="11"/>
  <c r="G236" i="11"/>
  <c r="F237" i="11"/>
  <c r="G237" i="11"/>
  <c r="G238" i="11"/>
  <c r="F239" i="11"/>
  <c r="G239" i="11"/>
  <c r="E240" i="11"/>
  <c r="G240" i="11"/>
  <c r="E241" i="11"/>
  <c r="F241" i="11"/>
  <c r="G241" i="11"/>
  <c r="E242" i="11"/>
  <c r="G242" i="11"/>
  <c r="G243" i="11"/>
  <c r="G244" i="11"/>
  <c r="G245" i="11"/>
  <c r="G246" i="11"/>
  <c r="G247" i="11"/>
  <c r="H247" i="11" s="1"/>
  <c r="G248" i="11"/>
  <c r="G249" i="11"/>
  <c r="E250" i="11"/>
  <c r="F250" i="11"/>
  <c r="G250" i="11"/>
  <c r="E251" i="11"/>
  <c r="G251" i="11"/>
  <c r="F252" i="11"/>
  <c r="G252" i="11"/>
  <c r="G253" i="11"/>
  <c r="G254" i="11"/>
  <c r="E255" i="11"/>
  <c r="F255" i="11"/>
  <c r="G255" i="11"/>
  <c r="F256" i="11"/>
  <c r="G256" i="11"/>
  <c r="E257" i="11"/>
  <c r="G257" i="11"/>
  <c r="H257" i="11" s="1"/>
  <c r="E258" i="11"/>
  <c r="G258" i="11"/>
  <c r="H258" i="11" s="1"/>
  <c r="F259" i="11"/>
  <c r="G259" i="11"/>
  <c r="E260" i="11"/>
  <c r="H260" i="11"/>
  <c r="F260" i="11"/>
  <c r="G260" i="11"/>
  <c r="E261" i="11"/>
  <c r="H261" i="11"/>
  <c r="F261" i="11"/>
  <c r="G261" i="11"/>
  <c r="G262" i="11"/>
  <c r="H262" i="11" s="1"/>
  <c r="E263" i="11"/>
  <c r="F263" i="11"/>
  <c r="G263" i="11"/>
  <c r="E264" i="11"/>
  <c r="H264" i="11" s="1"/>
  <c r="F264" i="11"/>
  <c r="G264" i="11"/>
  <c r="E265" i="11"/>
  <c r="F265" i="11"/>
  <c r="G265" i="11"/>
  <c r="E266" i="11"/>
  <c r="G266" i="11"/>
  <c r="F267" i="11"/>
  <c r="G267" i="11"/>
  <c r="G268" i="11"/>
  <c r="E269" i="11"/>
  <c r="F269" i="11"/>
  <c r="G269" i="11"/>
  <c r="H269" i="11" s="1"/>
  <c r="E270" i="11"/>
  <c r="F270" i="11"/>
  <c r="G270" i="11"/>
  <c r="E271" i="11"/>
  <c r="F271" i="11"/>
  <c r="G271" i="11"/>
  <c r="H271" i="11" s="1"/>
  <c r="E272" i="11"/>
  <c r="F272" i="11"/>
  <c r="G272" i="11"/>
  <c r="G273" i="11"/>
  <c r="E274" i="11"/>
  <c r="F274" i="11"/>
  <c r="G274" i="11"/>
  <c r="H274" i="11" s="1"/>
  <c r="E275" i="11"/>
  <c r="F275" i="11"/>
  <c r="G275" i="11"/>
  <c r="E276" i="11"/>
  <c r="F276" i="11"/>
  <c r="G276" i="11"/>
  <c r="E277" i="11"/>
  <c r="F277" i="11"/>
  <c r="G277" i="11"/>
  <c r="E278" i="11"/>
  <c r="F278" i="11"/>
  <c r="G278" i="11"/>
  <c r="E279" i="11"/>
  <c r="F279" i="11"/>
  <c r="G279" i="11"/>
  <c r="E280" i="11"/>
  <c r="H280" i="11" s="1"/>
  <c r="F280" i="11"/>
  <c r="G280" i="11"/>
  <c r="E281" i="11"/>
  <c r="F281" i="11"/>
  <c r="G281" i="11"/>
  <c r="E282" i="11"/>
  <c r="G282" i="11"/>
  <c r="E283" i="11"/>
  <c r="F283" i="11"/>
  <c r="G283" i="11"/>
  <c r="E284" i="11"/>
  <c r="F284" i="11"/>
  <c r="G284" i="11"/>
  <c r="E285" i="11"/>
  <c r="F285" i="11"/>
  <c r="G285" i="11"/>
  <c r="E286" i="11"/>
  <c r="F286" i="11"/>
  <c r="G286" i="11"/>
  <c r="H286" i="11" s="1"/>
  <c r="E287" i="11"/>
  <c r="F287" i="11"/>
  <c r="G287" i="11"/>
  <c r="E288" i="11"/>
  <c r="H288" i="11" s="1"/>
  <c r="F288" i="11"/>
  <c r="G288" i="11"/>
  <c r="D294" i="11"/>
  <c r="F304" i="11" s="1"/>
  <c r="G296" i="11"/>
  <c r="G298" i="11"/>
  <c r="E299" i="11"/>
  <c r="F299" i="11"/>
  <c r="E300" i="11"/>
  <c r="F300" i="11"/>
  <c r="G300" i="11"/>
  <c r="H300" i="11" s="1"/>
  <c r="G302" i="11"/>
  <c r="G304" i="11"/>
  <c r="F305" i="11"/>
  <c r="E306" i="11"/>
  <c r="F306" i="11"/>
  <c r="G306" i="11"/>
  <c r="H306" i="11" s="1"/>
  <c r="E308" i="11"/>
  <c r="F308" i="11"/>
  <c r="G308" i="11"/>
  <c r="E309" i="11"/>
  <c r="H309" i="11" s="1"/>
  <c r="F309" i="11"/>
  <c r="G310" i="11"/>
  <c r="E312" i="11"/>
  <c r="F312" i="11"/>
  <c r="G312" i="11"/>
  <c r="H312" i="11" s="1"/>
  <c r="E313" i="11"/>
  <c r="F313" i="11"/>
  <c r="G314" i="11"/>
  <c r="E316" i="11"/>
  <c r="F316" i="11"/>
  <c r="G316" i="11"/>
  <c r="G318" i="11"/>
  <c r="E319" i="11"/>
  <c r="E320" i="11"/>
  <c r="F320" i="11"/>
  <c r="G320" i="11"/>
  <c r="E321" i="11"/>
  <c r="H321" i="11" s="1"/>
  <c r="F321" i="11"/>
  <c r="F322" i="11"/>
  <c r="G322" i="11"/>
  <c r="E323" i="11"/>
  <c r="E324" i="11"/>
  <c r="G324" i="11"/>
  <c r="E325" i="11"/>
  <c r="F325" i="11"/>
  <c r="G326" i="11"/>
  <c r="G328" i="11"/>
  <c r="F329" i="11"/>
  <c r="G330" i="11"/>
  <c r="E331" i="11"/>
  <c r="F331" i="11"/>
  <c r="G332" i="11"/>
  <c r="G334" i="11"/>
  <c r="E336" i="11"/>
  <c r="F336" i="11"/>
  <c r="G336" i="11"/>
  <c r="H336" i="11" s="1"/>
  <c r="E337" i="11"/>
  <c r="F337" i="11"/>
  <c r="E338" i="11"/>
  <c r="F338" i="11"/>
  <c r="G338" i="11"/>
  <c r="F340" i="11"/>
  <c r="G340" i="11"/>
  <c r="E341" i="11"/>
  <c r="E342" i="11"/>
  <c r="G342" i="11"/>
  <c r="E343" i="11"/>
  <c r="G344" i="11"/>
  <c r="E346" i="11"/>
  <c r="F346" i="11"/>
  <c r="G346" i="11"/>
  <c r="E348" i="11"/>
  <c r="H348" i="11" s="1"/>
  <c r="F348" i="11"/>
  <c r="G348" i="11"/>
  <c r="E349" i="11"/>
  <c r="F349" i="11"/>
  <c r="G350" i="11"/>
  <c r="E351" i="11"/>
  <c r="E352" i="11"/>
  <c r="F352" i="11"/>
  <c r="G352" i="11"/>
  <c r="H352" i="11" s="1"/>
  <c r="E353" i="11"/>
  <c r="F353" i="11"/>
  <c r="G354" i="11"/>
  <c r="E355" i="11"/>
  <c r="F355" i="11"/>
  <c r="F356" i="11"/>
  <c r="G356" i="11"/>
  <c r="G358" i="11"/>
  <c r="F360" i="11"/>
  <c r="G360" i="11"/>
  <c r="E361" i="11"/>
  <c r="F361" i="11"/>
  <c r="F362" i="11"/>
  <c r="G362" i="11"/>
  <c r="F363" i="11"/>
  <c r="E364" i="11"/>
  <c r="F364" i="11"/>
  <c r="G364" i="11"/>
  <c r="F365" i="11"/>
  <c r="G365" i="11"/>
  <c r="E366" i="11"/>
  <c r="F366" i="11"/>
  <c r="G366" i="11"/>
  <c r="F367" i="11"/>
  <c r="G367" i="11"/>
  <c r="F368" i="11"/>
  <c r="G368" i="11"/>
  <c r="G369" i="11"/>
  <c r="H369" i="11" s="1"/>
  <c r="G370" i="11"/>
  <c r="F371" i="11"/>
  <c r="G371" i="11"/>
  <c r="G372" i="11"/>
  <c r="F373" i="11"/>
  <c r="G373" i="11"/>
  <c r="E374" i="11"/>
  <c r="F374" i="11"/>
  <c r="G374" i="11"/>
  <c r="G375" i="11"/>
  <c r="E376" i="11"/>
  <c r="F376" i="11"/>
  <c r="G376" i="11"/>
  <c r="G377" i="11"/>
  <c r="G378" i="11"/>
  <c r="G379" i="11"/>
  <c r="F380" i="11"/>
  <c r="G380" i="11"/>
  <c r="E381" i="11"/>
  <c r="G381" i="11"/>
  <c r="E382" i="11"/>
  <c r="F382" i="11"/>
  <c r="G382" i="11"/>
  <c r="H382" i="11" s="1"/>
  <c r="E383" i="11"/>
  <c r="G383" i="11"/>
  <c r="H383" i="11" s="1"/>
  <c r="E384" i="11"/>
  <c r="F384" i="11"/>
  <c r="G384" i="11"/>
  <c r="E385" i="11"/>
  <c r="G385" i="11"/>
  <c r="F386" i="11"/>
  <c r="G386" i="11"/>
  <c r="G387" i="11"/>
  <c r="E388" i="11"/>
  <c r="F388" i="11"/>
  <c r="G388" i="11"/>
  <c r="F389" i="11"/>
  <c r="G389" i="11"/>
  <c r="H389" i="11" s="1"/>
  <c r="E390" i="11"/>
  <c r="F390" i="11"/>
  <c r="G390" i="11"/>
  <c r="G391" i="11"/>
  <c r="G392" i="11"/>
  <c r="G393" i="11"/>
  <c r="E394" i="11"/>
  <c r="F394" i="11"/>
  <c r="G394" i="11"/>
  <c r="H394" i="11" s="1"/>
  <c r="E395" i="11"/>
  <c r="F395" i="11"/>
  <c r="G395" i="11"/>
  <c r="H395" i="11" s="1"/>
  <c r="E396" i="11"/>
  <c r="H396" i="11" s="1"/>
  <c r="F396" i="11"/>
  <c r="G396" i="11"/>
  <c r="E397" i="11"/>
  <c r="F397" i="11"/>
  <c r="G397" i="11"/>
  <c r="E398" i="11"/>
  <c r="F398" i="11"/>
  <c r="G398" i="11"/>
  <c r="H398" i="11" s="1"/>
  <c r="E399" i="11"/>
  <c r="F399" i="11"/>
  <c r="G399" i="11"/>
  <c r="E400" i="11"/>
  <c r="F400" i="11"/>
  <c r="G400" i="11"/>
  <c r="H400" i="11" s="1"/>
  <c r="E401" i="11"/>
  <c r="F401" i="11"/>
  <c r="G401" i="11"/>
  <c r="H401" i="11" s="1"/>
  <c r="E402" i="11"/>
  <c r="F402" i="11"/>
  <c r="G402" i="11"/>
  <c r="H402" i="11" s="1"/>
  <c r="G403" i="11"/>
  <c r="E404" i="11"/>
  <c r="F404" i="11"/>
  <c r="G404" i="11"/>
  <c r="E405" i="11"/>
  <c r="F405" i="11"/>
  <c r="G405" i="11"/>
  <c r="G406" i="11"/>
  <c r="E407" i="11"/>
  <c r="F407" i="11"/>
  <c r="G407" i="11"/>
  <c r="G408" i="11"/>
  <c r="G409" i="11"/>
  <c r="E410" i="11"/>
  <c r="F410" i="11"/>
  <c r="G410" i="11"/>
  <c r="H410" i="11" s="1"/>
  <c r="E411" i="11"/>
  <c r="G411" i="11"/>
  <c r="G412" i="11"/>
  <c r="E413" i="11"/>
  <c r="F413" i="11"/>
  <c r="G413" i="11"/>
  <c r="E414" i="11"/>
  <c r="F414" i="11"/>
  <c r="G414" i="11"/>
  <c r="F415" i="11"/>
  <c r="G415" i="11"/>
  <c r="E416" i="11"/>
  <c r="F416" i="11"/>
  <c r="G416" i="11"/>
  <c r="E417" i="11"/>
  <c r="F417" i="11"/>
  <c r="G417" i="11"/>
  <c r="E418" i="11"/>
  <c r="F418" i="11"/>
  <c r="G418" i="11"/>
  <c r="H418" i="11" s="1"/>
  <c r="F419" i="11"/>
  <c r="G419" i="11"/>
  <c r="E420" i="11"/>
  <c r="F420" i="11"/>
  <c r="G420" i="11"/>
  <c r="E421" i="11"/>
  <c r="F421" i="11"/>
  <c r="G421" i="11"/>
  <c r="F422" i="11"/>
  <c r="G422" i="11"/>
  <c r="F423" i="11"/>
  <c r="G423" i="11"/>
  <c r="E424" i="11"/>
  <c r="F424" i="11"/>
  <c r="G424" i="11"/>
  <c r="E425" i="11"/>
  <c r="F425" i="11"/>
  <c r="G425" i="11"/>
  <c r="E426" i="11"/>
  <c r="F426" i="11"/>
  <c r="G426" i="11"/>
  <c r="F427" i="11"/>
  <c r="G427" i="11"/>
  <c r="H427" i="11" s="1"/>
  <c r="F428" i="11"/>
  <c r="G428" i="11"/>
  <c r="E429" i="11"/>
  <c r="F429" i="11"/>
  <c r="G429" i="11"/>
  <c r="H429" i="11" s="1"/>
  <c r="F430" i="11"/>
  <c r="G430" i="11"/>
  <c r="F431" i="11"/>
  <c r="G431" i="11"/>
  <c r="E432" i="11"/>
  <c r="G432" i="11"/>
  <c r="H432" i="11" s="1"/>
  <c r="G433" i="11"/>
  <c r="E434" i="11"/>
  <c r="G434" i="11"/>
  <c r="F435" i="11"/>
  <c r="G435" i="11"/>
  <c r="F436" i="11"/>
  <c r="G436" i="11"/>
  <c r="G437" i="11"/>
  <c r="E438" i="11"/>
  <c r="F438" i="11"/>
  <c r="G438" i="11"/>
  <c r="E439" i="11"/>
  <c r="F439" i="11"/>
  <c r="G439" i="11"/>
  <c r="E440" i="11"/>
  <c r="F440" i="11"/>
  <c r="G440" i="11"/>
  <c r="G441" i="11"/>
  <c r="F442" i="11"/>
  <c r="G442" i="11"/>
  <c r="E443" i="11"/>
  <c r="F443" i="11"/>
  <c r="G443" i="11"/>
  <c r="E444" i="11"/>
  <c r="F444" i="11"/>
  <c r="G444" i="11"/>
  <c r="H444" i="11" s="1"/>
  <c r="E445" i="11"/>
  <c r="F445" i="11"/>
  <c r="G445" i="11"/>
  <c r="E446" i="11"/>
  <c r="F446" i="11"/>
  <c r="G446" i="11"/>
  <c r="E447" i="11"/>
  <c r="F447" i="11"/>
  <c r="G447" i="11"/>
  <c r="E448" i="11"/>
  <c r="F448" i="11"/>
  <c r="G448" i="11"/>
  <c r="E449" i="11"/>
  <c r="F449" i="11"/>
  <c r="G449" i="11"/>
  <c r="E450" i="11"/>
  <c r="F450" i="11"/>
  <c r="G450" i="11"/>
  <c r="E451" i="11"/>
  <c r="F451" i="11"/>
  <c r="G451" i="11"/>
  <c r="E452" i="11"/>
  <c r="F452" i="11"/>
  <c r="G452" i="11"/>
  <c r="H452" i="11" s="1"/>
  <c r="E453" i="11"/>
  <c r="F453" i="11"/>
  <c r="G453" i="11"/>
  <c r="H453" i="11" s="1"/>
  <c r="E454" i="11"/>
  <c r="F454" i="11"/>
  <c r="G454" i="11"/>
  <c r="H454" i="11" s="1"/>
  <c r="E455" i="11"/>
  <c r="G455" i="11"/>
  <c r="E456" i="11"/>
  <c r="F456" i="11"/>
  <c r="G456" i="11"/>
  <c r="H456" i="11" s="1"/>
  <c r="E457" i="11"/>
  <c r="F457" i="11"/>
  <c r="G457" i="11"/>
  <c r="E458" i="11"/>
  <c r="F458" i="11"/>
  <c r="G458" i="11"/>
  <c r="F459" i="11"/>
  <c r="G459" i="11"/>
  <c r="G460" i="11"/>
  <c r="E461" i="11"/>
  <c r="F461" i="11"/>
  <c r="G461" i="11"/>
  <c r="E462" i="11"/>
  <c r="F462" i="11"/>
  <c r="G462" i="11"/>
  <c r="F463" i="11"/>
  <c r="G463" i="11"/>
  <c r="E464" i="11"/>
  <c r="G464" i="11"/>
  <c r="E465" i="11"/>
  <c r="F465" i="11"/>
  <c r="G465" i="11"/>
  <c r="F466" i="11"/>
  <c r="G466" i="11"/>
  <c r="E467" i="11"/>
  <c r="G467" i="11"/>
  <c r="E468" i="11"/>
  <c r="G468" i="11"/>
  <c r="E469" i="11"/>
  <c r="G469" i="11"/>
  <c r="E470" i="11"/>
  <c r="H470" i="11"/>
  <c r="F470" i="11"/>
  <c r="G470" i="11"/>
  <c r="E471" i="11"/>
  <c r="F471" i="11"/>
  <c r="G471" i="11"/>
  <c r="E472" i="11"/>
  <c r="F472" i="11"/>
  <c r="G472" i="11"/>
  <c r="H472" i="11" s="1"/>
  <c r="F473" i="11"/>
  <c r="G473" i="11"/>
  <c r="E474" i="11"/>
  <c r="F474" i="11"/>
  <c r="G474" i="11"/>
  <c r="H474" i="11" s="1"/>
  <c r="E475" i="11"/>
  <c r="F475" i="11"/>
  <c r="G475" i="11"/>
  <c r="H475" i="11" s="1"/>
  <c r="F476" i="11"/>
  <c r="G476" i="11"/>
  <c r="E477" i="11"/>
  <c r="F477" i="11"/>
  <c r="G477" i="11"/>
  <c r="H477" i="11" s="1"/>
  <c r="G478" i="11"/>
  <c r="G479" i="11"/>
  <c r="G480" i="11"/>
  <c r="E481" i="11"/>
  <c r="F481" i="11"/>
  <c r="G481" i="11"/>
  <c r="E482" i="11"/>
  <c r="G482" i="11"/>
  <c r="H482" i="11" s="1"/>
  <c r="G483" i="11"/>
  <c r="G484" i="11"/>
  <c r="G485" i="11"/>
  <c r="E486" i="11"/>
  <c r="F486" i="11"/>
  <c r="G486" i="11"/>
  <c r="E487" i="11"/>
  <c r="F487" i="11"/>
  <c r="G487" i="11"/>
  <c r="E488" i="11"/>
  <c r="G488" i="11"/>
  <c r="E489" i="11"/>
  <c r="F489" i="11"/>
  <c r="G489" i="11"/>
  <c r="F490" i="11"/>
  <c r="G490" i="11"/>
  <c r="E491" i="11"/>
  <c r="G491" i="11"/>
  <c r="E492" i="11"/>
  <c r="G492" i="11"/>
  <c r="E493" i="11"/>
  <c r="F493" i="11"/>
  <c r="G493" i="11"/>
  <c r="H493" i="11" s="1"/>
  <c r="E494" i="11"/>
  <c r="G494" i="11"/>
  <c r="E495" i="11"/>
  <c r="G495" i="11"/>
  <c r="H495" i="11" s="1"/>
  <c r="E496" i="11"/>
  <c r="F496" i="11"/>
  <c r="G496" i="11"/>
  <c r="E497" i="11"/>
  <c r="H497" i="11" s="1"/>
  <c r="F497" i="11"/>
  <c r="G497" i="11"/>
  <c r="E498" i="11"/>
  <c r="F498" i="11"/>
  <c r="G498" i="11"/>
  <c r="H498" i="11" s="1"/>
  <c r="E499" i="11"/>
  <c r="F499" i="11"/>
  <c r="G499" i="11"/>
  <c r="H499" i="11" s="1"/>
  <c r="D505" i="11"/>
  <c r="F514" i="11" s="1"/>
  <c r="F512" i="11"/>
  <c r="G507" i="11"/>
  <c r="G509" i="11"/>
  <c r="E511" i="11"/>
  <c r="G511" i="11"/>
  <c r="F513" i="11"/>
  <c r="G513" i="11"/>
  <c r="G515" i="11"/>
  <c r="G517" i="11"/>
  <c r="F519" i="11"/>
  <c r="G519" i="11"/>
  <c r="G521" i="11"/>
  <c r="G523" i="11"/>
  <c r="E525" i="11"/>
  <c r="F525" i="11"/>
  <c r="G525" i="11"/>
  <c r="G527" i="11"/>
  <c r="G529" i="11"/>
  <c r="C18" i="12"/>
  <c r="D18" i="12"/>
  <c r="F19" i="12" s="1"/>
  <c r="G20" i="12"/>
  <c r="G21" i="12"/>
  <c r="G22" i="12"/>
  <c r="F23" i="12"/>
  <c r="G23" i="12"/>
  <c r="F24" i="12"/>
  <c r="G24" i="12"/>
  <c r="G25" i="12"/>
  <c r="F26" i="12"/>
  <c r="G26" i="12"/>
  <c r="E27" i="12"/>
  <c r="F27" i="12"/>
  <c r="G27" i="12"/>
  <c r="H27" i="12" s="1"/>
  <c r="F28" i="12"/>
  <c r="G28" i="12"/>
  <c r="E29" i="12"/>
  <c r="F29" i="12"/>
  <c r="G29" i="12"/>
  <c r="E30" i="12"/>
  <c r="F30" i="12"/>
  <c r="G30" i="12"/>
  <c r="E31" i="12"/>
  <c r="F31" i="12"/>
  <c r="G31" i="12"/>
  <c r="E32" i="12"/>
  <c r="F32" i="12"/>
  <c r="G32" i="12"/>
  <c r="H32" i="12" s="1"/>
  <c r="F33" i="12"/>
  <c r="G33" i="12"/>
  <c r="E34" i="12"/>
  <c r="G34" i="12"/>
  <c r="H34" i="12" s="1"/>
  <c r="E35" i="12"/>
  <c r="F35" i="12"/>
  <c r="G35" i="12"/>
  <c r="H35" i="12" s="1"/>
  <c r="E36" i="12"/>
  <c r="F36" i="12"/>
  <c r="G36" i="12"/>
  <c r="E37" i="12"/>
  <c r="F37" i="12"/>
  <c r="G37" i="12"/>
  <c r="E38" i="12"/>
  <c r="F38" i="12"/>
  <c r="G38" i="12"/>
  <c r="F39" i="12"/>
  <c r="G39" i="12"/>
  <c r="E40" i="12"/>
  <c r="F40" i="12"/>
  <c r="G40" i="12"/>
  <c r="E41" i="12"/>
  <c r="F41" i="12"/>
  <c r="G41" i="12"/>
  <c r="E42" i="12"/>
  <c r="F42" i="12"/>
  <c r="G42" i="12"/>
  <c r="F43" i="12"/>
  <c r="G43" i="12"/>
  <c r="E44" i="12"/>
  <c r="F44" i="12"/>
  <c r="G44" i="12"/>
  <c r="H44" i="12" s="1"/>
  <c r="E45" i="12"/>
  <c r="F45" i="12"/>
  <c r="G45" i="12"/>
  <c r="E46" i="12"/>
  <c r="F46" i="12"/>
  <c r="G46" i="12"/>
  <c r="F47" i="12"/>
  <c r="G47" i="12"/>
  <c r="F48" i="12"/>
  <c r="G48" i="12"/>
  <c r="F49" i="12"/>
  <c r="G49" i="12"/>
  <c r="E50" i="12"/>
  <c r="G50" i="12"/>
  <c r="H50" i="12" s="1"/>
  <c r="E51" i="12"/>
  <c r="F51" i="12"/>
  <c r="G51" i="12"/>
  <c r="F52" i="12"/>
  <c r="G52" i="12"/>
  <c r="F53" i="12"/>
  <c r="G53" i="12"/>
  <c r="E54" i="12"/>
  <c r="F54" i="12"/>
  <c r="G54" i="12"/>
  <c r="H54" i="12" s="1"/>
  <c r="E55" i="12"/>
  <c r="F55" i="12"/>
  <c r="G55" i="12"/>
  <c r="E56" i="12"/>
  <c r="F56" i="12"/>
  <c r="G56" i="12"/>
  <c r="H56" i="12" s="1"/>
  <c r="F57" i="12"/>
  <c r="G57" i="12"/>
  <c r="F58" i="12"/>
  <c r="G58" i="12"/>
  <c r="E59" i="12"/>
  <c r="F59" i="12"/>
  <c r="G59" i="12"/>
  <c r="E60" i="12"/>
  <c r="F60" i="12"/>
  <c r="G60" i="12"/>
  <c r="E61" i="12"/>
  <c r="F61" i="12"/>
  <c r="G61" i="12"/>
  <c r="E62" i="12"/>
  <c r="F62" i="12"/>
  <c r="G62" i="12"/>
  <c r="F63" i="12"/>
  <c r="G63" i="12"/>
  <c r="E64" i="12"/>
  <c r="F64" i="12"/>
  <c r="G64" i="12"/>
  <c r="C70" i="12"/>
  <c r="C10" i="12"/>
  <c r="D70" i="12"/>
  <c r="D10" i="12" s="1"/>
  <c r="G10" i="12" s="1"/>
  <c r="G71" i="12"/>
  <c r="G72" i="12"/>
  <c r="G73" i="12"/>
  <c r="G74" i="12"/>
  <c r="G75" i="12"/>
  <c r="G76" i="12"/>
  <c r="F77" i="12"/>
  <c r="G77" i="12"/>
  <c r="F78" i="12"/>
  <c r="G78" i="12"/>
  <c r="E79" i="12"/>
  <c r="F79" i="12"/>
  <c r="G79" i="12"/>
  <c r="E80" i="12"/>
  <c r="G80" i="12"/>
  <c r="E81" i="12"/>
  <c r="F81" i="12"/>
  <c r="G81" i="12"/>
  <c r="E82" i="12"/>
  <c r="G82" i="12"/>
  <c r="E83" i="12"/>
  <c r="F83" i="12"/>
  <c r="G83" i="12"/>
  <c r="E84" i="12"/>
  <c r="F84" i="12"/>
  <c r="G84" i="12"/>
  <c r="E85" i="12"/>
  <c r="G85" i="12"/>
  <c r="E86" i="12"/>
  <c r="F86" i="12"/>
  <c r="G86" i="12"/>
  <c r="E87" i="12"/>
  <c r="G87" i="12"/>
  <c r="E88" i="12"/>
  <c r="G88" i="12"/>
  <c r="E89" i="12"/>
  <c r="F89" i="12"/>
  <c r="G89" i="12"/>
  <c r="E90" i="12"/>
  <c r="F90" i="12"/>
  <c r="G90" i="12"/>
  <c r="E91" i="12"/>
  <c r="F91" i="12"/>
  <c r="G91" i="12"/>
  <c r="E92" i="12"/>
  <c r="G92" i="12"/>
  <c r="E93" i="12"/>
  <c r="G93" i="12"/>
  <c r="E94" i="12"/>
  <c r="F94" i="12"/>
  <c r="G94" i="12"/>
  <c r="E95" i="12"/>
  <c r="G95" i="12"/>
  <c r="E96" i="12"/>
  <c r="F96" i="12"/>
  <c r="G96" i="12"/>
  <c r="E97" i="12"/>
  <c r="G97" i="12"/>
  <c r="H97" i="12" s="1"/>
  <c r="E98" i="12"/>
  <c r="G98" i="12"/>
  <c r="H98" i="12" s="1"/>
  <c r="E99" i="12"/>
  <c r="G99" i="12"/>
  <c r="H99" i="12" s="1"/>
  <c r="E100" i="12"/>
  <c r="G100" i="12"/>
  <c r="E101" i="12"/>
  <c r="F101" i="12"/>
  <c r="G101" i="12"/>
  <c r="E102" i="12"/>
  <c r="G102" i="12"/>
  <c r="E103" i="12"/>
  <c r="G103" i="12"/>
  <c r="E104" i="12"/>
  <c r="G104" i="12"/>
  <c r="E105" i="12"/>
  <c r="G105" i="12"/>
  <c r="H105" i="12" s="1"/>
  <c r="E106" i="12"/>
  <c r="F106" i="12"/>
  <c r="G106" i="12"/>
  <c r="E107" i="12"/>
  <c r="G107" i="12"/>
  <c r="E108" i="12"/>
  <c r="F108" i="12"/>
  <c r="G108" i="12"/>
  <c r="E109" i="12"/>
  <c r="G109" i="12"/>
  <c r="E110" i="12"/>
  <c r="F110" i="12"/>
  <c r="G110" i="12"/>
  <c r="E111" i="12"/>
  <c r="G111" i="12"/>
  <c r="E112" i="12"/>
  <c r="F112" i="12"/>
  <c r="G112" i="12"/>
  <c r="E113" i="12"/>
  <c r="G113" i="12"/>
  <c r="E114" i="12"/>
  <c r="F114" i="12"/>
  <c r="G114" i="12"/>
  <c r="H114" i="12" s="1"/>
  <c r="E115" i="12"/>
  <c r="G115" i="12"/>
  <c r="E116" i="12"/>
  <c r="H116" i="12"/>
  <c r="G116" i="12"/>
  <c r="E117" i="12"/>
  <c r="F117" i="12"/>
  <c r="G117" i="12"/>
  <c r="H117" i="12" s="1"/>
  <c r="E118" i="12"/>
  <c r="G118" i="12"/>
  <c r="H118" i="12" s="1"/>
  <c r="E119" i="12"/>
  <c r="F119" i="12"/>
  <c r="G119" i="12"/>
  <c r="E120" i="12"/>
  <c r="G120" i="12"/>
  <c r="E121" i="12"/>
  <c r="G121" i="12"/>
  <c r="E122" i="12"/>
  <c r="G122" i="12"/>
  <c r="E123" i="12"/>
  <c r="F123" i="12"/>
  <c r="G123" i="12"/>
  <c r="E124" i="12"/>
  <c r="H124" i="12" s="1"/>
  <c r="G124" i="12"/>
  <c r="E125" i="12"/>
  <c r="G125" i="12"/>
  <c r="E126" i="12"/>
  <c r="F126" i="12"/>
  <c r="G126" i="12"/>
  <c r="E127" i="12"/>
  <c r="G127" i="12"/>
  <c r="E128" i="12"/>
  <c r="G128" i="12"/>
  <c r="E129" i="12"/>
  <c r="G129" i="12"/>
  <c r="H129" i="12" s="1"/>
  <c r="E130" i="12"/>
  <c r="F130" i="12"/>
  <c r="G130" i="12"/>
  <c r="E131" i="12"/>
  <c r="G131" i="12"/>
  <c r="H131" i="12" s="1"/>
  <c r="E132" i="12"/>
  <c r="H132" i="12" s="1"/>
  <c r="G132" i="12"/>
  <c r="E133" i="12"/>
  <c r="F133" i="12"/>
  <c r="G133" i="12"/>
  <c r="E134" i="12"/>
  <c r="G134" i="12"/>
  <c r="E135" i="12"/>
  <c r="F135" i="12"/>
  <c r="G135" i="12"/>
  <c r="E136" i="12"/>
  <c r="F136" i="12"/>
  <c r="G136" i="12"/>
  <c r="E137" i="12"/>
  <c r="G137" i="12"/>
  <c r="E138" i="12"/>
  <c r="G138" i="12"/>
  <c r="E139" i="12"/>
  <c r="F139" i="12"/>
  <c r="G139" i="12"/>
  <c r="E140" i="12"/>
  <c r="G140" i="12"/>
  <c r="E141" i="12"/>
  <c r="F141" i="12"/>
  <c r="G141" i="12"/>
  <c r="E142" i="12"/>
  <c r="G142" i="12"/>
  <c r="H142" i="12" s="1"/>
  <c r="E143" i="12"/>
  <c r="F143" i="12"/>
  <c r="G143" i="12"/>
  <c r="E144" i="12"/>
  <c r="G144" i="12"/>
  <c r="E145" i="12"/>
  <c r="G145" i="12"/>
  <c r="H145" i="12" s="1"/>
  <c r="G153" i="12"/>
  <c r="H153" i="12" s="1"/>
  <c r="F155" i="12"/>
  <c r="G155" i="12"/>
  <c r="G157" i="12"/>
  <c r="G159" i="12"/>
  <c r="F161" i="12"/>
  <c r="G161" i="12"/>
  <c r="H161" i="12" s="1"/>
  <c r="F162" i="12"/>
  <c r="F163" i="12"/>
  <c r="G163" i="12"/>
  <c r="G165" i="12"/>
  <c r="H165" i="12" s="1"/>
  <c r="F167" i="12"/>
  <c r="G167" i="12"/>
  <c r="F168" i="12"/>
  <c r="F169" i="12"/>
  <c r="G169" i="12"/>
  <c r="F170" i="12"/>
  <c r="E171" i="12"/>
  <c r="F171" i="12"/>
  <c r="G171" i="12"/>
  <c r="F172" i="12"/>
  <c r="G173" i="12"/>
  <c r="G175" i="12"/>
  <c r="G177" i="12"/>
  <c r="F179" i="12"/>
  <c r="G179" i="12"/>
  <c r="E180" i="12"/>
  <c r="F180" i="12"/>
  <c r="G181" i="12"/>
  <c r="H181" i="12" s="1"/>
  <c r="G183" i="12"/>
  <c r="F184" i="12"/>
  <c r="F185" i="12"/>
  <c r="G185" i="12"/>
  <c r="H185" i="12" s="1"/>
  <c r="E187" i="12"/>
  <c r="G187" i="12"/>
  <c r="E188" i="12"/>
  <c r="F188" i="12"/>
  <c r="G189" i="12"/>
  <c r="F191" i="12"/>
  <c r="G191" i="12"/>
  <c r="E192" i="12"/>
  <c r="F192" i="12"/>
  <c r="F193" i="12"/>
  <c r="G193" i="12"/>
  <c r="F194" i="12"/>
  <c r="E195" i="12"/>
  <c r="F195" i="12"/>
  <c r="G195" i="12"/>
  <c r="E197" i="12"/>
  <c r="F197" i="12"/>
  <c r="G197" i="12"/>
  <c r="E198" i="12"/>
  <c r="F198" i="12"/>
  <c r="G199" i="12"/>
  <c r="E200" i="12"/>
  <c r="F200" i="12"/>
  <c r="E201" i="12"/>
  <c r="F201" i="12"/>
  <c r="G201" i="12"/>
  <c r="H201" i="12" s="1"/>
  <c r="F202" i="12"/>
  <c r="F203" i="12"/>
  <c r="G203" i="12"/>
  <c r="F205" i="12"/>
  <c r="G205" i="12"/>
  <c r="F206" i="12"/>
  <c r="F207" i="12"/>
  <c r="G207" i="12"/>
  <c r="H207" i="12" s="1"/>
  <c r="F209" i="12"/>
  <c r="G209" i="12"/>
  <c r="E210" i="12"/>
  <c r="F210" i="12"/>
  <c r="F211" i="12"/>
  <c r="G211" i="12"/>
  <c r="E212" i="12"/>
  <c r="F212" i="12"/>
  <c r="G213" i="12"/>
  <c r="F215" i="12"/>
  <c r="G215" i="12"/>
  <c r="E217" i="12"/>
  <c r="F217" i="12"/>
  <c r="G217" i="12"/>
  <c r="E218" i="12"/>
  <c r="F218" i="12"/>
  <c r="E219" i="12"/>
  <c r="F219" i="12"/>
  <c r="G219" i="12"/>
  <c r="H219" i="12" s="1"/>
  <c r="F220" i="12"/>
  <c r="E221" i="12"/>
  <c r="F221" i="12"/>
  <c r="G221" i="12"/>
  <c r="F222" i="12"/>
  <c r="G223" i="12"/>
  <c r="E224" i="12"/>
  <c r="H224" i="12" s="1"/>
  <c r="F224" i="12"/>
  <c r="E225" i="12"/>
  <c r="F225" i="12"/>
  <c r="G225" i="12"/>
  <c r="H225" i="12" s="1"/>
  <c r="E227" i="12"/>
  <c r="F227" i="12"/>
  <c r="G227" i="12"/>
  <c r="F228" i="12"/>
  <c r="G228" i="12"/>
  <c r="G229" i="12"/>
  <c r="E230" i="12"/>
  <c r="F230" i="12"/>
  <c r="G230" i="12"/>
  <c r="F231" i="12"/>
  <c r="G231" i="12"/>
  <c r="G232" i="12"/>
  <c r="F233" i="12"/>
  <c r="G233" i="12"/>
  <c r="F234" i="12"/>
  <c r="G234" i="12"/>
  <c r="G235" i="12"/>
  <c r="E236" i="12"/>
  <c r="F236" i="12"/>
  <c r="G236" i="12"/>
  <c r="G237" i="12"/>
  <c r="G238" i="12"/>
  <c r="G239" i="12"/>
  <c r="F240" i="12"/>
  <c r="G240" i="12"/>
  <c r="E241" i="12"/>
  <c r="F241" i="12"/>
  <c r="G241" i="12"/>
  <c r="G242" i="12"/>
  <c r="G243" i="12"/>
  <c r="G244" i="12"/>
  <c r="G245" i="12"/>
  <c r="G246" i="12"/>
  <c r="G247" i="12"/>
  <c r="F248" i="12"/>
  <c r="G248" i="12"/>
  <c r="H248" i="12" s="1"/>
  <c r="G249" i="12"/>
  <c r="F250" i="12"/>
  <c r="G250" i="12"/>
  <c r="G251" i="12"/>
  <c r="G252" i="12"/>
  <c r="G253" i="12"/>
  <c r="G254" i="12"/>
  <c r="E255" i="12"/>
  <c r="F255" i="12"/>
  <c r="G255" i="12"/>
  <c r="G256" i="12"/>
  <c r="F257" i="12"/>
  <c r="G257" i="12"/>
  <c r="G258" i="12"/>
  <c r="G259" i="12"/>
  <c r="F260" i="12"/>
  <c r="G260" i="12"/>
  <c r="F261" i="12"/>
  <c r="G261" i="12"/>
  <c r="F262" i="12"/>
  <c r="G262" i="12"/>
  <c r="E263" i="12"/>
  <c r="F263" i="12"/>
  <c r="G263" i="12"/>
  <c r="E264" i="12"/>
  <c r="F264" i="12"/>
  <c r="G264" i="12"/>
  <c r="F265" i="12"/>
  <c r="G265" i="12"/>
  <c r="G266" i="12"/>
  <c r="E267" i="12"/>
  <c r="F267" i="12"/>
  <c r="G267" i="12"/>
  <c r="G268" i="12"/>
  <c r="H268" i="12" s="1"/>
  <c r="E269" i="12"/>
  <c r="F269" i="12"/>
  <c r="G269" i="12"/>
  <c r="E270" i="12"/>
  <c r="G270" i="12"/>
  <c r="E271" i="12"/>
  <c r="F271" i="12"/>
  <c r="G271" i="12"/>
  <c r="H271" i="12" s="1"/>
  <c r="F272" i="12"/>
  <c r="G272" i="12"/>
  <c r="F273" i="12"/>
  <c r="G273" i="12"/>
  <c r="E274" i="12"/>
  <c r="F274" i="12"/>
  <c r="G274" i="12"/>
  <c r="F275" i="12"/>
  <c r="G275" i="12"/>
  <c r="E276" i="12"/>
  <c r="F276" i="12"/>
  <c r="G276" i="12"/>
  <c r="E277" i="12"/>
  <c r="F277" i="12"/>
  <c r="G277" i="12"/>
  <c r="E278" i="12"/>
  <c r="F278" i="12"/>
  <c r="G278" i="12"/>
  <c r="E279" i="12"/>
  <c r="F279" i="12"/>
  <c r="G279" i="12"/>
  <c r="E280" i="12"/>
  <c r="F280" i="12"/>
  <c r="G280" i="12"/>
  <c r="H280" i="12" s="1"/>
  <c r="E281" i="12"/>
  <c r="F281" i="12"/>
  <c r="G281" i="12"/>
  <c r="E282" i="12"/>
  <c r="F282" i="12"/>
  <c r="G282" i="12"/>
  <c r="H282" i="12" s="1"/>
  <c r="E283" i="12"/>
  <c r="F283" i="12"/>
  <c r="G283" i="12"/>
  <c r="H283" i="12" s="1"/>
  <c r="F284" i="12"/>
  <c r="G284" i="12"/>
  <c r="E285" i="12"/>
  <c r="F285" i="12"/>
  <c r="G285" i="12"/>
  <c r="H285" i="12" s="1"/>
  <c r="F286" i="12"/>
  <c r="G286" i="12"/>
  <c r="E287" i="12"/>
  <c r="F287" i="12"/>
  <c r="G287" i="12"/>
  <c r="E288" i="12"/>
  <c r="F288" i="12"/>
  <c r="G288" i="12"/>
  <c r="C294" i="12"/>
  <c r="D294" i="12"/>
  <c r="F294" i="12" s="1"/>
  <c r="G295" i="12"/>
  <c r="G296" i="12"/>
  <c r="G297" i="12"/>
  <c r="G298" i="12"/>
  <c r="E299" i="12"/>
  <c r="F299" i="12"/>
  <c r="G299" i="12"/>
  <c r="H299" i="12" s="1"/>
  <c r="E300" i="12"/>
  <c r="G300" i="12"/>
  <c r="G301" i="12"/>
  <c r="G302" i="12"/>
  <c r="G303" i="12"/>
  <c r="G304" i="12"/>
  <c r="G305" i="12"/>
  <c r="E306" i="12"/>
  <c r="F306" i="12"/>
  <c r="G306" i="12"/>
  <c r="H306" i="12" s="1"/>
  <c r="G307" i="12"/>
  <c r="G308" i="12"/>
  <c r="E309" i="12"/>
  <c r="F309" i="12"/>
  <c r="G309" i="12"/>
  <c r="H309" i="12"/>
  <c r="G310" i="12"/>
  <c r="G311" i="12"/>
  <c r="G312" i="12"/>
  <c r="E313" i="12"/>
  <c r="G313" i="12"/>
  <c r="G314" i="12"/>
  <c r="G315" i="12"/>
  <c r="F316" i="12"/>
  <c r="G316" i="12"/>
  <c r="G317" i="12"/>
  <c r="G318" i="12"/>
  <c r="G319" i="12"/>
  <c r="F320" i="12"/>
  <c r="G320" i="12"/>
  <c r="G321" i="12"/>
  <c r="F322" i="12"/>
  <c r="G322" i="12"/>
  <c r="E323" i="12"/>
  <c r="G323" i="12"/>
  <c r="G324" i="12"/>
  <c r="E325" i="12"/>
  <c r="F325" i="12"/>
  <c r="G325" i="12"/>
  <c r="G326" i="12"/>
  <c r="G327" i="12"/>
  <c r="F328" i="12"/>
  <c r="G328" i="12"/>
  <c r="E329" i="12"/>
  <c r="F329" i="12"/>
  <c r="G329" i="12"/>
  <c r="G330" i="12"/>
  <c r="E331" i="12"/>
  <c r="F331" i="12"/>
  <c r="G331" i="12"/>
  <c r="G332" i="12"/>
  <c r="G333" i="12"/>
  <c r="G334" i="12"/>
  <c r="G335" i="12"/>
  <c r="F336" i="12"/>
  <c r="G336" i="12"/>
  <c r="G337" i="12"/>
  <c r="G338" i="12"/>
  <c r="G339" i="12"/>
  <c r="G340" i="12"/>
  <c r="G341" i="12"/>
  <c r="G342" i="12"/>
  <c r="F343" i="12"/>
  <c r="G343" i="12"/>
  <c r="G344" i="12"/>
  <c r="G345" i="12"/>
  <c r="G346" i="12"/>
  <c r="G347" i="12"/>
  <c r="E348" i="12"/>
  <c r="F348" i="12"/>
  <c r="G348" i="12"/>
  <c r="E349" i="12"/>
  <c r="F349" i="12"/>
  <c r="G349" i="12"/>
  <c r="G350" i="12"/>
  <c r="G351" i="12"/>
  <c r="F352" i="12"/>
  <c r="G352" i="12"/>
  <c r="F353" i="12"/>
  <c r="G353" i="12"/>
  <c r="G354" i="12"/>
  <c r="E355" i="12"/>
  <c r="F355" i="12"/>
  <c r="G355" i="12"/>
  <c r="H355" i="12" s="1"/>
  <c r="G356" i="12"/>
  <c r="G357" i="12"/>
  <c r="G358" i="12"/>
  <c r="G359" i="12"/>
  <c r="E360" i="12"/>
  <c r="F360" i="12"/>
  <c r="G360" i="12"/>
  <c r="F361" i="12"/>
  <c r="G361" i="12"/>
  <c r="E362" i="12"/>
  <c r="F362" i="12"/>
  <c r="G362" i="12"/>
  <c r="G363" i="12"/>
  <c r="E364" i="12"/>
  <c r="G364" i="12"/>
  <c r="G365" i="12"/>
  <c r="E366" i="12"/>
  <c r="F366" i="12"/>
  <c r="G366" i="12"/>
  <c r="F367" i="12"/>
  <c r="G367" i="12"/>
  <c r="F368" i="12"/>
  <c r="G368" i="12"/>
  <c r="G369" i="12"/>
  <c r="G370" i="12"/>
  <c r="F371" i="12"/>
  <c r="G371" i="12"/>
  <c r="G372" i="12"/>
  <c r="E373" i="12"/>
  <c r="F373" i="12"/>
  <c r="G373" i="12"/>
  <c r="E374" i="12"/>
  <c r="F374" i="12"/>
  <c r="G374" i="12"/>
  <c r="G375" i="12"/>
  <c r="F376" i="12"/>
  <c r="G376" i="12"/>
  <c r="G377" i="12"/>
  <c r="G378" i="12"/>
  <c r="F379" i="12"/>
  <c r="G379" i="12"/>
  <c r="G380" i="12"/>
  <c r="E381" i="12"/>
  <c r="G381" i="12"/>
  <c r="H381" i="12" s="1"/>
  <c r="E382" i="12"/>
  <c r="F382" i="12"/>
  <c r="G382" i="12"/>
  <c r="G383" i="12"/>
  <c r="E384" i="12"/>
  <c r="F384" i="12"/>
  <c r="G384" i="12"/>
  <c r="F385" i="12"/>
  <c r="G385" i="12"/>
  <c r="F386" i="12"/>
  <c r="G386" i="12"/>
  <c r="G387" i="12"/>
  <c r="G388" i="12"/>
  <c r="F389" i="12"/>
  <c r="G389" i="12"/>
  <c r="G390" i="12"/>
  <c r="G391" i="12"/>
  <c r="G392" i="12"/>
  <c r="G393" i="12"/>
  <c r="E394" i="12"/>
  <c r="F394" i="12"/>
  <c r="G394" i="12"/>
  <c r="E395" i="12"/>
  <c r="F395" i="12"/>
  <c r="G395" i="12"/>
  <c r="H395" i="12" s="1"/>
  <c r="F396" i="12"/>
  <c r="G396" i="12"/>
  <c r="E397" i="12"/>
  <c r="F397" i="12"/>
  <c r="G397" i="12"/>
  <c r="H397" i="12" s="1"/>
  <c r="G398" i="12"/>
  <c r="F399" i="12"/>
  <c r="G399" i="12"/>
  <c r="G400" i="12"/>
  <c r="G401" i="12"/>
  <c r="F402" i="12"/>
  <c r="G402" i="12"/>
  <c r="G403" i="12"/>
  <c r="G404" i="12"/>
  <c r="E405" i="12"/>
  <c r="F405" i="12"/>
  <c r="G405" i="12"/>
  <c r="G406" i="12"/>
  <c r="E407" i="12"/>
  <c r="G407" i="12"/>
  <c r="G408" i="12"/>
  <c r="F409" i="12"/>
  <c r="G409" i="12"/>
  <c r="E410" i="12"/>
  <c r="F410" i="12"/>
  <c r="G410" i="12"/>
  <c r="F411" i="12"/>
  <c r="G411" i="12"/>
  <c r="G412" i="12"/>
  <c r="E413" i="12"/>
  <c r="F413" i="12"/>
  <c r="G413" i="12"/>
  <c r="F414" i="12"/>
  <c r="G414" i="12"/>
  <c r="E415" i="12"/>
  <c r="F415" i="12"/>
  <c r="G415" i="12"/>
  <c r="H415" i="12" s="1"/>
  <c r="F416" i="12"/>
  <c r="G416" i="12"/>
  <c r="F417" i="12"/>
  <c r="G417" i="12"/>
  <c r="G418" i="12"/>
  <c r="E419" i="12"/>
  <c r="F419" i="12"/>
  <c r="G419" i="12"/>
  <c r="E420" i="12"/>
  <c r="F420" i="12"/>
  <c r="G420" i="12"/>
  <c r="E421" i="12"/>
  <c r="F421" i="12"/>
  <c r="G421" i="12"/>
  <c r="G422" i="12"/>
  <c r="F423" i="12"/>
  <c r="G423" i="12"/>
  <c r="E424" i="12"/>
  <c r="F424" i="12"/>
  <c r="G424" i="12"/>
  <c r="E425" i="12"/>
  <c r="F425" i="12"/>
  <c r="G425" i="12"/>
  <c r="F426" i="12"/>
  <c r="G426" i="12"/>
  <c r="E427" i="12"/>
  <c r="F427" i="12"/>
  <c r="G427" i="12"/>
  <c r="H427" i="12" s="1"/>
  <c r="G428" i="12"/>
  <c r="F429" i="12"/>
  <c r="G429" i="12"/>
  <c r="G430" i="12"/>
  <c r="F431" i="12"/>
  <c r="G431" i="12"/>
  <c r="G432" i="12"/>
  <c r="E433" i="12"/>
  <c r="F433" i="12"/>
  <c r="G433" i="12"/>
  <c r="G434" i="12"/>
  <c r="F435" i="12"/>
  <c r="G435" i="12"/>
  <c r="G436" i="12"/>
  <c r="G437" i="12"/>
  <c r="F438" i="12"/>
  <c r="G438" i="12"/>
  <c r="F439" i="12"/>
  <c r="G439" i="12"/>
  <c r="F440" i="12"/>
  <c r="G440" i="12"/>
  <c r="G441" i="12"/>
  <c r="F442" i="12"/>
  <c r="G442" i="12"/>
  <c r="E443" i="12"/>
  <c r="F443" i="12"/>
  <c r="G443" i="12"/>
  <c r="G444" i="12"/>
  <c r="E445" i="12"/>
  <c r="F445" i="12"/>
  <c r="G445" i="12"/>
  <c r="E446" i="12"/>
  <c r="G446" i="12"/>
  <c r="E447" i="12"/>
  <c r="F447" i="12"/>
  <c r="G447" i="12"/>
  <c r="E448" i="12"/>
  <c r="F448" i="12"/>
  <c r="G448" i="12"/>
  <c r="E449" i="12"/>
  <c r="F449" i="12"/>
  <c r="G449" i="12"/>
  <c r="E450" i="12"/>
  <c r="F450" i="12"/>
  <c r="G450" i="12"/>
  <c r="H450" i="12" s="1"/>
  <c r="E451" i="12"/>
  <c r="F451" i="12"/>
  <c r="G451" i="12"/>
  <c r="H451" i="12" s="1"/>
  <c r="E452" i="12"/>
  <c r="F452" i="12"/>
  <c r="G452" i="12"/>
  <c r="H452" i="12" s="1"/>
  <c r="E453" i="12"/>
  <c r="F453" i="12"/>
  <c r="G453" i="12"/>
  <c r="E454" i="12"/>
  <c r="F454" i="12"/>
  <c r="G454" i="12"/>
  <c r="F455" i="12"/>
  <c r="G455" i="12"/>
  <c r="E456" i="12"/>
  <c r="F456" i="12"/>
  <c r="G456" i="12"/>
  <c r="F457" i="12"/>
  <c r="G457" i="12"/>
  <c r="F458" i="12"/>
  <c r="G458" i="12"/>
  <c r="F459" i="12"/>
  <c r="G459" i="12"/>
  <c r="G460" i="12"/>
  <c r="E461" i="12"/>
  <c r="F461" i="12"/>
  <c r="G461" i="12"/>
  <c r="F462" i="12"/>
  <c r="G462" i="12"/>
  <c r="G463" i="12"/>
  <c r="G464" i="12"/>
  <c r="G465" i="12"/>
  <c r="F466" i="12"/>
  <c r="G466" i="12"/>
  <c r="G467" i="12"/>
  <c r="G468" i="12"/>
  <c r="G469" i="12"/>
  <c r="F470" i="12"/>
  <c r="G470" i="12"/>
  <c r="E471" i="12"/>
  <c r="F471" i="12"/>
  <c r="G471" i="12"/>
  <c r="F472" i="12"/>
  <c r="G472" i="12"/>
  <c r="F473" i="12"/>
  <c r="G473" i="12"/>
  <c r="F474" i="12"/>
  <c r="G474" i="12"/>
  <c r="E475" i="12"/>
  <c r="F475" i="12"/>
  <c r="G475" i="12"/>
  <c r="F476" i="12"/>
  <c r="G476" i="12"/>
  <c r="F477" i="12"/>
  <c r="G477" i="12"/>
  <c r="G478" i="12"/>
  <c r="E479" i="12"/>
  <c r="G479" i="12"/>
  <c r="H479" i="12" s="1"/>
  <c r="G480" i="12"/>
  <c r="E481" i="12"/>
  <c r="F481" i="12"/>
  <c r="G481" i="12"/>
  <c r="E482" i="12"/>
  <c r="F482" i="12"/>
  <c r="G482" i="12"/>
  <c r="G483" i="12"/>
  <c r="G484" i="12"/>
  <c r="G485" i="12"/>
  <c r="E486" i="12"/>
  <c r="F486" i="12"/>
  <c r="G486" i="12"/>
  <c r="E487" i="12"/>
  <c r="F487" i="12"/>
  <c r="G487" i="12"/>
  <c r="H487" i="12" s="1"/>
  <c r="E488" i="12"/>
  <c r="F488" i="12"/>
  <c r="G488" i="12"/>
  <c r="E489" i="12"/>
  <c r="F489" i="12"/>
  <c r="G489" i="12"/>
  <c r="H489" i="12" s="1"/>
  <c r="E490" i="12"/>
  <c r="F490" i="12"/>
  <c r="G490" i="12"/>
  <c r="H490" i="12" s="1"/>
  <c r="G491" i="12"/>
  <c r="E492" i="12"/>
  <c r="G492" i="12"/>
  <c r="G493" i="12"/>
  <c r="F494" i="12"/>
  <c r="G494" i="12"/>
  <c r="E495" i="12"/>
  <c r="F495" i="12"/>
  <c r="G495" i="12"/>
  <c r="E496" i="12"/>
  <c r="F496" i="12"/>
  <c r="G496" i="12"/>
  <c r="E497" i="12"/>
  <c r="F497" i="12"/>
  <c r="G497" i="12"/>
  <c r="H497" i="12" s="1"/>
  <c r="E498" i="12"/>
  <c r="F498" i="12"/>
  <c r="G498" i="12"/>
  <c r="F499" i="12"/>
  <c r="G499" i="12"/>
  <c r="D505" i="12"/>
  <c r="G507" i="12"/>
  <c r="G508" i="12"/>
  <c r="F509" i="12"/>
  <c r="G509" i="12"/>
  <c r="F510" i="12"/>
  <c r="G510" i="12"/>
  <c r="F511" i="12"/>
  <c r="G511" i="12"/>
  <c r="F512" i="12"/>
  <c r="G512" i="12"/>
  <c r="F513" i="12"/>
  <c r="G513" i="12"/>
  <c r="F514" i="12"/>
  <c r="G514" i="12"/>
  <c r="H514" i="12" s="1"/>
  <c r="F515" i="12"/>
  <c r="G515" i="12"/>
  <c r="F516" i="12"/>
  <c r="G516" i="12"/>
  <c r="H516" i="12" s="1"/>
  <c r="F517" i="12"/>
  <c r="G517" i="12"/>
  <c r="F518" i="12"/>
  <c r="G518" i="12"/>
  <c r="F519" i="12"/>
  <c r="G519" i="12"/>
  <c r="F520" i="12"/>
  <c r="G520" i="12"/>
  <c r="F521" i="12"/>
  <c r="G521" i="12"/>
  <c r="F522" i="12"/>
  <c r="G522" i="12"/>
  <c r="F523" i="12"/>
  <c r="G523" i="12"/>
  <c r="F524" i="12"/>
  <c r="G524" i="12"/>
  <c r="F525" i="12"/>
  <c r="G525" i="12"/>
  <c r="F526" i="12"/>
  <c r="G526" i="12"/>
  <c r="F527" i="12"/>
  <c r="G527" i="12"/>
  <c r="E528" i="12"/>
  <c r="F528" i="12"/>
  <c r="G528" i="12"/>
  <c r="F529" i="12"/>
  <c r="G529" i="12"/>
  <c r="F530" i="12"/>
  <c r="G530" i="12"/>
  <c r="E19" i="13"/>
  <c r="E21" i="13"/>
  <c r="F21" i="13"/>
  <c r="G21" i="13"/>
  <c r="E23" i="13"/>
  <c r="G23" i="13"/>
  <c r="F24" i="13"/>
  <c r="F25" i="13"/>
  <c r="G25" i="13"/>
  <c r="G27" i="13"/>
  <c r="E29" i="13"/>
  <c r="F29" i="13"/>
  <c r="G29" i="13"/>
  <c r="E31" i="13"/>
  <c r="F31" i="13"/>
  <c r="G31" i="13"/>
  <c r="H31" i="13" s="1"/>
  <c r="F32" i="13"/>
  <c r="E33" i="13"/>
  <c r="G33" i="13"/>
  <c r="E35" i="13"/>
  <c r="F35" i="13"/>
  <c r="G35" i="13"/>
  <c r="G37" i="13"/>
  <c r="F38" i="13"/>
  <c r="G39" i="13"/>
  <c r="H39" i="13" s="1"/>
  <c r="E41" i="13"/>
  <c r="F41" i="13"/>
  <c r="G41" i="13"/>
  <c r="G43" i="13"/>
  <c r="H43" i="13" s="1"/>
  <c r="F44" i="13"/>
  <c r="G45" i="13"/>
  <c r="H45" i="13" s="1"/>
  <c r="F46" i="13"/>
  <c r="F47" i="13"/>
  <c r="G47" i="13"/>
  <c r="H47" i="13" s="1"/>
  <c r="G49" i="13"/>
  <c r="H49" i="13" s="1"/>
  <c r="E51" i="13"/>
  <c r="F51" i="13"/>
  <c r="G51" i="13"/>
  <c r="E53" i="13"/>
  <c r="F53" i="13"/>
  <c r="G53" i="13"/>
  <c r="H53" i="13" s="1"/>
  <c r="F54" i="13"/>
  <c r="E55" i="13"/>
  <c r="F55" i="13"/>
  <c r="G55" i="13"/>
  <c r="H55" i="13" s="1"/>
  <c r="F56" i="13"/>
  <c r="E57" i="13"/>
  <c r="F57" i="13"/>
  <c r="G57" i="13"/>
  <c r="F59" i="13"/>
  <c r="G59" i="13"/>
  <c r="G61" i="13"/>
  <c r="H61" i="13" s="1"/>
  <c r="F62" i="13"/>
  <c r="G63" i="13"/>
  <c r="C70" i="13"/>
  <c r="D70" i="13"/>
  <c r="F82" i="13" s="1"/>
  <c r="G71" i="13"/>
  <c r="G72" i="13"/>
  <c r="G73" i="13"/>
  <c r="G74" i="13"/>
  <c r="G75" i="13"/>
  <c r="E76" i="13"/>
  <c r="G76" i="13"/>
  <c r="E77" i="13"/>
  <c r="F77" i="13"/>
  <c r="G77" i="13"/>
  <c r="E78" i="13"/>
  <c r="F78" i="13"/>
  <c r="G78" i="13"/>
  <c r="E79" i="13"/>
  <c r="F79" i="13"/>
  <c r="G79" i="13"/>
  <c r="G80" i="13"/>
  <c r="E81" i="13"/>
  <c r="F81" i="13"/>
  <c r="G81" i="13"/>
  <c r="G82" i="13"/>
  <c r="G83" i="13"/>
  <c r="E84" i="13"/>
  <c r="G84" i="13"/>
  <c r="H84" i="13" s="1"/>
  <c r="G85" i="13"/>
  <c r="G86" i="13"/>
  <c r="H86" i="13" s="1"/>
  <c r="E87" i="13"/>
  <c r="G87" i="13"/>
  <c r="G88" i="13"/>
  <c r="E89" i="13"/>
  <c r="F89" i="13"/>
  <c r="G89" i="13"/>
  <c r="H89" i="13" s="1"/>
  <c r="E90" i="13"/>
  <c r="F90" i="13"/>
  <c r="G90" i="13"/>
  <c r="E91" i="13"/>
  <c r="G91" i="13"/>
  <c r="G92" i="13"/>
  <c r="G93" i="13"/>
  <c r="G94" i="13"/>
  <c r="G95" i="13"/>
  <c r="E96" i="13"/>
  <c r="F96" i="13"/>
  <c r="G96" i="13"/>
  <c r="H96" i="13" s="1"/>
  <c r="G97" i="13"/>
  <c r="H97" i="13" s="1"/>
  <c r="G98" i="13"/>
  <c r="G99" i="13"/>
  <c r="E100" i="13"/>
  <c r="G100" i="13"/>
  <c r="G101" i="13"/>
  <c r="H101" i="13" s="1"/>
  <c r="G102" i="13"/>
  <c r="E103" i="13"/>
  <c r="G103" i="13"/>
  <c r="F104" i="13"/>
  <c r="G104" i="13"/>
  <c r="E105" i="13"/>
  <c r="F105" i="13"/>
  <c r="G105" i="13"/>
  <c r="E106" i="13"/>
  <c r="F106" i="13"/>
  <c r="G106" i="13"/>
  <c r="G107" i="13"/>
  <c r="G108" i="13"/>
  <c r="E109" i="13"/>
  <c r="G109" i="13"/>
  <c r="H109" i="13" s="1"/>
  <c r="E110" i="13"/>
  <c r="G110" i="13"/>
  <c r="E111" i="13"/>
  <c r="F111" i="13"/>
  <c r="G111" i="13"/>
  <c r="G112" i="13"/>
  <c r="G113" i="13"/>
  <c r="E114" i="13"/>
  <c r="F114" i="13"/>
  <c r="G114" i="13"/>
  <c r="H114" i="13" s="1"/>
  <c r="G115" i="13"/>
  <c r="G116" i="13"/>
  <c r="E117" i="13"/>
  <c r="F117" i="13"/>
  <c r="G117" i="13"/>
  <c r="G118" i="13"/>
  <c r="G119" i="13"/>
  <c r="G120" i="13"/>
  <c r="G121" i="13"/>
  <c r="E122" i="13"/>
  <c r="F122" i="13"/>
  <c r="G122" i="13"/>
  <c r="G123" i="13"/>
  <c r="E124" i="13"/>
  <c r="H124" i="13" s="1"/>
  <c r="F124" i="13"/>
  <c r="G124" i="13"/>
  <c r="G125" i="13"/>
  <c r="E126" i="13"/>
  <c r="G126" i="13"/>
  <c r="G127" i="13"/>
  <c r="E128" i="13"/>
  <c r="F128" i="13"/>
  <c r="G128" i="13"/>
  <c r="G129" i="13"/>
  <c r="G130" i="13"/>
  <c r="G131" i="13"/>
  <c r="G132" i="13"/>
  <c r="E133" i="13"/>
  <c r="F133" i="13"/>
  <c r="G133" i="13"/>
  <c r="F134" i="13"/>
  <c r="G134" i="13"/>
  <c r="H134" i="13" s="1"/>
  <c r="E135" i="13"/>
  <c r="F135" i="13"/>
  <c r="G135" i="13"/>
  <c r="E136" i="13"/>
  <c r="H136" i="13" s="1"/>
  <c r="F136" i="13"/>
  <c r="G136" i="13"/>
  <c r="G137" i="13"/>
  <c r="H137" i="13" s="1"/>
  <c r="E138" i="13"/>
  <c r="G138" i="13"/>
  <c r="E139" i="13"/>
  <c r="G139" i="13"/>
  <c r="E140" i="13"/>
  <c r="G140" i="13"/>
  <c r="H140" i="13" s="1"/>
  <c r="F141" i="13"/>
  <c r="G141" i="13"/>
  <c r="E142" i="13"/>
  <c r="G142" i="13"/>
  <c r="H142" i="13" s="1"/>
  <c r="E143" i="13"/>
  <c r="F143" i="13"/>
  <c r="G143" i="13"/>
  <c r="E144" i="13"/>
  <c r="F144" i="13"/>
  <c r="G144" i="13"/>
  <c r="F145" i="13"/>
  <c r="G145" i="13"/>
  <c r="H145" i="13" s="1"/>
  <c r="C151" i="13"/>
  <c r="D151" i="13"/>
  <c r="F165" i="13" s="1"/>
  <c r="G152" i="13"/>
  <c r="E153" i="13"/>
  <c r="F153" i="13"/>
  <c r="G153" i="13"/>
  <c r="H153" i="13" s="1"/>
  <c r="G154" i="13"/>
  <c r="E155" i="13"/>
  <c r="F155" i="13"/>
  <c r="G155" i="13"/>
  <c r="G156" i="13"/>
  <c r="E157" i="13"/>
  <c r="G157" i="13"/>
  <c r="F158" i="13"/>
  <c r="G158" i="13"/>
  <c r="E159" i="13"/>
  <c r="G159" i="13"/>
  <c r="H159" i="13" s="1"/>
  <c r="E160" i="13"/>
  <c r="F160" i="13"/>
  <c r="G160" i="13"/>
  <c r="E161" i="13"/>
  <c r="H161" i="13" s="1"/>
  <c r="F161" i="13"/>
  <c r="G161" i="13"/>
  <c r="E162" i="13"/>
  <c r="F162" i="13"/>
  <c r="G162" i="13"/>
  <c r="H162" i="13" s="1"/>
  <c r="G163" i="13"/>
  <c r="F164" i="13"/>
  <c r="G164" i="13"/>
  <c r="G165" i="13"/>
  <c r="E166" i="13"/>
  <c r="G166" i="13"/>
  <c r="G167" i="13"/>
  <c r="G168" i="13"/>
  <c r="E169" i="13"/>
  <c r="G169" i="13"/>
  <c r="G170" i="13"/>
  <c r="F171" i="13"/>
  <c r="G171" i="13"/>
  <c r="E172" i="13"/>
  <c r="G172" i="13"/>
  <c r="F173" i="13"/>
  <c r="G173" i="13"/>
  <c r="G174" i="13"/>
  <c r="G175" i="13"/>
  <c r="G176" i="13"/>
  <c r="G177" i="13"/>
  <c r="G178" i="13"/>
  <c r="E179" i="13"/>
  <c r="F179" i="13"/>
  <c r="G179" i="13"/>
  <c r="E180" i="13"/>
  <c r="F180" i="13"/>
  <c r="G180" i="13"/>
  <c r="E181" i="13"/>
  <c r="G181" i="13"/>
  <c r="F182" i="13"/>
  <c r="G182" i="13"/>
  <c r="G183" i="13"/>
  <c r="E184" i="13"/>
  <c r="H184" i="13" s="1"/>
  <c r="F184" i="13"/>
  <c r="G184" i="13"/>
  <c r="E185" i="13"/>
  <c r="F185" i="13"/>
  <c r="G185" i="13"/>
  <c r="G186" i="13"/>
  <c r="G187" i="13"/>
  <c r="G188" i="13"/>
  <c r="G189" i="13"/>
  <c r="E190" i="13"/>
  <c r="F190" i="13"/>
  <c r="G190" i="13"/>
  <c r="E191" i="13"/>
  <c r="F191" i="13"/>
  <c r="G191" i="13"/>
  <c r="H191" i="13" s="1"/>
  <c r="E192" i="13"/>
  <c r="G192" i="13"/>
  <c r="H192" i="13" s="1"/>
  <c r="E193" i="13"/>
  <c r="F193" i="13"/>
  <c r="G193" i="13"/>
  <c r="H193" i="13" s="1"/>
  <c r="E194" i="13"/>
  <c r="F194" i="13"/>
  <c r="G194" i="13"/>
  <c r="H194" i="13" s="1"/>
  <c r="G195" i="13"/>
  <c r="G196" i="13"/>
  <c r="H196" i="13" s="1"/>
  <c r="G197" i="13"/>
  <c r="E198" i="13"/>
  <c r="F198" i="13"/>
  <c r="G198" i="13"/>
  <c r="E199" i="13"/>
  <c r="F199" i="13"/>
  <c r="G199" i="13"/>
  <c r="E200" i="13"/>
  <c r="F200" i="13"/>
  <c r="G200" i="13"/>
  <c r="E201" i="13"/>
  <c r="F201" i="13"/>
  <c r="G201" i="13"/>
  <c r="E202" i="13"/>
  <c r="F202" i="13"/>
  <c r="G202" i="13"/>
  <c r="H202" i="13" s="1"/>
  <c r="E203" i="13"/>
  <c r="G203" i="13"/>
  <c r="E204" i="13"/>
  <c r="F204" i="13"/>
  <c r="G204" i="13"/>
  <c r="E205" i="13"/>
  <c r="G205" i="13"/>
  <c r="E206" i="13"/>
  <c r="G206" i="13"/>
  <c r="E207" i="13"/>
  <c r="F207" i="13"/>
  <c r="G207" i="13"/>
  <c r="H207" i="13" s="1"/>
  <c r="G208" i="13"/>
  <c r="F209" i="13"/>
  <c r="G209" i="13"/>
  <c r="E210" i="13"/>
  <c r="F210" i="13"/>
  <c r="G210" i="13"/>
  <c r="E211" i="13"/>
  <c r="G211" i="13"/>
  <c r="G212" i="13"/>
  <c r="G213" i="13"/>
  <c r="G214" i="13"/>
  <c r="H214" i="13" s="1"/>
  <c r="G215" i="13"/>
  <c r="E216" i="13"/>
  <c r="F216" i="13"/>
  <c r="G216" i="13"/>
  <c r="H216" i="13" s="1"/>
  <c r="E217" i="13"/>
  <c r="F217" i="13"/>
  <c r="G217" i="13"/>
  <c r="H217" i="13" s="1"/>
  <c r="G218" i="13"/>
  <c r="E219" i="13"/>
  <c r="G219" i="13"/>
  <c r="E220" i="13"/>
  <c r="F220" i="13"/>
  <c r="G220" i="13"/>
  <c r="H220" i="13" s="1"/>
  <c r="E221" i="13"/>
  <c r="F221" i="13"/>
  <c r="G221" i="13"/>
  <c r="H221" i="13" s="1"/>
  <c r="E222" i="13"/>
  <c r="G222" i="13"/>
  <c r="G223" i="13"/>
  <c r="E224" i="13"/>
  <c r="F224" i="13"/>
  <c r="G224" i="13"/>
  <c r="H224" i="13" s="1"/>
  <c r="E225" i="13"/>
  <c r="F225" i="13"/>
  <c r="G225" i="13"/>
  <c r="H225" i="13" s="1"/>
  <c r="G226" i="13"/>
  <c r="E227" i="13"/>
  <c r="F227" i="13"/>
  <c r="G227" i="13"/>
  <c r="H227" i="13" s="1"/>
  <c r="F228" i="13"/>
  <c r="G228" i="13"/>
  <c r="G229" i="13"/>
  <c r="E230" i="13"/>
  <c r="F230" i="13"/>
  <c r="G230" i="13"/>
  <c r="G231" i="13"/>
  <c r="G232" i="13"/>
  <c r="F233" i="13"/>
  <c r="G233" i="13"/>
  <c r="F234" i="13"/>
  <c r="G234" i="13"/>
  <c r="G235" i="13"/>
  <c r="E236" i="13"/>
  <c r="F236" i="13"/>
  <c r="G236" i="13"/>
  <c r="G237" i="13"/>
  <c r="G238" i="13"/>
  <c r="G239" i="13"/>
  <c r="G240" i="13"/>
  <c r="E241" i="13"/>
  <c r="F241" i="13"/>
  <c r="G241" i="13"/>
  <c r="H241" i="13" s="1"/>
  <c r="G242" i="13"/>
  <c r="E243" i="13"/>
  <c r="F243" i="13"/>
  <c r="G243" i="13"/>
  <c r="H243" i="13" s="1"/>
  <c r="G244" i="13"/>
  <c r="G245" i="13"/>
  <c r="E246" i="13"/>
  <c r="G246" i="13"/>
  <c r="G247" i="13"/>
  <c r="F248" i="13"/>
  <c r="G248" i="13"/>
  <c r="G249" i="13"/>
  <c r="E250" i="13"/>
  <c r="F250" i="13"/>
  <c r="G250" i="13"/>
  <c r="H250" i="13" s="1"/>
  <c r="G251" i="13"/>
  <c r="E252" i="13"/>
  <c r="F252" i="13"/>
  <c r="G252" i="13"/>
  <c r="H252" i="13" s="1"/>
  <c r="G253" i="13"/>
  <c r="G254" i="13"/>
  <c r="H254" i="13" s="1"/>
  <c r="E255" i="13"/>
  <c r="F255" i="13"/>
  <c r="G255" i="13"/>
  <c r="G256" i="13"/>
  <c r="G257" i="13"/>
  <c r="F258" i="13"/>
  <c r="G258" i="13"/>
  <c r="G259" i="13"/>
  <c r="H259" i="13" s="1"/>
  <c r="E260" i="13"/>
  <c r="F260" i="13"/>
  <c r="G260" i="13"/>
  <c r="E261" i="13"/>
  <c r="F261" i="13"/>
  <c r="G261" i="13"/>
  <c r="G262" i="13"/>
  <c r="E263" i="13"/>
  <c r="F263" i="13"/>
  <c r="G263" i="13"/>
  <c r="E264" i="13"/>
  <c r="F264" i="13"/>
  <c r="G264" i="13"/>
  <c r="E265" i="13"/>
  <c r="F265" i="13"/>
  <c r="G265" i="13"/>
  <c r="F266" i="13"/>
  <c r="G266" i="13"/>
  <c r="E267" i="13"/>
  <c r="G267" i="13"/>
  <c r="G268" i="13"/>
  <c r="H268" i="13" s="1"/>
  <c r="E269" i="13"/>
  <c r="F269" i="13"/>
  <c r="G269" i="13"/>
  <c r="E270" i="13"/>
  <c r="G270" i="13"/>
  <c r="E271" i="13"/>
  <c r="F271" i="13"/>
  <c r="G271" i="13"/>
  <c r="H271" i="13" s="1"/>
  <c r="E272" i="13"/>
  <c r="F272" i="13"/>
  <c r="G272" i="13"/>
  <c r="G273" i="13"/>
  <c r="E274" i="13"/>
  <c r="F274" i="13"/>
  <c r="G274" i="13"/>
  <c r="H274" i="13" s="1"/>
  <c r="E275" i="13"/>
  <c r="F275" i="13"/>
  <c r="G275" i="13"/>
  <c r="H275" i="13" s="1"/>
  <c r="E276" i="13"/>
  <c r="F276" i="13"/>
  <c r="G276" i="13"/>
  <c r="H276" i="13" s="1"/>
  <c r="E277" i="13"/>
  <c r="F277" i="13"/>
  <c r="G277" i="13"/>
  <c r="E278" i="13"/>
  <c r="F278" i="13"/>
  <c r="G278" i="13"/>
  <c r="E279" i="13"/>
  <c r="F279" i="13"/>
  <c r="G279" i="13"/>
  <c r="G280" i="13"/>
  <c r="E281" i="13"/>
  <c r="F281" i="13"/>
  <c r="G281" i="13"/>
  <c r="E282" i="13"/>
  <c r="F282" i="13"/>
  <c r="G282" i="13"/>
  <c r="E283" i="13"/>
  <c r="F283" i="13"/>
  <c r="G283" i="13"/>
  <c r="H283" i="13" s="1"/>
  <c r="G284" i="13"/>
  <c r="E285" i="13"/>
  <c r="F285" i="13"/>
  <c r="G285" i="13"/>
  <c r="E286" i="13"/>
  <c r="F286" i="13"/>
  <c r="G286" i="13"/>
  <c r="H286" i="13" s="1"/>
  <c r="E287" i="13"/>
  <c r="F287" i="13"/>
  <c r="G287" i="13"/>
  <c r="H287" i="13" s="1"/>
  <c r="E288" i="13"/>
  <c r="F288" i="13"/>
  <c r="G288" i="13"/>
  <c r="H288" i="13" s="1"/>
  <c r="C294" i="13"/>
  <c r="D294" i="13"/>
  <c r="F294" i="13"/>
  <c r="G295" i="13"/>
  <c r="G296" i="13"/>
  <c r="H296" i="13" s="1"/>
  <c r="G297" i="13"/>
  <c r="G298" i="13"/>
  <c r="E299" i="13"/>
  <c r="F299" i="13"/>
  <c r="G299" i="13"/>
  <c r="E300" i="13"/>
  <c r="F300" i="13"/>
  <c r="G300" i="13"/>
  <c r="F301" i="13"/>
  <c r="G301" i="13"/>
  <c r="F302" i="13"/>
  <c r="G302" i="13"/>
  <c r="F303" i="13"/>
  <c r="G303" i="13"/>
  <c r="F304" i="13"/>
  <c r="G304" i="13"/>
  <c r="F305" i="13"/>
  <c r="G305" i="13"/>
  <c r="E306" i="13"/>
  <c r="F306" i="13"/>
  <c r="G306" i="13"/>
  <c r="F307" i="13"/>
  <c r="G307" i="13"/>
  <c r="F308" i="13"/>
  <c r="G308" i="13"/>
  <c r="E309" i="13"/>
  <c r="F309" i="13"/>
  <c r="G309" i="13"/>
  <c r="F310" i="13"/>
  <c r="G310" i="13"/>
  <c r="F311" i="13"/>
  <c r="G311" i="13"/>
  <c r="E312" i="13"/>
  <c r="F312" i="13"/>
  <c r="G312" i="13"/>
  <c r="E313" i="13"/>
  <c r="F313" i="13"/>
  <c r="G313" i="13"/>
  <c r="F314" i="13"/>
  <c r="G314" i="13"/>
  <c r="F315" i="13"/>
  <c r="G315" i="13"/>
  <c r="E316" i="13"/>
  <c r="F316" i="13"/>
  <c r="G316" i="13"/>
  <c r="F317" i="13"/>
  <c r="G317" i="13"/>
  <c r="F318" i="13"/>
  <c r="G318" i="13"/>
  <c r="F319" i="13"/>
  <c r="G319" i="13"/>
  <c r="F320" i="13"/>
  <c r="G320" i="13"/>
  <c r="F321" i="13"/>
  <c r="G321" i="13"/>
  <c r="E322" i="13"/>
  <c r="F322" i="13"/>
  <c r="G322" i="13"/>
  <c r="E323" i="13"/>
  <c r="F323" i="13"/>
  <c r="G323" i="13"/>
  <c r="E324" i="13"/>
  <c r="F324" i="13"/>
  <c r="G324" i="13"/>
  <c r="E325" i="13"/>
  <c r="H325" i="13" s="1"/>
  <c r="F325" i="13"/>
  <c r="G325" i="13"/>
  <c r="F326" i="13"/>
  <c r="G326" i="13"/>
  <c r="F327" i="13"/>
  <c r="G327" i="13"/>
  <c r="F328" i="13"/>
  <c r="G328" i="13"/>
  <c r="F329" i="13"/>
  <c r="G329" i="13"/>
  <c r="F330" i="13"/>
  <c r="G330" i="13"/>
  <c r="E331" i="13"/>
  <c r="F331" i="13"/>
  <c r="G331" i="13"/>
  <c r="F332" i="13"/>
  <c r="G332" i="13"/>
  <c r="F333" i="13"/>
  <c r="G333" i="13"/>
  <c r="F334" i="13"/>
  <c r="G334" i="13"/>
  <c r="E335" i="13"/>
  <c r="F335" i="13"/>
  <c r="G335" i="13"/>
  <c r="E336" i="13"/>
  <c r="F336" i="13"/>
  <c r="G336" i="13"/>
  <c r="H336" i="13" s="1"/>
  <c r="E337" i="13"/>
  <c r="F337" i="13"/>
  <c r="G337" i="13"/>
  <c r="F338" i="13"/>
  <c r="G338" i="13"/>
  <c r="F339" i="13"/>
  <c r="G339" i="13"/>
  <c r="F340" i="13"/>
  <c r="G340" i="13"/>
  <c r="E341" i="13"/>
  <c r="F341" i="13"/>
  <c r="G341" i="13"/>
  <c r="E342" i="13"/>
  <c r="F342" i="13"/>
  <c r="G342" i="13"/>
  <c r="F343" i="13"/>
  <c r="G343" i="13"/>
  <c r="F344" i="13"/>
  <c r="G344" i="13"/>
  <c r="F345" i="13"/>
  <c r="G345" i="13"/>
  <c r="E346" i="13"/>
  <c r="F346" i="13"/>
  <c r="G346" i="13"/>
  <c r="F347" i="13"/>
  <c r="G347" i="13"/>
  <c r="E348" i="13"/>
  <c r="F348" i="13"/>
  <c r="G348" i="13"/>
  <c r="E349" i="13"/>
  <c r="F349" i="13"/>
  <c r="G349" i="13"/>
  <c r="E350" i="13"/>
  <c r="F350" i="13"/>
  <c r="G350" i="13"/>
  <c r="E351" i="13"/>
  <c r="F351" i="13"/>
  <c r="G351" i="13"/>
  <c r="F352" i="13"/>
  <c r="G352" i="13"/>
  <c r="F353" i="13"/>
  <c r="G353" i="13"/>
  <c r="F354" i="13"/>
  <c r="G354" i="13"/>
  <c r="E355" i="13"/>
  <c r="H355" i="13" s="1"/>
  <c r="F355" i="13"/>
  <c r="G355" i="13"/>
  <c r="F356" i="13"/>
  <c r="G356" i="13"/>
  <c r="F357" i="13"/>
  <c r="G357" i="13"/>
  <c r="E358" i="13"/>
  <c r="F358" i="13"/>
  <c r="G358" i="13"/>
  <c r="E359" i="13"/>
  <c r="F359" i="13"/>
  <c r="G359" i="13"/>
  <c r="E360" i="13"/>
  <c r="F360" i="13"/>
  <c r="G360" i="13"/>
  <c r="H360" i="13" s="1"/>
  <c r="E361" i="13"/>
  <c r="H361" i="13" s="1"/>
  <c r="F361" i="13"/>
  <c r="G361" i="13"/>
  <c r="E362" i="13"/>
  <c r="F362" i="13"/>
  <c r="G362" i="13"/>
  <c r="F363" i="13"/>
  <c r="G363" i="13"/>
  <c r="F364" i="13"/>
  <c r="G364" i="13"/>
  <c r="E365" i="13"/>
  <c r="F365" i="13"/>
  <c r="G365" i="13"/>
  <c r="E366" i="13"/>
  <c r="F366" i="13"/>
  <c r="G366" i="13"/>
  <c r="E367" i="13"/>
  <c r="F367" i="13"/>
  <c r="G367" i="13"/>
  <c r="E368" i="13"/>
  <c r="F368" i="13"/>
  <c r="G368" i="13"/>
  <c r="E369" i="13"/>
  <c r="F369" i="13"/>
  <c r="G369" i="13"/>
  <c r="F370" i="13"/>
  <c r="G370" i="13"/>
  <c r="F371" i="13"/>
  <c r="G371" i="13"/>
  <c r="F372" i="13"/>
  <c r="G372" i="13"/>
  <c r="E373" i="13"/>
  <c r="F373" i="13"/>
  <c r="G373" i="13"/>
  <c r="F374" i="13"/>
  <c r="G374" i="13"/>
  <c r="E375" i="13"/>
  <c r="F375" i="13"/>
  <c r="G375" i="13"/>
  <c r="E376" i="13"/>
  <c r="F376" i="13"/>
  <c r="G376" i="13"/>
  <c r="H376" i="13" s="1"/>
  <c r="F377" i="13"/>
  <c r="G377" i="13"/>
  <c r="F378" i="13"/>
  <c r="G378" i="13"/>
  <c r="E379" i="13"/>
  <c r="F379" i="13"/>
  <c r="G379" i="13"/>
  <c r="F380" i="13"/>
  <c r="G380" i="13"/>
  <c r="E381" i="13"/>
  <c r="F381" i="13"/>
  <c r="G381" i="13"/>
  <c r="E382" i="13"/>
  <c r="F382" i="13"/>
  <c r="G382" i="13"/>
  <c r="F383" i="13"/>
  <c r="G383" i="13"/>
  <c r="E384" i="13"/>
  <c r="F384" i="13"/>
  <c r="G384" i="13"/>
  <c r="E385" i="13"/>
  <c r="F385" i="13"/>
  <c r="G385" i="13"/>
  <c r="E386" i="13"/>
  <c r="H386" i="13" s="1"/>
  <c r="F386" i="13"/>
  <c r="G386" i="13"/>
  <c r="F387" i="13"/>
  <c r="G387" i="13"/>
  <c r="F388" i="13"/>
  <c r="G388" i="13"/>
  <c r="E389" i="13"/>
  <c r="H389" i="13" s="1"/>
  <c r="F389" i="13"/>
  <c r="G389" i="13"/>
  <c r="E390" i="13"/>
  <c r="F390" i="13"/>
  <c r="G390" i="13"/>
  <c r="E391" i="13"/>
  <c r="F391" i="13"/>
  <c r="G391" i="13"/>
  <c r="H391" i="13" s="1"/>
  <c r="F392" i="13"/>
  <c r="G392" i="13"/>
  <c r="F393" i="13"/>
  <c r="G393" i="13"/>
  <c r="E394" i="13"/>
  <c r="F394" i="13"/>
  <c r="G394" i="13"/>
  <c r="E395" i="13"/>
  <c r="F395" i="13"/>
  <c r="G395" i="13"/>
  <c r="E396" i="13"/>
  <c r="F396" i="13"/>
  <c r="G396" i="13"/>
  <c r="H396" i="13" s="1"/>
  <c r="E397" i="13"/>
  <c r="F397" i="13"/>
  <c r="G397" i="13"/>
  <c r="F398" i="13"/>
  <c r="G398" i="13"/>
  <c r="F399" i="13"/>
  <c r="G399" i="13"/>
  <c r="E400" i="13"/>
  <c r="F400" i="13"/>
  <c r="G400" i="13"/>
  <c r="F401" i="13"/>
  <c r="G401" i="13"/>
  <c r="E402" i="13"/>
  <c r="F402" i="13"/>
  <c r="G402" i="13"/>
  <c r="F403" i="13"/>
  <c r="G403" i="13"/>
  <c r="F404" i="13"/>
  <c r="G404" i="13"/>
  <c r="F405" i="13"/>
  <c r="G405" i="13"/>
  <c r="E406" i="13"/>
  <c r="F406" i="13"/>
  <c r="G406" i="13"/>
  <c r="F407" i="13"/>
  <c r="G407" i="13"/>
  <c r="F408" i="13"/>
  <c r="G408" i="13"/>
  <c r="E409" i="13"/>
  <c r="F409" i="13"/>
  <c r="G409" i="13"/>
  <c r="F410" i="13"/>
  <c r="G410" i="13"/>
  <c r="E411" i="13"/>
  <c r="F411" i="13"/>
  <c r="G411" i="13"/>
  <c r="F412" i="13"/>
  <c r="G412" i="13"/>
  <c r="E413" i="13"/>
  <c r="F413" i="13"/>
  <c r="G413" i="13"/>
  <c r="E414" i="13"/>
  <c r="F414" i="13"/>
  <c r="G414" i="13"/>
  <c r="E415" i="13"/>
  <c r="F415" i="13"/>
  <c r="G415" i="13"/>
  <c r="E416" i="13"/>
  <c r="F416" i="13"/>
  <c r="G416" i="13"/>
  <c r="H416" i="13" s="1"/>
  <c r="E417" i="13"/>
  <c r="F417" i="13"/>
  <c r="G417" i="13"/>
  <c r="E418" i="13"/>
  <c r="F418" i="13"/>
  <c r="G418" i="13"/>
  <c r="E419" i="13"/>
  <c r="F419" i="13"/>
  <c r="G419" i="13"/>
  <c r="E420" i="13"/>
  <c r="F420" i="13"/>
  <c r="G420" i="13"/>
  <c r="E421" i="13"/>
  <c r="F421" i="13"/>
  <c r="G421" i="13"/>
  <c r="F422" i="13"/>
  <c r="G422" i="13"/>
  <c r="E423" i="13"/>
  <c r="F423" i="13"/>
  <c r="G423" i="13"/>
  <c r="H423" i="13" s="1"/>
  <c r="E424" i="13"/>
  <c r="F424" i="13"/>
  <c r="G424" i="13"/>
  <c r="E425" i="13"/>
  <c r="F425" i="13"/>
  <c r="G425" i="13"/>
  <c r="E426" i="13"/>
  <c r="F426" i="13"/>
  <c r="G426" i="13"/>
  <c r="E427" i="13"/>
  <c r="F427" i="13"/>
  <c r="G427" i="13"/>
  <c r="E428" i="13"/>
  <c r="F428" i="13"/>
  <c r="G428" i="13"/>
  <c r="E429" i="13"/>
  <c r="F429" i="13"/>
  <c r="G429" i="13"/>
  <c r="E430" i="13"/>
  <c r="F430" i="13"/>
  <c r="G430" i="13"/>
  <c r="F431" i="13"/>
  <c r="G431" i="13"/>
  <c r="F432" i="13"/>
  <c r="G432" i="13"/>
  <c r="F433" i="13"/>
  <c r="G433" i="13"/>
  <c r="E434" i="13"/>
  <c r="F434" i="13"/>
  <c r="G434" i="13"/>
  <c r="E435" i="13"/>
  <c r="F435" i="13"/>
  <c r="G435" i="13"/>
  <c r="E436" i="13"/>
  <c r="F436" i="13"/>
  <c r="G436" i="13"/>
  <c r="H436" i="13" s="1"/>
  <c r="F437" i="13"/>
  <c r="G437" i="13"/>
  <c r="E438" i="13"/>
  <c r="F438" i="13"/>
  <c r="G438" i="13"/>
  <c r="E439" i="13"/>
  <c r="F439" i="13"/>
  <c r="G439" i="13"/>
  <c r="E440" i="13"/>
  <c r="F440" i="13"/>
  <c r="G440" i="13"/>
  <c r="F441" i="13"/>
  <c r="G441" i="13"/>
  <c r="E442" i="13"/>
  <c r="H442" i="13" s="1"/>
  <c r="F442" i="13"/>
  <c r="G442" i="13"/>
  <c r="E443" i="13"/>
  <c r="F443" i="13"/>
  <c r="G443" i="13"/>
  <c r="E444" i="13"/>
  <c r="F444" i="13"/>
  <c r="G444" i="13"/>
  <c r="H444" i="13" s="1"/>
  <c r="E445" i="13"/>
  <c r="F445" i="13"/>
  <c r="G445" i="13"/>
  <c r="E446" i="13"/>
  <c r="H446" i="13" s="1"/>
  <c r="F446" i="13"/>
  <c r="G446" i="13"/>
  <c r="E447" i="13"/>
  <c r="F447" i="13"/>
  <c r="G447" i="13"/>
  <c r="E448" i="13"/>
  <c r="F448" i="13"/>
  <c r="G448" i="13"/>
  <c r="F449" i="13"/>
  <c r="G449" i="13"/>
  <c r="F450" i="13"/>
  <c r="G450" i="13"/>
  <c r="E451" i="13"/>
  <c r="F451" i="13"/>
  <c r="G451" i="13"/>
  <c r="E452" i="13"/>
  <c r="F452" i="13"/>
  <c r="G452" i="13"/>
  <c r="H452" i="13" s="1"/>
  <c r="E453" i="13"/>
  <c r="F453" i="13"/>
  <c r="G453" i="13"/>
  <c r="E454" i="13"/>
  <c r="F454" i="13"/>
  <c r="G454" i="13"/>
  <c r="F455" i="13"/>
  <c r="G455" i="13"/>
  <c r="E456" i="13"/>
  <c r="F456" i="13"/>
  <c r="G456" i="13"/>
  <c r="E457" i="13"/>
  <c r="F457" i="13"/>
  <c r="G457" i="13"/>
  <c r="F458" i="13"/>
  <c r="G458" i="13"/>
  <c r="E459" i="13"/>
  <c r="F459" i="13"/>
  <c r="G459" i="13"/>
  <c r="F460" i="13"/>
  <c r="G460" i="13"/>
  <c r="E461" i="13"/>
  <c r="F461" i="13"/>
  <c r="G461" i="13"/>
  <c r="E462" i="13"/>
  <c r="H462" i="13" s="1"/>
  <c r="F462" i="13"/>
  <c r="G462" i="13"/>
  <c r="F463" i="13"/>
  <c r="G463" i="13"/>
  <c r="F464" i="13"/>
  <c r="G464" i="13"/>
  <c r="E465" i="13"/>
  <c r="F465" i="13"/>
  <c r="G465" i="13"/>
  <c r="F466" i="13"/>
  <c r="G466" i="13"/>
  <c r="F467" i="13"/>
  <c r="G467" i="13"/>
  <c r="F468" i="13"/>
  <c r="G468" i="13"/>
  <c r="F469" i="13"/>
  <c r="G469" i="13"/>
  <c r="E470" i="13"/>
  <c r="F470" i="13"/>
  <c r="G470" i="13"/>
  <c r="E471" i="13"/>
  <c r="F471" i="13"/>
  <c r="G471" i="13"/>
  <c r="H471" i="13" s="1"/>
  <c r="F472" i="13"/>
  <c r="G472" i="13"/>
  <c r="E473" i="13"/>
  <c r="F473" i="13"/>
  <c r="G473" i="13"/>
  <c r="E474" i="13"/>
  <c r="H474" i="13" s="1"/>
  <c r="F474" i="13"/>
  <c r="G474" i="13"/>
  <c r="E475" i="13"/>
  <c r="F475" i="13"/>
  <c r="G475" i="13"/>
  <c r="E476" i="13"/>
  <c r="F476" i="13"/>
  <c r="G476" i="13"/>
  <c r="H476" i="13" s="1"/>
  <c r="E477" i="13"/>
  <c r="F477" i="13"/>
  <c r="G477" i="13"/>
  <c r="F478" i="13"/>
  <c r="G478" i="13"/>
  <c r="F479" i="13"/>
  <c r="G479" i="13"/>
  <c r="F480" i="13"/>
  <c r="G480" i="13"/>
  <c r="E481" i="13"/>
  <c r="F481" i="13"/>
  <c r="G481" i="13"/>
  <c r="E482" i="13"/>
  <c r="F482" i="13"/>
  <c r="G482" i="13"/>
  <c r="F483" i="13"/>
  <c r="G483" i="13"/>
  <c r="E484" i="13"/>
  <c r="F484" i="13"/>
  <c r="G484" i="13"/>
  <c r="E485" i="13"/>
  <c r="F485" i="13"/>
  <c r="G485" i="13"/>
  <c r="F486" i="13"/>
  <c r="G486" i="13"/>
  <c r="E487" i="13"/>
  <c r="F487" i="13"/>
  <c r="G487" i="13"/>
  <c r="H487" i="13" s="1"/>
  <c r="E488" i="13"/>
  <c r="F488" i="13"/>
  <c r="G488" i="13"/>
  <c r="F489" i="13"/>
  <c r="G489" i="13"/>
  <c r="F490" i="13"/>
  <c r="G490" i="13"/>
  <c r="F491" i="13"/>
  <c r="G491" i="13"/>
  <c r="F492" i="13"/>
  <c r="G492" i="13"/>
  <c r="E493" i="13"/>
  <c r="F493" i="13"/>
  <c r="G493" i="13"/>
  <c r="E494" i="13"/>
  <c r="F494" i="13"/>
  <c r="G494" i="13"/>
  <c r="E495" i="13"/>
  <c r="F495" i="13"/>
  <c r="G495" i="13"/>
  <c r="E496" i="13"/>
  <c r="F496" i="13"/>
  <c r="G496" i="13"/>
  <c r="E497" i="13"/>
  <c r="F497" i="13"/>
  <c r="G497" i="13"/>
  <c r="E498" i="13"/>
  <c r="F498" i="13"/>
  <c r="G498" i="13"/>
  <c r="E499" i="13"/>
  <c r="F499" i="13"/>
  <c r="G499" i="13"/>
  <c r="H499" i="13" s="1"/>
  <c r="E506" i="13"/>
  <c r="F506" i="13"/>
  <c r="G507" i="13"/>
  <c r="G509" i="13"/>
  <c r="E510" i="13"/>
  <c r="F510" i="13"/>
  <c r="E511" i="13"/>
  <c r="F511" i="13"/>
  <c r="G511" i="13"/>
  <c r="E512" i="13"/>
  <c r="G513" i="13"/>
  <c r="E514" i="13"/>
  <c r="F514" i="13"/>
  <c r="G515" i="13"/>
  <c r="E516" i="13"/>
  <c r="G517" i="13"/>
  <c r="G519" i="13"/>
  <c r="G521" i="13"/>
  <c r="G523" i="13"/>
  <c r="E525" i="13"/>
  <c r="G525" i="13"/>
  <c r="E527" i="13"/>
  <c r="G527" i="13"/>
  <c r="E528" i="13"/>
  <c r="H528" i="13" s="1"/>
  <c r="F528" i="13"/>
  <c r="G529" i="13"/>
  <c r="C18" i="14"/>
  <c r="E46" i="14" s="1"/>
  <c r="G19" i="14"/>
  <c r="H19" i="14" s="1"/>
  <c r="E21" i="14"/>
  <c r="G21" i="14"/>
  <c r="G22" i="14"/>
  <c r="G23" i="14"/>
  <c r="E24" i="14"/>
  <c r="G25" i="14"/>
  <c r="G26" i="14"/>
  <c r="G27" i="14"/>
  <c r="E29" i="14"/>
  <c r="G29" i="14"/>
  <c r="H29" i="14" s="1"/>
  <c r="G30" i="14"/>
  <c r="E31" i="14"/>
  <c r="G31" i="14"/>
  <c r="E32" i="14"/>
  <c r="E33" i="14"/>
  <c r="F33" i="14"/>
  <c r="G33" i="14"/>
  <c r="G34" i="14"/>
  <c r="H34" i="14" s="1"/>
  <c r="E35" i="14"/>
  <c r="F35" i="14"/>
  <c r="G35" i="14"/>
  <c r="E36" i="14"/>
  <c r="E37" i="14"/>
  <c r="G37" i="14"/>
  <c r="G38" i="14"/>
  <c r="H38" i="14" s="1"/>
  <c r="E39" i="14"/>
  <c r="G39" i="14"/>
  <c r="E40" i="14"/>
  <c r="E41" i="14"/>
  <c r="F41" i="14"/>
  <c r="G41" i="14"/>
  <c r="G42" i="14"/>
  <c r="G43" i="14"/>
  <c r="E44" i="14"/>
  <c r="E45" i="14"/>
  <c r="F45" i="14"/>
  <c r="G45" i="14"/>
  <c r="H45" i="14" s="1"/>
  <c r="G46" i="14"/>
  <c r="H46" i="14" s="1"/>
  <c r="E47" i="14"/>
  <c r="F47" i="14"/>
  <c r="G47" i="14"/>
  <c r="E49" i="14"/>
  <c r="G49" i="14"/>
  <c r="G50" i="14"/>
  <c r="E51" i="14"/>
  <c r="F51" i="14"/>
  <c r="G51" i="14"/>
  <c r="E53" i="14"/>
  <c r="G53" i="14"/>
  <c r="H53" i="14" s="1"/>
  <c r="G54" i="14"/>
  <c r="E55" i="14"/>
  <c r="G55" i="14"/>
  <c r="H55" i="14" s="1"/>
  <c r="E56" i="14"/>
  <c r="E57" i="14"/>
  <c r="F57" i="14"/>
  <c r="G57" i="14"/>
  <c r="H57" i="14" s="1"/>
  <c r="G58" i="14"/>
  <c r="F59" i="14"/>
  <c r="G59" i="14"/>
  <c r="E60" i="14"/>
  <c r="E61" i="14"/>
  <c r="G61" i="14"/>
  <c r="H61" i="14" s="1"/>
  <c r="G62" i="14"/>
  <c r="H62" i="14" s="1"/>
  <c r="E63" i="14"/>
  <c r="G63" i="14"/>
  <c r="H63" i="14" s="1"/>
  <c r="C70" i="14"/>
  <c r="D70" i="14"/>
  <c r="F82" i="14" s="1"/>
  <c r="G71" i="14"/>
  <c r="G72" i="14"/>
  <c r="G73" i="14"/>
  <c r="G74" i="14"/>
  <c r="E75" i="14"/>
  <c r="F75" i="14"/>
  <c r="G75" i="14"/>
  <c r="G76" i="14"/>
  <c r="E77" i="14"/>
  <c r="G77" i="14"/>
  <c r="F78" i="14"/>
  <c r="G78" i="14"/>
  <c r="E79" i="14"/>
  <c r="F79" i="14"/>
  <c r="G79" i="14"/>
  <c r="G80" i="14"/>
  <c r="E81" i="14"/>
  <c r="G81" i="14"/>
  <c r="G82" i="14"/>
  <c r="E83" i="14"/>
  <c r="G83" i="14"/>
  <c r="G84" i="14"/>
  <c r="E85" i="14"/>
  <c r="H85" i="14"/>
  <c r="G85" i="14"/>
  <c r="G86" i="14"/>
  <c r="E87" i="14"/>
  <c r="G87" i="14"/>
  <c r="G88" i="14"/>
  <c r="E89" i="14"/>
  <c r="F89" i="14"/>
  <c r="G89" i="14"/>
  <c r="E90" i="14"/>
  <c r="G90" i="14"/>
  <c r="G91" i="14"/>
  <c r="G92" i="14"/>
  <c r="E93" i="14"/>
  <c r="G93" i="14"/>
  <c r="G94" i="14"/>
  <c r="E95" i="14"/>
  <c r="G95" i="14"/>
  <c r="G96" i="14"/>
  <c r="G97" i="14"/>
  <c r="E98" i="14"/>
  <c r="G98" i="14"/>
  <c r="H98" i="14" s="1"/>
  <c r="G99" i="14"/>
  <c r="G100" i="14"/>
  <c r="E101" i="14"/>
  <c r="G101" i="14"/>
  <c r="G102" i="14"/>
  <c r="E103" i="14"/>
  <c r="G103" i="14"/>
  <c r="G104" i="14"/>
  <c r="E105" i="14"/>
  <c r="F105" i="14"/>
  <c r="G105" i="14"/>
  <c r="E106" i="14"/>
  <c r="F106" i="14"/>
  <c r="G106" i="14"/>
  <c r="E107" i="14"/>
  <c r="G107" i="14"/>
  <c r="E108" i="14"/>
  <c r="G108" i="14"/>
  <c r="E109" i="14"/>
  <c r="G109" i="14"/>
  <c r="G110" i="14"/>
  <c r="E111" i="14"/>
  <c r="G111" i="14"/>
  <c r="H111" i="14" s="1"/>
  <c r="G112" i="14"/>
  <c r="E113" i="14"/>
  <c r="G113" i="14"/>
  <c r="E114" i="14"/>
  <c r="G114" i="14"/>
  <c r="G115" i="14"/>
  <c r="E116" i="14"/>
  <c r="G116" i="14"/>
  <c r="G117" i="14"/>
  <c r="G118" i="14"/>
  <c r="G119" i="14"/>
  <c r="G120" i="14"/>
  <c r="G121" i="14"/>
  <c r="E122" i="14"/>
  <c r="F122" i="14"/>
  <c r="G122" i="14"/>
  <c r="E123" i="14"/>
  <c r="G123" i="14"/>
  <c r="G124" i="14"/>
  <c r="F125" i="14"/>
  <c r="G125" i="14"/>
  <c r="E126" i="14"/>
  <c r="F126" i="14"/>
  <c r="G126" i="14"/>
  <c r="E127" i="14"/>
  <c r="G127" i="14"/>
  <c r="G128" i="14"/>
  <c r="G129" i="14"/>
  <c r="G130" i="14"/>
  <c r="G131" i="14"/>
  <c r="E132" i="14"/>
  <c r="H132" i="14" s="1"/>
  <c r="G132" i="14"/>
  <c r="E133" i="14"/>
  <c r="G133" i="14"/>
  <c r="F134" i="14"/>
  <c r="G134" i="14"/>
  <c r="E135" i="14"/>
  <c r="F135" i="14"/>
  <c r="G135" i="14"/>
  <c r="G136" i="14"/>
  <c r="G137" i="14"/>
  <c r="G138" i="14"/>
  <c r="E139" i="14"/>
  <c r="F139" i="14"/>
  <c r="G139" i="14"/>
  <c r="E140" i="14"/>
  <c r="F140" i="14"/>
  <c r="G140" i="14"/>
  <c r="E141" i="14"/>
  <c r="F141" i="14"/>
  <c r="G141" i="14"/>
  <c r="G142" i="14"/>
  <c r="E143" i="14"/>
  <c r="G143" i="14"/>
  <c r="H143" i="14" s="1"/>
  <c r="E144" i="14"/>
  <c r="F144" i="14"/>
  <c r="G144" i="14"/>
  <c r="E145" i="14"/>
  <c r="G145" i="14"/>
  <c r="D151" i="14"/>
  <c r="F156" i="14" s="1"/>
  <c r="E153" i="14"/>
  <c r="G153" i="14"/>
  <c r="H153" i="14" s="1"/>
  <c r="F154" i="14"/>
  <c r="E155" i="14"/>
  <c r="F155" i="14"/>
  <c r="G155" i="14"/>
  <c r="H155" i="14" s="1"/>
  <c r="G157" i="14"/>
  <c r="G158" i="14"/>
  <c r="G159" i="14"/>
  <c r="E160" i="14"/>
  <c r="F160" i="14"/>
  <c r="G160" i="14"/>
  <c r="F161" i="14"/>
  <c r="G161" i="14"/>
  <c r="E162" i="14"/>
  <c r="F162" i="14"/>
  <c r="G162" i="14"/>
  <c r="H162" i="14" s="1"/>
  <c r="E163" i="14"/>
  <c r="F163" i="14"/>
  <c r="G163" i="14"/>
  <c r="F164" i="14"/>
  <c r="G164" i="14"/>
  <c r="E165" i="14"/>
  <c r="G165" i="14"/>
  <c r="G166" i="14"/>
  <c r="E167" i="14"/>
  <c r="F167" i="14"/>
  <c r="G167" i="14"/>
  <c r="F168" i="14"/>
  <c r="G168" i="14"/>
  <c r="G169" i="14"/>
  <c r="E170" i="14"/>
  <c r="F170" i="14"/>
  <c r="G170" i="14"/>
  <c r="E171" i="14"/>
  <c r="F171" i="14"/>
  <c r="G171" i="14"/>
  <c r="H171" i="14" s="1"/>
  <c r="G172" i="14"/>
  <c r="G173" i="14"/>
  <c r="G174" i="14"/>
  <c r="F175" i="14"/>
  <c r="G175" i="14"/>
  <c r="G176" i="14"/>
  <c r="G177" i="14"/>
  <c r="G178" i="14"/>
  <c r="G179" i="14"/>
  <c r="E180" i="14"/>
  <c r="G180" i="14"/>
  <c r="H180" i="14" s="1"/>
  <c r="E181" i="14"/>
  <c r="G181" i="14"/>
  <c r="G182" i="14"/>
  <c r="E183" i="14"/>
  <c r="H183" i="14" s="1"/>
  <c r="G183" i="14"/>
  <c r="E184" i="14"/>
  <c r="F184" i="14"/>
  <c r="G184" i="14"/>
  <c r="E185" i="14"/>
  <c r="F185" i="14"/>
  <c r="G185" i="14"/>
  <c r="G186" i="14"/>
  <c r="E187" i="14"/>
  <c r="G187" i="14"/>
  <c r="E188" i="14"/>
  <c r="F188" i="14"/>
  <c r="G188" i="14"/>
  <c r="E189" i="14"/>
  <c r="G189" i="14"/>
  <c r="E190" i="14"/>
  <c r="G190" i="14"/>
  <c r="H190" i="14" s="1"/>
  <c r="E191" i="14"/>
  <c r="F191" i="14"/>
  <c r="G191" i="14"/>
  <c r="E192" i="14"/>
  <c r="F192" i="14"/>
  <c r="G192" i="14"/>
  <c r="F193" i="14"/>
  <c r="G193" i="14"/>
  <c r="E194" i="14"/>
  <c r="F194" i="14"/>
  <c r="G194" i="14"/>
  <c r="E195" i="14"/>
  <c r="G195" i="14"/>
  <c r="H195" i="14" s="1"/>
  <c r="G196" i="14"/>
  <c r="E197" i="14"/>
  <c r="F197" i="14"/>
  <c r="G197" i="14"/>
  <c r="E198" i="14"/>
  <c r="G198" i="14"/>
  <c r="E199" i="14"/>
  <c r="F199" i="14"/>
  <c r="G199" i="14"/>
  <c r="E200" i="14"/>
  <c r="F200" i="14"/>
  <c r="G200" i="14"/>
  <c r="H200" i="14" s="1"/>
  <c r="E201" i="14"/>
  <c r="F201" i="14"/>
  <c r="G201" i="14"/>
  <c r="H201" i="14" s="1"/>
  <c r="E202" i="14"/>
  <c r="F202" i="14"/>
  <c r="G202" i="14"/>
  <c r="H202" i="14" s="1"/>
  <c r="E203" i="14"/>
  <c r="F203" i="14"/>
  <c r="G203" i="14"/>
  <c r="E204" i="14"/>
  <c r="F204" i="14"/>
  <c r="G204" i="14"/>
  <c r="H204" i="14" s="1"/>
  <c r="G205" i="14"/>
  <c r="E206" i="14"/>
  <c r="F206" i="14"/>
  <c r="G206" i="14"/>
  <c r="H206" i="14" s="1"/>
  <c r="F207" i="14"/>
  <c r="G207" i="14"/>
  <c r="G208" i="14"/>
  <c r="G209" i="14"/>
  <c r="E210" i="14"/>
  <c r="F210" i="14"/>
  <c r="G210" i="14"/>
  <c r="E211" i="14"/>
  <c r="F211" i="14"/>
  <c r="G211" i="14"/>
  <c r="H211" i="14" s="1"/>
  <c r="E212" i="14"/>
  <c r="G212" i="14"/>
  <c r="H212" i="14" s="1"/>
  <c r="G213" i="14"/>
  <c r="G214" i="14"/>
  <c r="E215" i="14"/>
  <c r="F215" i="14"/>
  <c r="G215" i="14"/>
  <c r="E216" i="14"/>
  <c r="G216" i="14"/>
  <c r="E217" i="14"/>
  <c r="F217" i="14"/>
  <c r="G217" i="14"/>
  <c r="E218" i="14"/>
  <c r="G218" i="14"/>
  <c r="E219" i="14"/>
  <c r="G219" i="14"/>
  <c r="E220" i="14"/>
  <c r="F220" i="14"/>
  <c r="G220" i="14"/>
  <c r="E221" i="14"/>
  <c r="F221" i="14"/>
  <c r="G221" i="14"/>
  <c r="H221" i="14" s="1"/>
  <c r="E222" i="14"/>
  <c r="H222" i="14"/>
  <c r="G222" i="14"/>
  <c r="E223" i="14"/>
  <c r="G223" i="14"/>
  <c r="E224" i="14"/>
  <c r="F224" i="14"/>
  <c r="G224" i="14"/>
  <c r="H224" i="14" s="1"/>
  <c r="E225" i="14"/>
  <c r="F225" i="14"/>
  <c r="G225" i="14"/>
  <c r="F226" i="14"/>
  <c r="G226" i="14"/>
  <c r="E227" i="14"/>
  <c r="F227" i="14"/>
  <c r="G227" i="14"/>
  <c r="E228" i="14"/>
  <c r="G228" i="14"/>
  <c r="H228" i="14" s="1"/>
  <c r="G229" i="14"/>
  <c r="E230" i="14"/>
  <c r="G230" i="14"/>
  <c r="G231" i="14"/>
  <c r="G232" i="14"/>
  <c r="E233" i="14"/>
  <c r="F233" i="14"/>
  <c r="G233" i="14"/>
  <c r="E234" i="14"/>
  <c r="G234" i="14"/>
  <c r="G235" i="14"/>
  <c r="E236" i="14"/>
  <c r="G236" i="14"/>
  <c r="H236" i="14" s="1"/>
  <c r="E237" i="14"/>
  <c r="G237" i="14"/>
  <c r="G238" i="14"/>
  <c r="G239" i="14"/>
  <c r="G240" i="14"/>
  <c r="E241" i="14"/>
  <c r="F241" i="14"/>
  <c r="G241" i="14"/>
  <c r="E242" i="14"/>
  <c r="G242" i="14"/>
  <c r="G243" i="14"/>
  <c r="G244" i="14"/>
  <c r="E245" i="14"/>
  <c r="G245" i="14"/>
  <c r="H245" i="14" s="1"/>
  <c r="E246" i="14"/>
  <c r="F246" i="14"/>
  <c r="G246" i="14"/>
  <c r="G247" i="14"/>
  <c r="G248" i="14"/>
  <c r="G249" i="14"/>
  <c r="E250" i="14"/>
  <c r="G250" i="14"/>
  <c r="E251" i="14"/>
  <c r="F251" i="14"/>
  <c r="G251" i="14"/>
  <c r="H251" i="14" s="1"/>
  <c r="G252" i="14"/>
  <c r="G253" i="14"/>
  <c r="G254" i="14"/>
  <c r="E255" i="14"/>
  <c r="G255" i="14"/>
  <c r="H255" i="14" s="1"/>
  <c r="G256" i="14"/>
  <c r="E257" i="14"/>
  <c r="F257" i="14"/>
  <c r="G257" i="14"/>
  <c r="H257" i="14" s="1"/>
  <c r="E258" i="14"/>
  <c r="F258" i="14"/>
  <c r="G258" i="14"/>
  <c r="H258" i="14" s="1"/>
  <c r="G259" i="14"/>
  <c r="E260" i="14"/>
  <c r="F260" i="14"/>
  <c r="G260" i="14"/>
  <c r="E261" i="14"/>
  <c r="F261" i="14"/>
  <c r="G261" i="14"/>
  <c r="F262" i="14"/>
  <c r="G262" i="14"/>
  <c r="E263" i="14"/>
  <c r="G263" i="14"/>
  <c r="E264" i="14"/>
  <c r="H264" i="14" s="1"/>
  <c r="G264" i="14"/>
  <c r="E265" i="14"/>
  <c r="F265" i="14"/>
  <c r="G265" i="14"/>
  <c r="E266" i="14"/>
  <c r="F266" i="14"/>
  <c r="G266" i="14"/>
  <c r="E267" i="14"/>
  <c r="H267" i="14" s="1"/>
  <c r="F267" i="14"/>
  <c r="G267" i="14"/>
  <c r="E268" i="14"/>
  <c r="G268" i="14"/>
  <c r="E269" i="14"/>
  <c r="F269" i="14"/>
  <c r="G269" i="14"/>
  <c r="E270" i="14"/>
  <c r="F270" i="14"/>
  <c r="G270" i="14"/>
  <c r="E271" i="14"/>
  <c r="F271" i="14"/>
  <c r="G271" i="14"/>
  <c r="E272" i="14"/>
  <c r="G272" i="14"/>
  <c r="G273" i="14"/>
  <c r="E274" i="14"/>
  <c r="F274" i="14"/>
  <c r="G274" i="14"/>
  <c r="H274" i="14" s="1"/>
  <c r="E275" i="14"/>
  <c r="F275" i="14"/>
  <c r="G275" i="14"/>
  <c r="H275" i="14" s="1"/>
  <c r="E276" i="14"/>
  <c r="F276" i="14"/>
  <c r="G276" i="14"/>
  <c r="E277" i="14"/>
  <c r="F277" i="14"/>
  <c r="G277" i="14"/>
  <c r="H277" i="14" s="1"/>
  <c r="E278" i="14"/>
  <c r="G278" i="14"/>
  <c r="H278" i="14" s="1"/>
  <c r="E279" i="14"/>
  <c r="F279" i="14"/>
  <c r="G279" i="14"/>
  <c r="E280" i="14"/>
  <c r="F280" i="14"/>
  <c r="G280" i="14"/>
  <c r="H280" i="14" s="1"/>
  <c r="E281" i="14"/>
  <c r="F281" i="14"/>
  <c r="G281" i="14"/>
  <c r="E282" i="14"/>
  <c r="F282" i="14"/>
  <c r="G282" i="14"/>
  <c r="E283" i="14"/>
  <c r="F283" i="14"/>
  <c r="G283" i="14"/>
  <c r="E284" i="14"/>
  <c r="F284" i="14"/>
  <c r="G284" i="14"/>
  <c r="E285" i="14"/>
  <c r="F285" i="14"/>
  <c r="G285" i="14"/>
  <c r="G286" i="14"/>
  <c r="E287" i="14"/>
  <c r="F287" i="14"/>
  <c r="G287" i="14"/>
  <c r="E288" i="14"/>
  <c r="F288" i="14"/>
  <c r="G288" i="14"/>
  <c r="C294" i="14"/>
  <c r="C12" i="14"/>
  <c r="D294" i="14"/>
  <c r="F294" i="14" s="1"/>
  <c r="G295" i="14"/>
  <c r="G296" i="14"/>
  <c r="H296" i="14" s="1"/>
  <c r="G297" i="14"/>
  <c r="G298" i="14"/>
  <c r="E299" i="14"/>
  <c r="F299" i="14"/>
  <c r="G299" i="14"/>
  <c r="G300" i="14"/>
  <c r="E301" i="14"/>
  <c r="G301" i="14"/>
  <c r="G302" i="14"/>
  <c r="E303" i="14"/>
  <c r="G303" i="14"/>
  <c r="G304" i="14"/>
  <c r="E305" i="14"/>
  <c r="F305" i="14"/>
  <c r="G305" i="14"/>
  <c r="E306" i="14"/>
  <c r="F306" i="14"/>
  <c r="G306" i="14"/>
  <c r="G307" i="14"/>
  <c r="E308" i="14"/>
  <c r="G308" i="14"/>
  <c r="E309" i="14"/>
  <c r="F309" i="14"/>
  <c r="G309" i="14"/>
  <c r="E310" i="14"/>
  <c r="G310" i="14"/>
  <c r="E311" i="14"/>
  <c r="G311" i="14"/>
  <c r="H311" i="14" s="1"/>
  <c r="E312" i="14"/>
  <c r="F312" i="14"/>
  <c r="G312" i="14"/>
  <c r="E313" i="14"/>
  <c r="F313" i="14"/>
  <c r="G313" i="14"/>
  <c r="E314" i="14"/>
  <c r="G314" i="14"/>
  <c r="H314" i="14" s="1"/>
  <c r="E315" i="14"/>
  <c r="G315" i="14"/>
  <c r="E316" i="14"/>
  <c r="F316" i="14"/>
  <c r="G316" i="14"/>
  <c r="E317" i="14"/>
  <c r="F317" i="14"/>
  <c r="G317" i="14"/>
  <c r="E318" i="14"/>
  <c r="G318" i="14"/>
  <c r="E319" i="14"/>
  <c r="G319" i="14"/>
  <c r="H319" i="14" s="1"/>
  <c r="E320" i="14"/>
  <c r="G320" i="14"/>
  <c r="E321" i="14"/>
  <c r="F321" i="14"/>
  <c r="G321" i="14"/>
  <c r="E322" i="14"/>
  <c r="F322" i="14"/>
  <c r="G322" i="14"/>
  <c r="H322" i="14" s="1"/>
  <c r="E323" i="14"/>
  <c r="F323" i="14"/>
  <c r="G323" i="14"/>
  <c r="H323" i="14" s="1"/>
  <c r="E324" i="14"/>
  <c r="F324" i="14"/>
  <c r="G324" i="14"/>
  <c r="E325" i="14"/>
  <c r="F325" i="14"/>
  <c r="G325" i="14"/>
  <c r="H325" i="14" s="1"/>
  <c r="E326" i="14"/>
  <c r="G326" i="14"/>
  <c r="H326" i="14" s="1"/>
  <c r="E327" i="14"/>
  <c r="G327" i="14"/>
  <c r="E328" i="14"/>
  <c r="G328" i="14"/>
  <c r="E329" i="14"/>
  <c r="F329" i="14"/>
  <c r="G329" i="14"/>
  <c r="E330" i="14"/>
  <c r="G330" i="14"/>
  <c r="H330" i="14" s="1"/>
  <c r="E331" i="14"/>
  <c r="G331" i="14"/>
  <c r="E332" i="14"/>
  <c r="G332" i="14"/>
  <c r="F333" i="14"/>
  <c r="G333" i="14"/>
  <c r="G334" i="14"/>
  <c r="E335" i="14"/>
  <c r="G335" i="14"/>
  <c r="G336" i="14"/>
  <c r="E337" i="14"/>
  <c r="F337" i="14"/>
  <c r="G337" i="14"/>
  <c r="E338" i="14"/>
  <c r="F338" i="14"/>
  <c r="G338" i="14"/>
  <c r="E339" i="14"/>
  <c r="G339" i="14"/>
  <c r="E340" i="14"/>
  <c r="G340" i="14"/>
  <c r="E341" i="14"/>
  <c r="F341" i="14"/>
  <c r="G341" i="14"/>
  <c r="E342" i="14"/>
  <c r="F342" i="14"/>
  <c r="G342" i="14"/>
  <c r="G343" i="14"/>
  <c r="G344" i="14"/>
  <c r="E345" i="14"/>
  <c r="F345" i="14"/>
  <c r="G345" i="14"/>
  <c r="E346" i="14"/>
  <c r="G346" i="14"/>
  <c r="G347" i="14"/>
  <c r="E348" i="14"/>
  <c r="F348" i="14"/>
  <c r="G348" i="14"/>
  <c r="E349" i="14"/>
  <c r="F349" i="14"/>
  <c r="G349" i="14"/>
  <c r="G350" i="14"/>
  <c r="E351" i="14"/>
  <c r="G351" i="14"/>
  <c r="E352" i="14"/>
  <c r="F352" i="14"/>
  <c r="G352" i="14"/>
  <c r="E353" i="14"/>
  <c r="F353" i="14"/>
  <c r="G353" i="14"/>
  <c r="E354" i="14"/>
  <c r="G354" i="14"/>
  <c r="H354" i="14" s="1"/>
  <c r="E355" i="14"/>
  <c r="F355" i="14"/>
  <c r="G355" i="14"/>
  <c r="G356" i="14"/>
  <c r="F357" i="14"/>
  <c r="G357" i="14"/>
  <c r="E358" i="14"/>
  <c r="G358" i="14"/>
  <c r="E359" i="14"/>
  <c r="G359" i="14"/>
  <c r="E360" i="14"/>
  <c r="F360" i="14"/>
  <c r="G360" i="14"/>
  <c r="E361" i="14"/>
  <c r="F361" i="14"/>
  <c r="G361" i="14"/>
  <c r="E362" i="14"/>
  <c r="F362" i="14"/>
  <c r="G362" i="14"/>
  <c r="G363" i="14"/>
  <c r="E364" i="14"/>
  <c r="F364" i="14"/>
  <c r="G364" i="14"/>
  <c r="F365" i="14"/>
  <c r="G365" i="14"/>
  <c r="E366" i="14"/>
  <c r="F366" i="14"/>
  <c r="G366" i="14"/>
  <c r="E367" i="14"/>
  <c r="F367" i="14"/>
  <c r="G367" i="14"/>
  <c r="E368" i="14"/>
  <c r="F368" i="14"/>
  <c r="G368" i="14"/>
  <c r="E369" i="14"/>
  <c r="F369" i="14"/>
  <c r="G369" i="14"/>
  <c r="G370" i="14"/>
  <c r="E371" i="14"/>
  <c r="F371" i="14"/>
  <c r="G371" i="14"/>
  <c r="H371" i="14" s="1"/>
  <c r="E372" i="14"/>
  <c r="G372" i="14"/>
  <c r="E373" i="14"/>
  <c r="F373" i="14"/>
  <c r="G373" i="14"/>
  <c r="E374" i="14"/>
  <c r="G374" i="14"/>
  <c r="G375" i="14"/>
  <c r="E376" i="14"/>
  <c r="F376" i="14"/>
  <c r="G376" i="14"/>
  <c r="H376" i="14" s="1"/>
  <c r="F377" i="14"/>
  <c r="G377" i="14"/>
  <c r="E378" i="14"/>
  <c r="G378" i="14"/>
  <c r="H378" i="14" s="1"/>
  <c r="E379" i="14"/>
  <c r="G379" i="14"/>
  <c r="E380" i="14"/>
  <c r="G380" i="14"/>
  <c r="E381" i="14"/>
  <c r="F381" i="14"/>
  <c r="G381" i="14"/>
  <c r="E382" i="14"/>
  <c r="F382" i="14"/>
  <c r="G382" i="14"/>
  <c r="H382" i="14" s="1"/>
  <c r="E383" i="14"/>
  <c r="G383" i="14"/>
  <c r="H383" i="14" s="1"/>
  <c r="E384" i="14"/>
  <c r="F384" i="14"/>
  <c r="G384" i="14"/>
  <c r="H384" i="14" s="1"/>
  <c r="E385" i="14"/>
  <c r="F385" i="14"/>
  <c r="G385" i="14"/>
  <c r="H385" i="14" s="1"/>
  <c r="E386" i="14"/>
  <c r="F386" i="14"/>
  <c r="G386" i="14"/>
  <c r="H386" i="14" s="1"/>
  <c r="E387" i="14"/>
  <c r="G387" i="14"/>
  <c r="E388" i="14"/>
  <c r="F388" i="14"/>
  <c r="G388" i="14"/>
  <c r="E389" i="14"/>
  <c r="F389" i="14"/>
  <c r="G389" i="14"/>
  <c r="E390" i="14"/>
  <c r="G390" i="14"/>
  <c r="E391" i="14"/>
  <c r="G391" i="14"/>
  <c r="H391" i="14" s="1"/>
  <c r="E392" i="14"/>
  <c r="G392" i="14"/>
  <c r="E393" i="14"/>
  <c r="F393" i="14"/>
  <c r="G393" i="14"/>
  <c r="H393" i="14" s="1"/>
  <c r="E394" i="14"/>
  <c r="G394" i="14"/>
  <c r="F395" i="14"/>
  <c r="G395" i="14"/>
  <c r="E396" i="14"/>
  <c r="F396" i="14"/>
  <c r="G396" i="14"/>
  <c r="E397" i="14"/>
  <c r="F397" i="14"/>
  <c r="G397" i="14"/>
  <c r="E398" i="14"/>
  <c r="G398" i="14"/>
  <c r="H398" i="14" s="1"/>
  <c r="E399" i="14"/>
  <c r="F399" i="14"/>
  <c r="G399" i="14"/>
  <c r="H399" i="14" s="1"/>
  <c r="E400" i="14"/>
  <c r="F400" i="14"/>
  <c r="G400" i="14"/>
  <c r="F401" i="14"/>
  <c r="G401" i="14"/>
  <c r="E402" i="14"/>
  <c r="F402" i="14"/>
  <c r="G402" i="14"/>
  <c r="H402" i="14" s="1"/>
  <c r="E403" i="14"/>
  <c r="G403" i="14"/>
  <c r="E404" i="14"/>
  <c r="G404" i="14"/>
  <c r="E405" i="14"/>
  <c r="F405" i="14"/>
  <c r="G405" i="14"/>
  <c r="G406" i="14"/>
  <c r="E407" i="14"/>
  <c r="F407" i="14"/>
  <c r="G407" i="14"/>
  <c r="E408" i="14"/>
  <c r="G408" i="14"/>
  <c r="E409" i="14"/>
  <c r="F409" i="14"/>
  <c r="G409" i="14"/>
  <c r="H409" i="14" s="1"/>
  <c r="E410" i="14"/>
  <c r="F410" i="14"/>
  <c r="G410" i="14"/>
  <c r="H410" i="14" s="1"/>
  <c r="E411" i="14"/>
  <c r="G411" i="14"/>
  <c r="E412" i="14"/>
  <c r="G412" i="14"/>
  <c r="E413" i="14"/>
  <c r="F413" i="14"/>
  <c r="G413" i="14"/>
  <c r="H413" i="14" s="1"/>
  <c r="F414" i="14"/>
  <c r="G414" i="14"/>
  <c r="E415" i="14"/>
  <c r="G415" i="14"/>
  <c r="E416" i="14"/>
  <c r="F416" i="14"/>
  <c r="G416" i="14"/>
  <c r="E417" i="14"/>
  <c r="F417" i="14"/>
  <c r="G417" i="14"/>
  <c r="E418" i="14"/>
  <c r="F418" i="14"/>
  <c r="G418" i="14"/>
  <c r="H418" i="14" s="1"/>
  <c r="E419" i="14"/>
  <c r="F419" i="14"/>
  <c r="G419" i="14"/>
  <c r="E420" i="14"/>
  <c r="F420" i="14"/>
  <c r="G420" i="14"/>
  <c r="E421" i="14"/>
  <c r="F421" i="14"/>
  <c r="G421" i="14"/>
  <c r="E422" i="14"/>
  <c r="G422" i="14"/>
  <c r="E423" i="14"/>
  <c r="F423" i="14"/>
  <c r="G423" i="14"/>
  <c r="E424" i="14"/>
  <c r="F424" i="14"/>
  <c r="G424" i="14"/>
  <c r="E425" i="14"/>
  <c r="F425" i="14"/>
  <c r="G425" i="14"/>
  <c r="E426" i="14"/>
  <c r="F426" i="14"/>
  <c r="G426" i="14"/>
  <c r="E427" i="14"/>
  <c r="F427" i="14"/>
  <c r="G427" i="14"/>
  <c r="E428" i="14"/>
  <c r="G428" i="14"/>
  <c r="H428" i="14" s="1"/>
  <c r="E429" i="14"/>
  <c r="F429" i="14"/>
  <c r="G429" i="14"/>
  <c r="E430" i="14"/>
  <c r="G430" i="14"/>
  <c r="H430" i="14" s="1"/>
  <c r="E431" i="14"/>
  <c r="F431" i="14"/>
  <c r="G431" i="14"/>
  <c r="E432" i="14"/>
  <c r="G432" i="14"/>
  <c r="E433" i="14"/>
  <c r="F433" i="14"/>
  <c r="G433" i="14"/>
  <c r="E434" i="14"/>
  <c r="F434" i="14"/>
  <c r="G434" i="14"/>
  <c r="E435" i="14"/>
  <c r="F435" i="14"/>
  <c r="G435" i="14"/>
  <c r="H435" i="14" s="1"/>
  <c r="E436" i="14"/>
  <c r="F436" i="14"/>
  <c r="G436" i="14"/>
  <c r="E437" i="14"/>
  <c r="F437" i="14"/>
  <c r="G437" i="14"/>
  <c r="E438" i="14"/>
  <c r="F438" i="14"/>
  <c r="G438" i="14"/>
  <c r="H438" i="14" s="1"/>
  <c r="E439" i="14"/>
  <c r="F439" i="14"/>
  <c r="G439" i="14"/>
  <c r="H439" i="14" s="1"/>
  <c r="E440" i="14"/>
  <c r="G440" i="14"/>
  <c r="F441" i="14"/>
  <c r="G441" i="14"/>
  <c r="E442" i="14"/>
  <c r="G442" i="14"/>
  <c r="H442" i="14" s="1"/>
  <c r="E443" i="14"/>
  <c r="F443" i="14"/>
  <c r="G443" i="14"/>
  <c r="H443" i="14" s="1"/>
  <c r="E444" i="14"/>
  <c r="F444" i="14"/>
  <c r="G444" i="14"/>
  <c r="E445" i="14"/>
  <c r="F445" i="14"/>
  <c r="G445" i="14"/>
  <c r="E446" i="14"/>
  <c r="F446" i="14"/>
  <c r="G446" i="14"/>
  <c r="G447" i="14"/>
  <c r="E448" i="14"/>
  <c r="F448" i="14"/>
  <c r="G448" i="14"/>
  <c r="E449" i="14"/>
  <c r="F449" i="14"/>
  <c r="G449" i="14"/>
  <c r="E450" i="14"/>
  <c r="F450" i="14"/>
  <c r="G450" i="14"/>
  <c r="H450" i="14" s="1"/>
  <c r="E451" i="14"/>
  <c r="F451" i="14"/>
  <c r="G451" i="14"/>
  <c r="E452" i="14"/>
  <c r="F452" i="14"/>
  <c r="G452" i="14"/>
  <c r="E453" i="14"/>
  <c r="F453" i="14"/>
  <c r="G453" i="14"/>
  <c r="E454" i="14"/>
  <c r="F454" i="14"/>
  <c r="G454" i="14"/>
  <c r="E455" i="14"/>
  <c r="G455" i="14"/>
  <c r="H455" i="14" s="1"/>
  <c r="E456" i="14"/>
  <c r="F456" i="14"/>
  <c r="G456" i="14"/>
  <c r="E457" i="14"/>
  <c r="F457" i="14"/>
  <c r="G457" i="14"/>
  <c r="G458" i="14"/>
  <c r="E459" i="14"/>
  <c r="F459" i="14"/>
  <c r="G459" i="14"/>
  <c r="E460" i="14"/>
  <c r="F460" i="14"/>
  <c r="G460" i="14"/>
  <c r="E461" i="14"/>
  <c r="F461" i="14"/>
  <c r="G461" i="14"/>
  <c r="E462" i="14"/>
  <c r="F462" i="14"/>
  <c r="G462" i="14"/>
  <c r="H462" i="14" s="1"/>
  <c r="G463" i="14"/>
  <c r="E464" i="14"/>
  <c r="G464" i="14"/>
  <c r="E465" i="14"/>
  <c r="F465" i="14"/>
  <c r="G465" i="14"/>
  <c r="E466" i="14"/>
  <c r="F466" i="14"/>
  <c r="G466" i="14"/>
  <c r="H466" i="14" s="1"/>
  <c r="G467" i="14"/>
  <c r="E468" i="14"/>
  <c r="G468" i="14"/>
  <c r="E469" i="14"/>
  <c r="F469" i="14"/>
  <c r="G469" i="14"/>
  <c r="E470" i="14"/>
  <c r="F470" i="14"/>
  <c r="G470" i="14"/>
  <c r="E471" i="14"/>
  <c r="F471" i="14"/>
  <c r="G471" i="14"/>
  <c r="H471" i="14" s="1"/>
  <c r="E472" i="14"/>
  <c r="G472" i="14"/>
  <c r="H472" i="14" s="1"/>
  <c r="E473" i="14"/>
  <c r="F473" i="14"/>
  <c r="G473" i="14"/>
  <c r="E474" i="14"/>
  <c r="F474" i="14"/>
  <c r="G474" i="14"/>
  <c r="H474" i="14" s="1"/>
  <c r="E475" i="14"/>
  <c r="F475" i="14"/>
  <c r="G475" i="14"/>
  <c r="E476" i="14"/>
  <c r="G476" i="14"/>
  <c r="E477" i="14"/>
  <c r="F477" i="14"/>
  <c r="G477" i="14"/>
  <c r="E478" i="14"/>
  <c r="G478" i="14"/>
  <c r="E479" i="14"/>
  <c r="F479" i="14"/>
  <c r="G479" i="14"/>
  <c r="E480" i="14"/>
  <c r="G480" i="14"/>
  <c r="E481" i="14"/>
  <c r="F481" i="14"/>
  <c r="G481" i="14"/>
  <c r="E482" i="14"/>
  <c r="F482" i="14"/>
  <c r="G482" i="14"/>
  <c r="E483" i="14"/>
  <c r="G483" i="14"/>
  <c r="E484" i="14"/>
  <c r="H484" i="14" s="1"/>
  <c r="G484" i="14"/>
  <c r="F485" i="14"/>
  <c r="G485" i="14"/>
  <c r="E486" i="14"/>
  <c r="F486" i="14"/>
  <c r="G486" i="14"/>
  <c r="E487" i="14"/>
  <c r="F487" i="14"/>
  <c r="G487" i="14"/>
  <c r="H487" i="14" s="1"/>
  <c r="E488" i="14"/>
  <c r="F488" i="14"/>
  <c r="G488" i="14"/>
  <c r="H488" i="14" s="1"/>
  <c r="E489" i="14"/>
  <c r="F489" i="14"/>
  <c r="G489" i="14"/>
  <c r="H489" i="14" s="1"/>
  <c r="E490" i="14"/>
  <c r="F490" i="14"/>
  <c r="G490" i="14"/>
  <c r="G491" i="14"/>
  <c r="E492" i="14"/>
  <c r="H492" i="14" s="1"/>
  <c r="G492" i="14"/>
  <c r="E493" i="14"/>
  <c r="F493" i="14"/>
  <c r="G493" i="14"/>
  <c r="H493" i="14" s="1"/>
  <c r="E494" i="14"/>
  <c r="G494" i="14"/>
  <c r="E495" i="14"/>
  <c r="G495" i="14"/>
  <c r="E496" i="14"/>
  <c r="F496" i="14"/>
  <c r="G496" i="14"/>
  <c r="E497" i="14"/>
  <c r="F497" i="14"/>
  <c r="G497" i="14"/>
  <c r="E498" i="14"/>
  <c r="F498" i="14"/>
  <c r="G498" i="14"/>
  <c r="E499" i="14"/>
  <c r="F499" i="14"/>
  <c r="G499" i="14"/>
  <c r="D505" i="14"/>
  <c r="F530" i="14" s="1"/>
  <c r="G507" i="14"/>
  <c r="G509" i="14"/>
  <c r="E511" i="14"/>
  <c r="F511" i="14"/>
  <c r="G511" i="14"/>
  <c r="H511" i="14" s="1"/>
  <c r="E512" i="14"/>
  <c r="E513" i="14"/>
  <c r="F513" i="14"/>
  <c r="G513" i="14"/>
  <c r="E514" i="14"/>
  <c r="E515" i="14"/>
  <c r="G515" i="14"/>
  <c r="E516" i="14"/>
  <c r="G517" i="14"/>
  <c r="E519" i="14"/>
  <c r="G519" i="14"/>
  <c r="E520" i="14"/>
  <c r="G521" i="14"/>
  <c r="H521" i="14" s="1"/>
  <c r="G523" i="14"/>
  <c r="E525" i="14"/>
  <c r="F525" i="14"/>
  <c r="G525" i="14"/>
  <c r="E527" i="14"/>
  <c r="G527" i="14"/>
  <c r="E528" i="14"/>
  <c r="G529" i="14"/>
  <c r="C18" i="15"/>
  <c r="D18" i="15"/>
  <c r="F47" i="15" s="1"/>
  <c r="E19" i="15"/>
  <c r="F19" i="15"/>
  <c r="G19" i="15"/>
  <c r="E20" i="15"/>
  <c r="F20" i="15"/>
  <c r="G20" i="15"/>
  <c r="H20" i="15" s="1"/>
  <c r="E21" i="15"/>
  <c r="F21" i="15"/>
  <c r="G21" i="15"/>
  <c r="H21" i="15" s="1"/>
  <c r="E22" i="15"/>
  <c r="F22" i="15"/>
  <c r="G22" i="15"/>
  <c r="E23" i="15"/>
  <c r="F23" i="15"/>
  <c r="G23" i="15"/>
  <c r="E24" i="15"/>
  <c r="F24" i="15"/>
  <c r="G24" i="15"/>
  <c r="H24" i="15" s="1"/>
  <c r="E25" i="15"/>
  <c r="F25" i="15"/>
  <c r="G25" i="15"/>
  <c r="E26" i="15"/>
  <c r="H26" i="15" s="1"/>
  <c r="F26" i="15"/>
  <c r="G26" i="15"/>
  <c r="E27" i="15"/>
  <c r="F27" i="15"/>
  <c r="G27" i="15"/>
  <c r="E28" i="15"/>
  <c r="F28" i="15"/>
  <c r="G28" i="15"/>
  <c r="E29" i="15"/>
  <c r="F29" i="15"/>
  <c r="G29" i="15"/>
  <c r="E30" i="15"/>
  <c r="H30" i="15" s="1"/>
  <c r="F30" i="15"/>
  <c r="G30" i="15"/>
  <c r="E31" i="15"/>
  <c r="F31" i="15"/>
  <c r="G31" i="15"/>
  <c r="E32" i="15"/>
  <c r="F32" i="15"/>
  <c r="G32" i="15"/>
  <c r="H32" i="15" s="1"/>
  <c r="E33" i="15"/>
  <c r="F33" i="15"/>
  <c r="G33" i="15"/>
  <c r="E34" i="15"/>
  <c r="H34" i="15" s="1"/>
  <c r="F34" i="15"/>
  <c r="G34" i="15"/>
  <c r="E35" i="15"/>
  <c r="F35" i="15"/>
  <c r="G35" i="15"/>
  <c r="E36" i="15"/>
  <c r="F36" i="15"/>
  <c r="G36" i="15"/>
  <c r="H36" i="15" s="1"/>
  <c r="E37" i="15"/>
  <c r="F37" i="15"/>
  <c r="G37" i="15"/>
  <c r="E38" i="15"/>
  <c r="H38" i="15" s="1"/>
  <c r="F38" i="15"/>
  <c r="G38" i="15"/>
  <c r="E39" i="15"/>
  <c r="F39" i="15"/>
  <c r="G39" i="15"/>
  <c r="E40" i="15"/>
  <c r="F40" i="15"/>
  <c r="G40" i="15"/>
  <c r="H40" i="15" s="1"/>
  <c r="E41" i="15"/>
  <c r="F41" i="15"/>
  <c r="G41" i="15"/>
  <c r="E42" i="15"/>
  <c r="H42" i="15" s="1"/>
  <c r="F42" i="15"/>
  <c r="G42" i="15"/>
  <c r="E43" i="15"/>
  <c r="F43" i="15"/>
  <c r="G43" i="15"/>
  <c r="E44" i="15"/>
  <c r="F44" i="15"/>
  <c r="G44" i="15"/>
  <c r="H44" i="15" s="1"/>
  <c r="E45" i="15"/>
  <c r="F45" i="15"/>
  <c r="G45" i="15"/>
  <c r="E46" i="15"/>
  <c r="H46" i="15" s="1"/>
  <c r="F46" i="15"/>
  <c r="G46" i="15"/>
  <c r="G47" i="15"/>
  <c r="E48" i="15"/>
  <c r="F48" i="15"/>
  <c r="G48" i="15"/>
  <c r="E49" i="15"/>
  <c r="H49" i="15" s="1"/>
  <c r="F49" i="15"/>
  <c r="G49" i="15"/>
  <c r="F50" i="15"/>
  <c r="G50" i="15"/>
  <c r="E51" i="15"/>
  <c r="F51" i="15"/>
  <c r="G51" i="15"/>
  <c r="E52" i="15"/>
  <c r="F52" i="15"/>
  <c r="G52" i="15"/>
  <c r="E53" i="15"/>
  <c r="F53" i="15"/>
  <c r="G53" i="15"/>
  <c r="E54" i="15"/>
  <c r="F54" i="15"/>
  <c r="G54" i="15"/>
  <c r="E55" i="15"/>
  <c r="F55" i="15"/>
  <c r="G55" i="15"/>
  <c r="E56" i="15"/>
  <c r="F56" i="15"/>
  <c r="G56" i="15"/>
  <c r="E57" i="15"/>
  <c r="F57" i="15"/>
  <c r="G57" i="15"/>
  <c r="F58" i="15"/>
  <c r="G58" i="15"/>
  <c r="E59" i="15"/>
  <c r="F59" i="15"/>
  <c r="G59" i="15"/>
  <c r="E60" i="15"/>
  <c r="F60" i="15"/>
  <c r="G60" i="15"/>
  <c r="H60" i="15" s="1"/>
  <c r="E61" i="15"/>
  <c r="F61" i="15"/>
  <c r="G61" i="15"/>
  <c r="E62" i="15"/>
  <c r="F62" i="15"/>
  <c r="G62" i="15"/>
  <c r="E63" i="15"/>
  <c r="F63" i="15"/>
  <c r="G63" i="15"/>
  <c r="E64" i="15"/>
  <c r="F64" i="15"/>
  <c r="G64" i="15"/>
  <c r="H64" i="15" s="1"/>
  <c r="C70" i="15"/>
  <c r="E70" i="15" s="1"/>
  <c r="D70" i="15"/>
  <c r="F70" i="15" s="1"/>
  <c r="G71" i="15"/>
  <c r="E72" i="15"/>
  <c r="F72" i="15"/>
  <c r="G72" i="15"/>
  <c r="G73" i="15"/>
  <c r="G74" i="15"/>
  <c r="H74" i="15" s="1"/>
  <c r="G75" i="15"/>
  <c r="E76" i="15"/>
  <c r="F76" i="15"/>
  <c r="G76" i="15"/>
  <c r="H76" i="15" s="1"/>
  <c r="G77" i="15"/>
  <c r="E78" i="15"/>
  <c r="F78" i="15"/>
  <c r="G78" i="15"/>
  <c r="G79" i="15"/>
  <c r="E80" i="15"/>
  <c r="F80" i="15"/>
  <c r="G80" i="15"/>
  <c r="G81" i="15"/>
  <c r="G82" i="15"/>
  <c r="G83" i="15"/>
  <c r="E84" i="15"/>
  <c r="F84" i="15"/>
  <c r="G84" i="15"/>
  <c r="H84" i="15" s="1"/>
  <c r="G85" i="15"/>
  <c r="E86" i="15"/>
  <c r="G86" i="15"/>
  <c r="G87" i="15"/>
  <c r="E88" i="15"/>
  <c r="F88" i="15"/>
  <c r="G88" i="15"/>
  <c r="H88" i="15" s="1"/>
  <c r="G89" i="15"/>
  <c r="E90" i="15"/>
  <c r="F90" i="15"/>
  <c r="G90" i="15"/>
  <c r="E91" i="15"/>
  <c r="F91" i="15"/>
  <c r="G91" i="15"/>
  <c r="E92" i="15"/>
  <c r="G92" i="15"/>
  <c r="E93" i="15"/>
  <c r="G93" i="15"/>
  <c r="F94" i="15"/>
  <c r="G94" i="15"/>
  <c r="H94" i="15" s="1"/>
  <c r="E95" i="15"/>
  <c r="F95" i="15"/>
  <c r="G95" i="15"/>
  <c r="H95" i="15" s="1"/>
  <c r="E96" i="15"/>
  <c r="F96" i="15"/>
  <c r="G96" i="15"/>
  <c r="H96" i="15" s="1"/>
  <c r="E97" i="15"/>
  <c r="G97" i="15"/>
  <c r="H97" i="15" s="1"/>
  <c r="G98" i="15"/>
  <c r="E99" i="15"/>
  <c r="G99" i="15"/>
  <c r="G100" i="15"/>
  <c r="E101" i="15"/>
  <c r="F101" i="15"/>
  <c r="G101" i="15"/>
  <c r="H101" i="15" s="1"/>
  <c r="E102" i="15"/>
  <c r="F102" i="15"/>
  <c r="G102" i="15"/>
  <c r="E103" i="15"/>
  <c r="F103" i="15"/>
  <c r="G103" i="15"/>
  <c r="E104" i="15"/>
  <c r="F104" i="15"/>
  <c r="G104" i="15"/>
  <c r="E105" i="15"/>
  <c r="F105" i="15"/>
  <c r="G105" i="15"/>
  <c r="E106" i="15"/>
  <c r="F106" i="15"/>
  <c r="G106" i="15"/>
  <c r="H106" i="15" s="1"/>
  <c r="E107" i="15"/>
  <c r="F107" i="15"/>
  <c r="G107" i="15"/>
  <c r="H107" i="15" s="1"/>
  <c r="E108" i="15"/>
  <c r="F108" i="15"/>
  <c r="G108" i="15"/>
  <c r="E109" i="15"/>
  <c r="F109" i="15"/>
  <c r="G109" i="15"/>
  <c r="H109" i="15" s="1"/>
  <c r="E110" i="15"/>
  <c r="F110" i="15"/>
  <c r="G110" i="15"/>
  <c r="H110" i="15" s="1"/>
  <c r="E111" i="15"/>
  <c r="F111" i="15"/>
  <c r="G111" i="15"/>
  <c r="H111" i="15" s="1"/>
  <c r="F112" i="15"/>
  <c r="G112" i="15"/>
  <c r="E113" i="15"/>
  <c r="F113" i="15"/>
  <c r="G113" i="15"/>
  <c r="H113" i="15" s="1"/>
  <c r="E114" i="15"/>
  <c r="F114" i="15"/>
  <c r="G114" i="15"/>
  <c r="H114" i="15" s="1"/>
  <c r="E115" i="15"/>
  <c r="F115" i="15"/>
  <c r="G115" i="15"/>
  <c r="E116" i="15"/>
  <c r="G116" i="15"/>
  <c r="H116" i="15" s="1"/>
  <c r="E117" i="15"/>
  <c r="F117" i="15"/>
  <c r="G117" i="15"/>
  <c r="G118" i="15"/>
  <c r="F119" i="15"/>
  <c r="G119" i="15"/>
  <c r="E120" i="15"/>
  <c r="G120" i="15"/>
  <c r="H120" i="15" s="1"/>
  <c r="E121" i="15"/>
  <c r="G121" i="15"/>
  <c r="F122" i="15"/>
  <c r="G122" i="15"/>
  <c r="E123" i="15"/>
  <c r="G123" i="15"/>
  <c r="E124" i="15"/>
  <c r="F124" i="15"/>
  <c r="G124" i="15"/>
  <c r="F125" i="15"/>
  <c r="G125" i="15"/>
  <c r="E126" i="15"/>
  <c r="F126" i="15"/>
  <c r="G126" i="15"/>
  <c r="E127" i="15"/>
  <c r="F127" i="15"/>
  <c r="G127" i="15"/>
  <c r="E128" i="15"/>
  <c r="G128" i="15"/>
  <c r="E129" i="15"/>
  <c r="F129" i="15"/>
  <c r="G129" i="15"/>
  <c r="H129" i="15" s="1"/>
  <c r="E130" i="15"/>
  <c r="F130" i="15"/>
  <c r="G130" i="15"/>
  <c r="H130" i="15" s="1"/>
  <c r="G131" i="15"/>
  <c r="H131" i="15" s="1"/>
  <c r="F132" i="15"/>
  <c r="G132" i="15"/>
  <c r="E133" i="15"/>
  <c r="F133" i="15"/>
  <c r="G133" i="15"/>
  <c r="H133" i="15" s="1"/>
  <c r="G134" i="15"/>
  <c r="E135" i="15"/>
  <c r="F135" i="15"/>
  <c r="G135" i="15"/>
  <c r="H135" i="15" s="1"/>
  <c r="E136" i="15"/>
  <c r="F136" i="15"/>
  <c r="G136" i="15"/>
  <c r="H136" i="15" s="1"/>
  <c r="F137" i="15"/>
  <c r="G137" i="15"/>
  <c r="E138" i="15"/>
  <c r="F138" i="15"/>
  <c r="G138" i="15"/>
  <c r="E139" i="15"/>
  <c r="F139" i="15"/>
  <c r="G139" i="15"/>
  <c r="E140" i="15"/>
  <c r="F140" i="15"/>
  <c r="G140" i="15"/>
  <c r="E141" i="15"/>
  <c r="F141" i="15"/>
  <c r="G141" i="15"/>
  <c r="E142" i="15"/>
  <c r="G142" i="15"/>
  <c r="H142" i="15" s="1"/>
  <c r="E143" i="15"/>
  <c r="F143" i="15"/>
  <c r="G143" i="15"/>
  <c r="E144" i="15"/>
  <c r="F144" i="15"/>
  <c r="G144" i="15"/>
  <c r="E145" i="15"/>
  <c r="H145" i="15" s="1"/>
  <c r="F145" i="15"/>
  <c r="G145" i="15"/>
  <c r="C151" i="15"/>
  <c r="C11" i="15"/>
  <c r="D151" i="15"/>
  <c r="F151" i="15" s="1"/>
  <c r="G152" i="15"/>
  <c r="E153" i="15"/>
  <c r="F153" i="15"/>
  <c r="G153" i="15"/>
  <c r="E154" i="15"/>
  <c r="F154" i="15"/>
  <c r="G154" i="15"/>
  <c r="E155" i="15"/>
  <c r="F155" i="15"/>
  <c r="G155" i="15"/>
  <c r="E156" i="15"/>
  <c r="F156" i="15"/>
  <c r="G156" i="15"/>
  <c r="G157" i="15"/>
  <c r="F158" i="15"/>
  <c r="G158" i="15"/>
  <c r="E159" i="15"/>
  <c r="F159" i="15"/>
  <c r="G159" i="15"/>
  <c r="E160" i="15"/>
  <c r="F160" i="15"/>
  <c r="G160" i="15"/>
  <c r="E161" i="15"/>
  <c r="F161" i="15"/>
  <c r="G161" i="15"/>
  <c r="E162" i="15"/>
  <c r="F162" i="15"/>
  <c r="G162" i="15"/>
  <c r="E163" i="15"/>
  <c r="F163" i="15"/>
  <c r="G163" i="15"/>
  <c r="E164" i="15"/>
  <c r="G164" i="15"/>
  <c r="G165" i="15"/>
  <c r="E166" i="15"/>
  <c r="F166" i="15"/>
  <c r="G166" i="15"/>
  <c r="H166" i="15" s="1"/>
  <c r="E167" i="15"/>
  <c r="F167" i="15"/>
  <c r="G167" i="15"/>
  <c r="E168" i="15"/>
  <c r="F168" i="15"/>
  <c r="G168" i="15"/>
  <c r="H168" i="15" s="1"/>
  <c r="E169" i="15"/>
  <c r="F169" i="15"/>
  <c r="G169" i="15"/>
  <c r="E170" i="15"/>
  <c r="F170" i="15"/>
  <c r="G170" i="15"/>
  <c r="H170" i="15" s="1"/>
  <c r="E171" i="15"/>
  <c r="F171" i="15"/>
  <c r="G171" i="15"/>
  <c r="E172" i="15"/>
  <c r="F172" i="15"/>
  <c r="G172" i="15"/>
  <c r="G173" i="15"/>
  <c r="F174" i="15"/>
  <c r="G174" i="15"/>
  <c r="F175" i="15"/>
  <c r="G175" i="15"/>
  <c r="E176" i="15"/>
  <c r="F176" i="15"/>
  <c r="G176" i="15"/>
  <c r="H176" i="15" s="1"/>
  <c r="F177" i="15"/>
  <c r="G177" i="15"/>
  <c r="E178" i="15"/>
  <c r="F178" i="15"/>
  <c r="G178" i="15"/>
  <c r="E179" i="15"/>
  <c r="F179" i="15"/>
  <c r="G179" i="15"/>
  <c r="H179" i="15" s="1"/>
  <c r="E180" i="15"/>
  <c r="F180" i="15"/>
  <c r="G180" i="15"/>
  <c r="E181" i="15"/>
  <c r="F181" i="15"/>
  <c r="G181" i="15"/>
  <c r="F182" i="15"/>
  <c r="G182" i="15"/>
  <c r="E183" i="15"/>
  <c r="F183" i="15"/>
  <c r="G183" i="15"/>
  <c r="E184" i="15"/>
  <c r="F184" i="15"/>
  <c r="G184" i="15"/>
  <c r="H184" i="15" s="1"/>
  <c r="E185" i="15"/>
  <c r="F185" i="15"/>
  <c r="G185" i="15"/>
  <c r="H185" i="15" s="1"/>
  <c r="G186" i="15"/>
  <c r="E187" i="15"/>
  <c r="F187" i="15"/>
  <c r="G187" i="15"/>
  <c r="E188" i="15"/>
  <c r="F188" i="15"/>
  <c r="G188" i="15"/>
  <c r="E189" i="15"/>
  <c r="F189" i="15"/>
  <c r="G189" i="15"/>
  <c r="E190" i="15"/>
  <c r="F190" i="15"/>
  <c r="G190" i="15"/>
  <c r="E191" i="15"/>
  <c r="F191" i="15"/>
  <c r="G191" i="15"/>
  <c r="E192" i="15"/>
  <c r="F192" i="15"/>
  <c r="G192" i="15"/>
  <c r="E193" i="15"/>
  <c r="F193" i="15"/>
  <c r="G193" i="15"/>
  <c r="E194" i="15"/>
  <c r="F194" i="15"/>
  <c r="G194" i="15"/>
  <c r="E195" i="15"/>
  <c r="F195" i="15"/>
  <c r="G195" i="15"/>
  <c r="G196" i="15"/>
  <c r="E197" i="15"/>
  <c r="F197" i="15"/>
  <c r="G197" i="15"/>
  <c r="E198" i="15"/>
  <c r="F198" i="15"/>
  <c r="G198" i="15"/>
  <c r="E199" i="15"/>
  <c r="H199" i="15" s="1"/>
  <c r="F199" i="15"/>
  <c r="G199" i="15"/>
  <c r="E200" i="15"/>
  <c r="F200" i="15"/>
  <c r="G200" i="15"/>
  <c r="E201" i="15"/>
  <c r="F201" i="15"/>
  <c r="G201" i="15"/>
  <c r="E202" i="15"/>
  <c r="F202" i="15"/>
  <c r="G202" i="15"/>
  <c r="E203" i="15"/>
  <c r="H203" i="15" s="1"/>
  <c r="F203" i="15"/>
  <c r="G203" i="15"/>
  <c r="E204" i="15"/>
  <c r="F204" i="15"/>
  <c r="G204" i="15"/>
  <c r="E205" i="15"/>
  <c r="F205" i="15"/>
  <c r="G205" i="15"/>
  <c r="E206" i="15"/>
  <c r="F206" i="15"/>
  <c r="G206" i="15"/>
  <c r="E207" i="15"/>
  <c r="H207" i="15" s="1"/>
  <c r="F207" i="15"/>
  <c r="G207" i="15"/>
  <c r="E208" i="15"/>
  <c r="G208" i="15"/>
  <c r="E209" i="15"/>
  <c r="G209" i="15"/>
  <c r="E210" i="15"/>
  <c r="F210" i="15"/>
  <c r="G210" i="15"/>
  <c r="E211" i="15"/>
  <c r="F211" i="15"/>
  <c r="G211" i="15"/>
  <c r="E212" i="15"/>
  <c r="F212" i="15"/>
  <c r="G212" i="15"/>
  <c r="H212" i="15" s="1"/>
  <c r="E213" i="15"/>
  <c r="F213" i="15"/>
  <c r="G213" i="15"/>
  <c r="F214" i="15"/>
  <c r="G214" i="15"/>
  <c r="E215" i="15"/>
  <c r="F215" i="15"/>
  <c r="G215" i="15"/>
  <c r="E216" i="15"/>
  <c r="F216" i="15"/>
  <c r="G216" i="15"/>
  <c r="E217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H221" i="15" s="1"/>
  <c r="E222" i="15"/>
  <c r="F222" i="15"/>
  <c r="G222" i="15"/>
  <c r="H222" i="15" s="1"/>
  <c r="E223" i="15"/>
  <c r="F223" i="15"/>
  <c r="G223" i="15"/>
  <c r="E224" i="15"/>
  <c r="F224" i="15"/>
  <c r="G224" i="15"/>
  <c r="E225" i="15"/>
  <c r="H225" i="15"/>
  <c r="F225" i="15"/>
  <c r="G225" i="15"/>
  <c r="E226" i="15"/>
  <c r="H226" i="15"/>
  <c r="F226" i="15"/>
  <c r="G226" i="15"/>
  <c r="E227" i="15"/>
  <c r="F227" i="15"/>
  <c r="G227" i="15"/>
  <c r="E228" i="15"/>
  <c r="F228" i="15"/>
  <c r="G228" i="15"/>
  <c r="H228" i="15" s="1"/>
  <c r="F229" i="15"/>
  <c r="G229" i="15"/>
  <c r="E230" i="15"/>
  <c r="F230" i="15"/>
  <c r="G230" i="15"/>
  <c r="E231" i="15"/>
  <c r="F231" i="15"/>
  <c r="G231" i="15"/>
  <c r="H231" i="15" s="1"/>
  <c r="F232" i="15"/>
  <c r="G232" i="15"/>
  <c r="E233" i="15"/>
  <c r="F233" i="15"/>
  <c r="G233" i="15"/>
  <c r="H233" i="15" s="1"/>
  <c r="E234" i="15"/>
  <c r="F234" i="15"/>
  <c r="G234" i="15"/>
  <c r="E235" i="15"/>
  <c r="G235" i="15"/>
  <c r="E236" i="15"/>
  <c r="F236" i="15"/>
  <c r="G236" i="15"/>
  <c r="H236" i="15" s="1"/>
  <c r="E237" i="15"/>
  <c r="F237" i="15"/>
  <c r="G237" i="15"/>
  <c r="H237" i="15" s="1"/>
  <c r="F238" i="15"/>
  <c r="G238" i="15"/>
  <c r="E239" i="15"/>
  <c r="F239" i="15"/>
  <c r="G239" i="15"/>
  <c r="E240" i="15"/>
  <c r="F240" i="15"/>
  <c r="G240" i="15"/>
  <c r="H240" i="15" s="1"/>
  <c r="E241" i="15"/>
  <c r="F241" i="15"/>
  <c r="G241" i="15"/>
  <c r="E242" i="15"/>
  <c r="H242" i="15" s="1"/>
  <c r="F242" i="15"/>
  <c r="G242" i="15"/>
  <c r="E243" i="15"/>
  <c r="F243" i="15"/>
  <c r="G243" i="15"/>
  <c r="E244" i="15"/>
  <c r="F244" i="15"/>
  <c r="G244" i="15"/>
  <c r="E245" i="15"/>
  <c r="F245" i="15"/>
  <c r="G245" i="15"/>
  <c r="E246" i="15"/>
  <c r="H246" i="15" s="1"/>
  <c r="F246" i="15"/>
  <c r="G246" i="15"/>
  <c r="E247" i="15"/>
  <c r="F247" i="15"/>
  <c r="G247" i="15"/>
  <c r="E248" i="15"/>
  <c r="G248" i="15"/>
  <c r="F249" i="15"/>
  <c r="G249" i="15"/>
  <c r="E250" i="15"/>
  <c r="F250" i="15"/>
  <c r="G250" i="15"/>
  <c r="E251" i="15"/>
  <c r="F251" i="15"/>
  <c r="G251" i="15"/>
  <c r="E252" i="15"/>
  <c r="F252" i="15"/>
  <c r="G252" i="15"/>
  <c r="F253" i="15"/>
  <c r="G253" i="15"/>
  <c r="E254" i="15"/>
  <c r="F254" i="15"/>
  <c r="G254" i="15"/>
  <c r="E255" i="15"/>
  <c r="F255" i="15"/>
  <c r="G255" i="15"/>
  <c r="F256" i="15"/>
  <c r="G256" i="15"/>
  <c r="E257" i="15"/>
  <c r="F257" i="15"/>
  <c r="G257" i="15"/>
  <c r="E258" i="15"/>
  <c r="G258" i="15"/>
  <c r="H258" i="15" s="1"/>
  <c r="E259" i="15"/>
  <c r="G259" i="15"/>
  <c r="H259" i="15" s="1"/>
  <c r="E260" i="15"/>
  <c r="F260" i="15"/>
  <c r="G260" i="15"/>
  <c r="E261" i="15"/>
  <c r="F261" i="15"/>
  <c r="G261" i="15"/>
  <c r="H261" i="15" s="1"/>
  <c r="E262" i="15"/>
  <c r="F262" i="15"/>
  <c r="G262" i="15"/>
  <c r="H262" i="15" s="1"/>
  <c r="E263" i="15"/>
  <c r="F263" i="15"/>
  <c r="G263" i="15"/>
  <c r="H263" i="15" s="1"/>
  <c r="E264" i="15"/>
  <c r="F264" i="15"/>
  <c r="G264" i="15"/>
  <c r="H264" i="15" s="1"/>
  <c r="F265" i="15"/>
  <c r="G265" i="15"/>
  <c r="H265" i="15" s="1"/>
  <c r="E266" i="15"/>
  <c r="F266" i="15"/>
  <c r="G266" i="15"/>
  <c r="E267" i="15"/>
  <c r="F267" i="15"/>
  <c r="G267" i="15"/>
  <c r="H267" i="15" s="1"/>
  <c r="F268" i="15"/>
  <c r="G268" i="15"/>
  <c r="E269" i="15"/>
  <c r="F269" i="15"/>
  <c r="G269" i="15"/>
  <c r="H269" i="15" s="1"/>
  <c r="E270" i="15"/>
  <c r="F270" i="15"/>
  <c r="G270" i="15"/>
  <c r="H270" i="15" s="1"/>
  <c r="E271" i="15"/>
  <c r="F271" i="15"/>
  <c r="G271" i="15"/>
  <c r="H271" i="15" s="1"/>
  <c r="E272" i="15"/>
  <c r="F272" i="15"/>
  <c r="G272" i="15"/>
  <c r="H272" i="15" s="1"/>
  <c r="E273" i="15"/>
  <c r="F273" i="15"/>
  <c r="G273" i="15"/>
  <c r="H273" i="15" s="1"/>
  <c r="E274" i="15"/>
  <c r="F274" i="15"/>
  <c r="G274" i="15"/>
  <c r="E275" i="15"/>
  <c r="F275" i="15"/>
  <c r="G275" i="15"/>
  <c r="H275" i="15" s="1"/>
  <c r="E276" i="15"/>
  <c r="F276" i="15"/>
  <c r="G276" i="15"/>
  <c r="E277" i="15"/>
  <c r="F277" i="15"/>
  <c r="G277" i="15"/>
  <c r="H277" i="15" s="1"/>
  <c r="E278" i="15"/>
  <c r="F278" i="15"/>
  <c r="G278" i="15"/>
  <c r="H278" i="15" s="1"/>
  <c r="E279" i="15"/>
  <c r="F279" i="15"/>
  <c r="G279" i="15"/>
  <c r="E280" i="15"/>
  <c r="F280" i="15"/>
  <c r="G280" i="15"/>
  <c r="E281" i="15"/>
  <c r="G281" i="15"/>
  <c r="E282" i="15"/>
  <c r="G282" i="15"/>
  <c r="H282" i="15" s="1"/>
  <c r="E283" i="15"/>
  <c r="F283" i="15"/>
  <c r="G283" i="15"/>
  <c r="E284" i="15"/>
  <c r="F284" i="15"/>
  <c r="G284" i="15"/>
  <c r="E285" i="15"/>
  <c r="F285" i="15"/>
  <c r="G285" i="15"/>
  <c r="H285" i="15" s="1"/>
  <c r="E286" i="15"/>
  <c r="F286" i="15"/>
  <c r="G286" i="15"/>
  <c r="H286" i="15" s="1"/>
  <c r="E287" i="15"/>
  <c r="F287" i="15"/>
  <c r="G287" i="15"/>
  <c r="E288" i="15"/>
  <c r="F288" i="15"/>
  <c r="G288" i="15"/>
  <c r="C294" i="15"/>
  <c r="E294" i="15"/>
  <c r="G295" i="15"/>
  <c r="G296" i="15"/>
  <c r="G297" i="15"/>
  <c r="E298" i="15"/>
  <c r="G298" i="15"/>
  <c r="F299" i="15"/>
  <c r="G299" i="15"/>
  <c r="H299" i="15" s="1"/>
  <c r="E300" i="15"/>
  <c r="F300" i="15"/>
  <c r="G300" i="15"/>
  <c r="H300" i="15" s="1"/>
  <c r="G301" i="15"/>
  <c r="E302" i="15"/>
  <c r="F302" i="15"/>
  <c r="G302" i="15"/>
  <c r="F303" i="15"/>
  <c r="G303" i="15"/>
  <c r="E304" i="15"/>
  <c r="G304" i="15"/>
  <c r="G305" i="15"/>
  <c r="E306" i="15"/>
  <c r="F306" i="15"/>
  <c r="G306" i="15"/>
  <c r="G307" i="15"/>
  <c r="E308" i="15"/>
  <c r="F308" i="15"/>
  <c r="G308" i="15"/>
  <c r="H308" i="15" s="1"/>
  <c r="F309" i="15"/>
  <c r="G309" i="15"/>
  <c r="H309" i="15" s="1"/>
  <c r="G310" i="15"/>
  <c r="G311" i="15"/>
  <c r="E312" i="15"/>
  <c r="F312" i="15"/>
  <c r="G312" i="15"/>
  <c r="H312" i="15" s="1"/>
  <c r="F313" i="15"/>
  <c r="G313" i="15"/>
  <c r="H313" i="15" s="1"/>
  <c r="G314" i="15"/>
  <c r="G315" i="15"/>
  <c r="E316" i="15"/>
  <c r="G316" i="15"/>
  <c r="H316" i="15" s="1"/>
  <c r="G317" i="15"/>
  <c r="G318" i="15"/>
  <c r="F319" i="15"/>
  <c r="G319" i="15"/>
  <c r="H319" i="15" s="1"/>
  <c r="E320" i="15"/>
  <c r="F320" i="15"/>
  <c r="G320" i="15"/>
  <c r="F321" i="15"/>
  <c r="G321" i="15"/>
  <c r="H321" i="15" s="1"/>
  <c r="E322" i="15"/>
  <c r="F322" i="15"/>
  <c r="G322" i="15"/>
  <c r="H322" i="15" s="1"/>
  <c r="F323" i="15"/>
  <c r="G323" i="15"/>
  <c r="E324" i="15"/>
  <c r="H324" i="15"/>
  <c r="F324" i="15"/>
  <c r="G324" i="15"/>
  <c r="F325" i="15"/>
  <c r="G325" i="15"/>
  <c r="H325" i="15" s="1"/>
  <c r="E326" i="15"/>
  <c r="G326" i="15"/>
  <c r="H326" i="15" s="1"/>
  <c r="F327" i="15"/>
  <c r="G327" i="15"/>
  <c r="E328" i="15"/>
  <c r="G328" i="15"/>
  <c r="F329" i="15"/>
  <c r="G329" i="15"/>
  <c r="H329" i="15" s="1"/>
  <c r="E330" i="15"/>
  <c r="G330" i="15"/>
  <c r="H330" i="15" s="1"/>
  <c r="F331" i="15"/>
  <c r="G331" i="15"/>
  <c r="H331" i="15" s="1"/>
  <c r="G332" i="15"/>
  <c r="G333" i="15"/>
  <c r="G334" i="15"/>
  <c r="H334" i="15" s="1"/>
  <c r="G335" i="15"/>
  <c r="H335" i="15" s="1"/>
  <c r="E336" i="15"/>
  <c r="F336" i="15"/>
  <c r="G336" i="15"/>
  <c r="H336" i="15" s="1"/>
  <c r="F337" i="15"/>
  <c r="G337" i="15"/>
  <c r="E338" i="15"/>
  <c r="F338" i="15"/>
  <c r="G338" i="15"/>
  <c r="G339" i="15"/>
  <c r="G340" i="15"/>
  <c r="G341" i="15"/>
  <c r="E342" i="15"/>
  <c r="F342" i="15"/>
  <c r="G342" i="15"/>
  <c r="H342" i="15" s="1"/>
  <c r="F343" i="15"/>
  <c r="G343" i="15"/>
  <c r="F344" i="15"/>
  <c r="G344" i="15"/>
  <c r="G345" i="15"/>
  <c r="E346" i="15"/>
  <c r="F346" i="15"/>
  <c r="G346" i="15"/>
  <c r="H346" i="15" s="1"/>
  <c r="F347" i="15"/>
  <c r="G347" i="15"/>
  <c r="E348" i="15"/>
  <c r="F348" i="15"/>
  <c r="G348" i="15"/>
  <c r="H348" i="15" s="1"/>
  <c r="G349" i="15"/>
  <c r="E350" i="15"/>
  <c r="F350" i="15"/>
  <c r="G350" i="15"/>
  <c r="G351" i="15"/>
  <c r="E352" i="15"/>
  <c r="F352" i="15"/>
  <c r="G352" i="15"/>
  <c r="F353" i="15"/>
  <c r="G353" i="15"/>
  <c r="G354" i="15"/>
  <c r="H354" i="15" s="1"/>
  <c r="F355" i="15"/>
  <c r="G355" i="15"/>
  <c r="E356" i="15"/>
  <c r="F356" i="15"/>
  <c r="G356" i="15"/>
  <c r="G357" i="15"/>
  <c r="G358" i="15"/>
  <c r="F359" i="15"/>
  <c r="G359" i="15"/>
  <c r="E360" i="15"/>
  <c r="F360" i="15"/>
  <c r="G360" i="15"/>
  <c r="H360" i="15" s="1"/>
  <c r="F361" i="15"/>
  <c r="G361" i="15"/>
  <c r="E362" i="15"/>
  <c r="H362" i="15"/>
  <c r="G362" i="15"/>
  <c r="F363" i="15"/>
  <c r="G363" i="15"/>
  <c r="H363" i="15" s="1"/>
  <c r="E364" i="15"/>
  <c r="F364" i="15"/>
  <c r="G364" i="15"/>
  <c r="H364" i="15" s="1"/>
  <c r="F365" i="15"/>
  <c r="G365" i="15"/>
  <c r="E366" i="15"/>
  <c r="F366" i="15"/>
  <c r="G366" i="15"/>
  <c r="F367" i="15"/>
  <c r="G367" i="15"/>
  <c r="G368" i="15"/>
  <c r="F369" i="15"/>
  <c r="G369" i="15"/>
  <c r="G370" i="15"/>
  <c r="G371" i="15"/>
  <c r="G372" i="15"/>
  <c r="F373" i="15"/>
  <c r="G373" i="15"/>
  <c r="H373" i="15" s="1"/>
  <c r="G374" i="15"/>
  <c r="F375" i="15"/>
  <c r="G375" i="15"/>
  <c r="H375" i="15" s="1"/>
  <c r="E376" i="15"/>
  <c r="F376" i="15"/>
  <c r="G376" i="15"/>
  <c r="F377" i="15"/>
  <c r="G377" i="15"/>
  <c r="E378" i="15"/>
  <c r="G378" i="15"/>
  <c r="F379" i="15"/>
  <c r="G379" i="15"/>
  <c r="H379" i="15" s="1"/>
  <c r="E380" i="15"/>
  <c r="F380" i="15"/>
  <c r="G380" i="15"/>
  <c r="F381" i="15"/>
  <c r="G381" i="15"/>
  <c r="H381" i="15" s="1"/>
  <c r="E382" i="15"/>
  <c r="F382" i="15"/>
  <c r="G382" i="15"/>
  <c r="H382" i="15" s="1"/>
  <c r="F383" i="15"/>
  <c r="G383" i="15"/>
  <c r="E384" i="15"/>
  <c r="F384" i="15"/>
  <c r="G384" i="15"/>
  <c r="H384" i="15" s="1"/>
  <c r="F385" i="15"/>
  <c r="G385" i="15"/>
  <c r="E386" i="15"/>
  <c r="F386" i="15"/>
  <c r="G386" i="15"/>
  <c r="F387" i="15"/>
  <c r="G387" i="15"/>
  <c r="H387" i="15" s="1"/>
  <c r="E388" i="15"/>
  <c r="F388" i="15"/>
  <c r="G388" i="15"/>
  <c r="H388" i="15" s="1"/>
  <c r="F389" i="15"/>
  <c r="G389" i="15"/>
  <c r="H389" i="15" s="1"/>
  <c r="E390" i="15"/>
  <c r="F390" i="15"/>
  <c r="G390" i="15"/>
  <c r="H390" i="15" s="1"/>
  <c r="F391" i="15"/>
  <c r="G391" i="15"/>
  <c r="F392" i="15"/>
  <c r="G392" i="15"/>
  <c r="G393" i="15"/>
  <c r="E394" i="15"/>
  <c r="F394" i="15"/>
  <c r="G394" i="15"/>
  <c r="H394" i="15" s="1"/>
  <c r="F395" i="15"/>
  <c r="G395" i="15"/>
  <c r="E396" i="15"/>
  <c r="F396" i="15"/>
  <c r="G396" i="15"/>
  <c r="H396" i="15" s="1"/>
  <c r="F397" i="15"/>
  <c r="G397" i="15"/>
  <c r="E398" i="15"/>
  <c r="H398" i="15"/>
  <c r="F398" i="15"/>
  <c r="G398" i="15"/>
  <c r="F399" i="15"/>
  <c r="G399" i="15"/>
  <c r="E400" i="15"/>
  <c r="F400" i="15"/>
  <c r="G400" i="15"/>
  <c r="H400" i="15" s="1"/>
  <c r="F401" i="15"/>
  <c r="G401" i="15"/>
  <c r="H401" i="15" s="1"/>
  <c r="E402" i="15"/>
  <c r="F402" i="15"/>
  <c r="G402" i="15"/>
  <c r="F403" i="15"/>
  <c r="G403" i="15"/>
  <c r="E404" i="15"/>
  <c r="H404" i="15"/>
  <c r="F404" i="15"/>
  <c r="G404" i="15"/>
  <c r="F405" i="15"/>
  <c r="G405" i="15"/>
  <c r="H405" i="15" s="1"/>
  <c r="G406" i="15"/>
  <c r="F407" i="15"/>
  <c r="G407" i="15"/>
  <c r="H407" i="15" s="1"/>
  <c r="G408" i="15"/>
  <c r="F409" i="15"/>
  <c r="G409" i="15"/>
  <c r="H409" i="15" s="1"/>
  <c r="E410" i="15"/>
  <c r="F410" i="15"/>
  <c r="G410" i="15"/>
  <c r="F411" i="15"/>
  <c r="G411" i="15"/>
  <c r="H411" i="15" s="1"/>
  <c r="G412" i="15"/>
  <c r="F413" i="15"/>
  <c r="G413" i="15"/>
  <c r="H413" i="15" s="1"/>
  <c r="E414" i="15"/>
  <c r="F414" i="15"/>
  <c r="G414" i="15"/>
  <c r="H414" i="15" s="1"/>
  <c r="F415" i="15"/>
  <c r="G415" i="15"/>
  <c r="E416" i="15"/>
  <c r="F416" i="15"/>
  <c r="G416" i="15"/>
  <c r="F417" i="15"/>
  <c r="G417" i="15"/>
  <c r="E418" i="15"/>
  <c r="G418" i="15"/>
  <c r="H418" i="15" s="1"/>
  <c r="F419" i="15"/>
  <c r="G419" i="15"/>
  <c r="E420" i="15"/>
  <c r="F420" i="15"/>
  <c r="G420" i="15"/>
  <c r="H420" i="15" s="1"/>
  <c r="F421" i="15"/>
  <c r="G421" i="15"/>
  <c r="E422" i="15"/>
  <c r="F422" i="15"/>
  <c r="G422" i="15"/>
  <c r="F423" i="15"/>
  <c r="G423" i="15"/>
  <c r="H423" i="15" s="1"/>
  <c r="E424" i="15"/>
  <c r="F424" i="15"/>
  <c r="G424" i="15"/>
  <c r="F425" i="15"/>
  <c r="G425" i="15"/>
  <c r="F426" i="15"/>
  <c r="G426" i="15"/>
  <c r="F427" i="15"/>
  <c r="G427" i="15"/>
  <c r="E428" i="15"/>
  <c r="F428" i="15"/>
  <c r="G428" i="15"/>
  <c r="F429" i="15"/>
  <c r="G429" i="15"/>
  <c r="H429" i="15" s="1"/>
  <c r="E430" i="15"/>
  <c r="F430" i="15"/>
  <c r="G430" i="15"/>
  <c r="F431" i="15"/>
  <c r="G431" i="15"/>
  <c r="E432" i="15"/>
  <c r="F432" i="15"/>
  <c r="G432" i="15"/>
  <c r="G433" i="15"/>
  <c r="E434" i="15"/>
  <c r="F434" i="15"/>
  <c r="G434" i="15"/>
  <c r="F435" i="15"/>
  <c r="G435" i="15"/>
  <c r="E436" i="15"/>
  <c r="F436" i="15"/>
  <c r="G436" i="15"/>
  <c r="G437" i="15"/>
  <c r="H437" i="15" s="1"/>
  <c r="F438" i="15"/>
  <c r="G438" i="15"/>
  <c r="F439" i="15"/>
  <c r="G439" i="15"/>
  <c r="H439" i="15" s="1"/>
  <c r="E440" i="15"/>
  <c r="F440" i="15"/>
  <c r="G440" i="15"/>
  <c r="F441" i="15"/>
  <c r="G441" i="15"/>
  <c r="H441" i="15" s="1"/>
  <c r="E442" i="15"/>
  <c r="F442" i="15"/>
  <c r="G442" i="15"/>
  <c r="H442" i="15" s="1"/>
  <c r="F443" i="15"/>
  <c r="G443" i="15"/>
  <c r="E444" i="15"/>
  <c r="F444" i="15"/>
  <c r="G444" i="15"/>
  <c r="F445" i="15"/>
  <c r="G445" i="15"/>
  <c r="E446" i="15"/>
  <c r="F446" i="15"/>
  <c r="G446" i="15"/>
  <c r="F447" i="15"/>
  <c r="G447" i="15"/>
  <c r="H447" i="15" s="1"/>
  <c r="E448" i="15"/>
  <c r="F448" i="15"/>
  <c r="G448" i="15"/>
  <c r="F449" i="15"/>
  <c r="G449" i="15"/>
  <c r="H449" i="15" s="1"/>
  <c r="E450" i="15"/>
  <c r="F450" i="15"/>
  <c r="G450" i="15"/>
  <c r="H450" i="15" s="1"/>
  <c r="F451" i="15"/>
  <c r="G451" i="15"/>
  <c r="E452" i="15"/>
  <c r="F452" i="15"/>
  <c r="G452" i="15"/>
  <c r="F453" i="15"/>
  <c r="G453" i="15"/>
  <c r="E454" i="15"/>
  <c r="F454" i="15"/>
  <c r="G454" i="15"/>
  <c r="G455" i="15"/>
  <c r="E456" i="15"/>
  <c r="F456" i="15"/>
  <c r="G456" i="15"/>
  <c r="F457" i="15"/>
  <c r="G457" i="15"/>
  <c r="H457" i="15" s="1"/>
  <c r="E458" i="15"/>
  <c r="G458" i="15"/>
  <c r="F459" i="15"/>
  <c r="G459" i="15"/>
  <c r="E460" i="15"/>
  <c r="G460" i="15"/>
  <c r="G461" i="15"/>
  <c r="E462" i="15"/>
  <c r="F462" i="15"/>
  <c r="G462" i="15"/>
  <c r="F463" i="15"/>
  <c r="G463" i="15"/>
  <c r="E464" i="15"/>
  <c r="G464" i="15"/>
  <c r="F465" i="15"/>
  <c r="G465" i="15"/>
  <c r="E466" i="15"/>
  <c r="F466" i="15"/>
  <c r="G466" i="15"/>
  <c r="H466" i="15" s="1"/>
  <c r="G467" i="15"/>
  <c r="F468" i="15"/>
  <c r="G468" i="15"/>
  <c r="F469" i="15"/>
  <c r="G469" i="15"/>
  <c r="H469" i="15" s="1"/>
  <c r="E470" i="15"/>
  <c r="F470" i="15"/>
  <c r="G470" i="15"/>
  <c r="F471" i="15"/>
  <c r="G471" i="15"/>
  <c r="E472" i="15"/>
  <c r="F472" i="15"/>
  <c r="G472" i="15"/>
  <c r="F473" i="15"/>
  <c r="G473" i="15"/>
  <c r="H473" i="15" s="1"/>
  <c r="E474" i="15"/>
  <c r="F474" i="15"/>
  <c r="G474" i="15"/>
  <c r="F475" i="15"/>
  <c r="G475" i="15"/>
  <c r="E476" i="15"/>
  <c r="F476" i="15"/>
  <c r="G476" i="15"/>
  <c r="F477" i="15"/>
  <c r="G477" i="15"/>
  <c r="E478" i="15"/>
  <c r="F478" i="15"/>
  <c r="G478" i="15"/>
  <c r="F479" i="15"/>
  <c r="G479" i="15"/>
  <c r="E480" i="15"/>
  <c r="F480" i="15"/>
  <c r="G480" i="15"/>
  <c r="F481" i="15"/>
  <c r="G481" i="15"/>
  <c r="E482" i="15"/>
  <c r="F482" i="15"/>
  <c r="G482" i="15"/>
  <c r="F483" i="15"/>
  <c r="G483" i="15"/>
  <c r="E484" i="15"/>
  <c r="G484" i="15"/>
  <c r="H484" i="15" s="1"/>
  <c r="G485" i="15"/>
  <c r="E486" i="15"/>
  <c r="F486" i="15"/>
  <c r="G486" i="15"/>
  <c r="H486" i="15" s="1"/>
  <c r="F487" i="15"/>
  <c r="G487" i="15"/>
  <c r="E488" i="15"/>
  <c r="F488" i="15"/>
  <c r="G488" i="15"/>
  <c r="F489" i="15"/>
  <c r="G489" i="15"/>
  <c r="E490" i="15"/>
  <c r="F490" i="15"/>
  <c r="G490" i="15"/>
  <c r="F491" i="15"/>
  <c r="G491" i="15"/>
  <c r="H491" i="15" s="1"/>
  <c r="E492" i="15"/>
  <c r="F492" i="15"/>
  <c r="G492" i="15"/>
  <c r="F493" i="15"/>
  <c r="G493" i="15"/>
  <c r="E494" i="15"/>
  <c r="G494" i="15"/>
  <c r="F495" i="15"/>
  <c r="G495" i="15"/>
  <c r="E496" i="15"/>
  <c r="F496" i="15"/>
  <c r="G496" i="15"/>
  <c r="F497" i="15"/>
  <c r="G497" i="15"/>
  <c r="E498" i="15"/>
  <c r="F498" i="15"/>
  <c r="G498" i="15"/>
  <c r="F499" i="15"/>
  <c r="G499" i="15"/>
  <c r="H499" i="15" s="1"/>
  <c r="C505" i="15"/>
  <c r="C13" i="15" s="1"/>
  <c r="E506" i="15"/>
  <c r="F506" i="15"/>
  <c r="G506" i="15"/>
  <c r="E507" i="15"/>
  <c r="G507" i="15"/>
  <c r="G508" i="15"/>
  <c r="H508" i="15" s="1"/>
  <c r="G509" i="15"/>
  <c r="E510" i="15"/>
  <c r="F510" i="15"/>
  <c r="G510" i="15"/>
  <c r="E511" i="15"/>
  <c r="G511" i="15"/>
  <c r="E512" i="15"/>
  <c r="H512" i="15"/>
  <c r="F512" i="15"/>
  <c r="G512" i="15"/>
  <c r="E513" i="15"/>
  <c r="G513" i="15"/>
  <c r="H513" i="15" s="1"/>
  <c r="E514" i="15"/>
  <c r="F514" i="15"/>
  <c r="G514" i="15"/>
  <c r="H514" i="15" s="1"/>
  <c r="E515" i="15"/>
  <c r="H515" i="15" s="1"/>
  <c r="G515" i="15"/>
  <c r="E516" i="15"/>
  <c r="F516" i="15"/>
  <c r="G516" i="15"/>
  <c r="H516" i="15" s="1"/>
  <c r="E517" i="15"/>
  <c r="G517" i="15"/>
  <c r="G518" i="15"/>
  <c r="H518" i="15" s="1"/>
  <c r="E519" i="15"/>
  <c r="H519" i="15" s="1"/>
  <c r="G519" i="15"/>
  <c r="E520" i="15"/>
  <c r="F520" i="15"/>
  <c r="G520" i="15"/>
  <c r="G521" i="15"/>
  <c r="G522" i="15"/>
  <c r="E523" i="15"/>
  <c r="G523" i="15"/>
  <c r="H523" i="15" s="1"/>
  <c r="F524" i="15"/>
  <c r="G524" i="15"/>
  <c r="E525" i="15"/>
  <c r="G525" i="15"/>
  <c r="H525" i="15" s="1"/>
  <c r="E526" i="15"/>
  <c r="G526" i="15"/>
  <c r="H526" i="15" s="1"/>
  <c r="E527" i="15"/>
  <c r="G527" i="15"/>
  <c r="H527" i="15" s="1"/>
  <c r="E528" i="15"/>
  <c r="F528" i="15"/>
  <c r="G528" i="15"/>
  <c r="H528" i="15" s="1"/>
  <c r="E529" i="15"/>
  <c r="G529" i="15"/>
  <c r="H529" i="15" s="1"/>
  <c r="E530" i="15"/>
  <c r="F530" i="15"/>
  <c r="G530" i="15"/>
  <c r="H530" i="15" s="1"/>
  <c r="D18" i="16"/>
  <c r="G18" i="16" s="1"/>
  <c r="H18" i="16" s="1"/>
  <c r="E19" i="16"/>
  <c r="F19" i="16"/>
  <c r="G19" i="16"/>
  <c r="H19" i="16" s="1"/>
  <c r="F20" i="16"/>
  <c r="E21" i="16"/>
  <c r="F21" i="16"/>
  <c r="G21" i="16"/>
  <c r="F22" i="16"/>
  <c r="F23" i="16"/>
  <c r="G23" i="16"/>
  <c r="F24" i="16"/>
  <c r="F25" i="16"/>
  <c r="G25" i="16"/>
  <c r="F26" i="16"/>
  <c r="E27" i="16"/>
  <c r="F27" i="16"/>
  <c r="G27" i="16"/>
  <c r="H27" i="16" s="1"/>
  <c r="F28" i="16"/>
  <c r="E29" i="16"/>
  <c r="F29" i="16"/>
  <c r="G29" i="16"/>
  <c r="H29" i="16" s="1"/>
  <c r="F30" i="16"/>
  <c r="E31" i="16"/>
  <c r="F31" i="16"/>
  <c r="G31" i="16"/>
  <c r="F32" i="16"/>
  <c r="E33" i="16"/>
  <c r="F33" i="16"/>
  <c r="G33" i="16"/>
  <c r="F34" i="16"/>
  <c r="E35" i="16"/>
  <c r="F35" i="16"/>
  <c r="G35" i="16"/>
  <c r="H35" i="16" s="1"/>
  <c r="F36" i="16"/>
  <c r="F37" i="16"/>
  <c r="G37" i="16"/>
  <c r="F38" i="16"/>
  <c r="E39" i="16"/>
  <c r="F39" i="16"/>
  <c r="G39" i="16"/>
  <c r="F40" i="16"/>
  <c r="E41" i="16"/>
  <c r="F41" i="16"/>
  <c r="G41" i="16"/>
  <c r="F42" i="16"/>
  <c r="E43" i="16"/>
  <c r="F43" i="16"/>
  <c r="G43" i="16"/>
  <c r="H43" i="16" s="1"/>
  <c r="F44" i="16"/>
  <c r="E45" i="16"/>
  <c r="F45" i="16"/>
  <c r="G45" i="16"/>
  <c r="H45" i="16" s="1"/>
  <c r="F46" i="16"/>
  <c r="E47" i="16"/>
  <c r="F47" i="16"/>
  <c r="G47" i="16"/>
  <c r="F48" i="16"/>
  <c r="F49" i="16"/>
  <c r="G49" i="16"/>
  <c r="E51" i="16"/>
  <c r="F51" i="16"/>
  <c r="G51" i="16"/>
  <c r="E53" i="16"/>
  <c r="F53" i="16"/>
  <c r="G53" i="16"/>
  <c r="F54" i="16"/>
  <c r="E55" i="16"/>
  <c r="F55" i="16"/>
  <c r="G55" i="16"/>
  <c r="F57" i="16"/>
  <c r="G57" i="16"/>
  <c r="F58" i="16"/>
  <c r="E59" i="16"/>
  <c r="F59" i="16"/>
  <c r="G59" i="16"/>
  <c r="H59" i="16" s="1"/>
  <c r="F60" i="16"/>
  <c r="E61" i="16"/>
  <c r="F61" i="16"/>
  <c r="G61" i="16"/>
  <c r="H61" i="16" s="1"/>
  <c r="F62" i="16"/>
  <c r="E63" i="16"/>
  <c r="F63" i="16"/>
  <c r="G63" i="16"/>
  <c r="F64" i="16"/>
  <c r="C70" i="16"/>
  <c r="E70" i="16" s="1"/>
  <c r="D70" i="16"/>
  <c r="G71" i="16"/>
  <c r="G72" i="16"/>
  <c r="E73" i="16"/>
  <c r="G73" i="16"/>
  <c r="G74" i="16"/>
  <c r="E75" i="16"/>
  <c r="F75" i="16"/>
  <c r="G75" i="16"/>
  <c r="E76" i="16"/>
  <c r="F76" i="16"/>
  <c r="G76" i="16"/>
  <c r="H76" i="16" s="1"/>
  <c r="E77" i="16"/>
  <c r="G77" i="16"/>
  <c r="E78" i="16"/>
  <c r="F78" i="16"/>
  <c r="G78" i="16"/>
  <c r="E79" i="16"/>
  <c r="F79" i="16"/>
  <c r="G79" i="16"/>
  <c r="E80" i="16"/>
  <c r="H80" i="16" s="1"/>
  <c r="F80" i="16"/>
  <c r="G80" i="16"/>
  <c r="E81" i="16"/>
  <c r="F81" i="16"/>
  <c r="G81" i="16"/>
  <c r="E82" i="16"/>
  <c r="G82" i="16"/>
  <c r="E83" i="16"/>
  <c r="G83" i="16"/>
  <c r="E84" i="16"/>
  <c r="F84" i="16"/>
  <c r="G84" i="16"/>
  <c r="E85" i="16"/>
  <c r="G85" i="16"/>
  <c r="E86" i="16"/>
  <c r="H86" i="16" s="1"/>
  <c r="G86" i="16"/>
  <c r="E87" i="16"/>
  <c r="G87" i="16"/>
  <c r="E88" i="16"/>
  <c r="F88" i="16"/>
  <c r="G88" i="16"/>
  <c r="H88" i="16" s="1"/>
  <c r="E89" i="16"/>
  <c r="F89" i="16"/>
  <c r="G89" i="16"/>
  <c r="E90" i="16"/>
  <c r="F90" i="16"/>
  <c r="G90" i="16"/>
  <c r="H90" i="16" s="1"/>
  <c r="E91" i="16"/>
  <c r="F91" i="16"/>
  <c r="G91" i="16"/>
  <c r="H91" i="16" s="1"/>
  <c r="E92" i="16"/>
  <c r="F92" i="16"/>
  <c r="G92" i="16"/>
  <c r="E93" i="16"/>
  <c r="G93" i="16"/>
  <c r="H93" i="16" s="1"/>
  <c r="E94" i="16"/>
  <c r="G94" i="16"/>
  <c r="E95" i="16"/>
  <c r="F95" i="16"/>
  <c r="G95" i="16"/>
  <c r="E96" i="16"/>
  <c r="F96" i="16"/>
  <c r="G96" i="16"/>
  <c r="E97" i="16"/>
  <c r="G97" i="16"/>
  <c r="H97" i="16" s="1"/>
  <c r="E98" i="16"/>
  <c r="G98" i="16"/>
  <c r="E99" i="16"/>
  <c r="G99" i="16"/>
  <c r="E100" i="16"/>
  <c r="F100" i="16"/>
  <c r="G100" i="16"/>
  <c r="E101" i="16"/>
  <c r="G101" i="16"/>
  <c r="E102" i="16"/>
  <c r="G102" i="16"/>
  <c r="E103" i="16"/>
  <c r="G103" i="16"/>
  <c r="E104" i="16"/>
  <c r="F104" i="16"/>
  <c r="G104" i="16"/>
  <c r="E105" i="16"/>
  <c r="F105" i="16"/>
  <c r="G105" i="16"/>
  <c r="E106" i="16"/>
  <c r="F106" i="16"/>
  <c r="G106" i="16"/>
  <c r="E107" i="16"/>
  <c r="F107" i="16"/>
  <c r="G107" i="16"/>
  <c r="H107" i="16" s="1"/>
  <c r="E108" i="16"/>
  <c r="F108" i="16"/>
  <c r="G108" i="16"/>
  <c r="H108" i="16" s="1"/>
  <c r="E109" i="16"/>
  <c r="G109" i="16"/>
  <c r="E110" i="16"/>
  <c r="G110" i="16"/>
  <c r="E111" i="16"/>
  <c r="F111" i="16"/>
  <c r="G111" i="16"/>
  <c r="E112" i="16"/>
  <c r="F112" i="16"/>
  <c r="G112" i="16"/>
  <c r="H112" i="16" s="1"/>
  <c r="E113" i="16"/>
  <c r="G113" i="16"/>
  <c r="E114" i="16"/>
  <c r="F114" i="16"/>
  <c r="G114" i="16"/>
  <c r="E115" i="16"/>
  <c r="G115" i="16"/>
  <c r="E116" i="16"/>
  <c r="F116" i="16"/>
  <c r="G116" i="16"/>
  <c r="H116" i="16" s="1"/>
  <c r="E117" i="16"/>
  <c r="G117" i="16"/>
  <c r="H117" i="16" s="1"/>
  <c r="E118" i="16"/>
  <c r="G118" i="16"/>
  <c r="E119" i="16"/>
  <c r="G119" i="16"/>
  <c r="E120" i="16"/>
  <c r="F120" i="16"/>
  <c r="G120" i="16"/>
  <c r="H120" i="16" s="1"/>
  <c r="E121" i="16"/>
  <c r="G121" i="16"/>
  <c r="E122" i="16"/>
  <c r="F122" i="16"/>
  <c r="G122" i="16"/>
  <c r="H122" i="16" s="1"/>
  <c r="E123" i="16"/>
  <c r="G123" i="16"/>
  <c r="E124" i="16"/>
  <c r="F124" i="16"/>
  <c r="G124" i="16"/>
  <c r="E125" i="16"/>
  <c r="F125" i="16"/>
  <c r="G125" i="16"/>
  <c r="E126" i="16"/>
  <c r="F126" i="16"/>
  <c r="G126" i="16"/>
  <c r="E127" i="16"/>
  <c r="G127" i="16"/>
  <c r="E128" i="16"/>
  <c r="F128" i="16"/>
  <c r="G128" i="16"/>
  <c r="H128" i="16" s="1"/>
  <c r="E129" i="16"/>
  <c r="G129" i="16"/>
  <c r="H129" i="16" s="1"/>
  <c r="E130" i="16"/>
  <c r="G130" i="16"/>
  <c r="E131" i="16"/>
  <c r="G131" i="16"/>
  <c r="E132" i="16"/>
  <c r="F132" i="16"/>
  <c r="G132" i="16"/>
  <c r="E133" i="16"/>
  <c r="F133" i="16"/>
  <c r="G133" i="16"/>
  <c r="H133" i="16" s="1"/>
  <c r="E134" i="16"/>
  <c r="G134" i="16"/>
  <c r="E135" i="16"/>
  <c r="F135" i="16"/>
  <c r="G135" i="16"/>
  <c r="E136" i="16"/>
  <c r="F136" i="16"/>
  <c r="G136" i="16"/>
  <c r="E137" i="16"/>
  <c r="G137" i="16"/>
  <c r="H137" i="16" s="1"/>
  <c r="E138" i="16"/>
  <c r="F138" i="16"/>
  <c r="G138" i="16"/>
  <c r="E139" i="16"/>
  <c r="G139" i="16"/>
  <c r="E140" i="16"/>
  <c r="F140" i="16"/>
  <c r="G140" i="16"/>
  <c r="E141" i="16"/>
  <c r="G141" i="16"/>
  <c r="E142" i="16"/>
  <c r="F142" i="16"/>
  <c r="G142" i="16"/>
  <c r="E143" i="16"/>
  <c r="F143" i="16"/>
  <c r="G143" i="16"/>
  <c r="E144" i="16"/>
  <c r="F144" i="16"/>
  <c r="G144" i="16"/>
  <c r="E145" i="16"/>
  <c r="F145" i="16"/>
  <c r="G145" i="16"/>
  <c r="H145" i="16" s="1"/>
  <c r="C151" i="16"/>
  <c r="E164" i="16" s="1"/>
  <c r="D151" i="16"/>
  <c r="F152" i="16" s="1"/>
  <c r="G152" i="16"/>
  <c r="G153" i="16"/>
  <c r="E154" i="16"/>
  <c r="F154" i="16"/>
  <c r="G154" i="16"/>
  <c r="H154" i="16" s="1"/>
  <c r="E155" i="16"/>
  <c r="F155" i="16"/>
  <c r="G155" i="16"/>
  <c r="G156" i="16"/>
  <c r="G157" i="16"/>
  <c r="E158" i="16"/>
  <c r="G158" i="16"/>
  <c r="G159" i="16"/>
  <c r="E160" i="16"/>
  <c r="F160" i="16"/>
  <c r="G160" i="16"/>
  <c r="E161" i="16"/>
  <c r="F161" i="16"/>
  <c r="G161" i="16"/>
  <c r="H161" i="16" s="1"/>
  <c r="E162" i="16"/>
  <c r="F162" i="16"/>
  <c r="G162" i="16"/>
  <c r="G163" i="16"/>
  <c r="F164" i="16"/>
  <c r="G164" i="16"/>
  <c r="G165" i="16"/>
  <c r="G166" i="16"/>
  <c r="G167" i="16"/>
  <c r="E168" i="16"/>
  <c r="F168" i="16"/>
  <c r="G168" i="16"/>
  <c r="E169" i="16"/>
  <c r="F169" i="16"/>
  <c r="G169" i="16"/>
  <c r="G170" i="16"/>
  <c r="E171" i="16"/>
  <c r="F171" i="16"/>
  <c r="G171" i="16"/>
  <c r="E172" i="16"/>
  <c r="H172" i="16" s="1"/>
  <c r="F172" i="16"/>
  <c r="G172" i="16"/>
  <c r="G173" i="16"/>
  <c r="G174" i="16"/>
  <c r="E175" i="16"/>
  <c r="G175" i="16"/>
  <c r="G176" i="16"/>
  <c r="G177" i="16"/>
  <c r="E178" i="16"/>
  <c r="G178" i="16"/>
  <c r="E179" i="16"/>
  <c r="F179" i="16"/>
  <c r="G179" i="16"/>
  <c r="E180" i="16"/>
  <c r="F180" i="16"/>
  <c r="G180" i="16"/>
  <c r="H180" i="16" s="1"/>
  <c r="E181" i="16"/>
  <c r="F181" i="16"/>
  <c r="G181" i="16"/>
  <c r="H181" i="16" s="1"/>
  <c r="E182" i="16"/>
  <c r="G182" i="16"/>
  <c r="F183" i="16"/>
  <c r="G183" i="16"/>
  <c r="E184" i="16"/>
  <c r="H184" i="16" s="1"/>
  <c r="F184" i="16"/>
  <c r="G184" i="16"/>
  <c r="E185" i="16"/>
  <c r="H185" i="16" s="1"/>
  <c r="F185" i="16"/>
  <c r="G185" i="16"/>
  <c r="G186" i="16"/>
  <c r="E187" i="16"/>
  <c r="F187" i="16"/>
  <c r="G187" i="16"/>
  <c r="E188" i="16"/>
  <c r="H188" i="16"/>
  <c r="F188" i="16"/>
  <c r="G188" i="16"/>
  <c r="E189" i="16"/>
  <c r="H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H194" i="16" s="1"/>
  <c r="E195" i="16"/>
  <c r="F195" i="16"/>
  <c r="G195" i="16"/>
  <c r="G196" i="16"/>
  <c r="G197" i="16"/>
  <c r="E198" i="16"/>
  <c r="F198" i="16"/>
  <c r="G198" i="16"/>
  <c r="E199" i="16"/>
  <c r="F199" i="16"/>
  <c r="G199" i="16"/>
  <c r="H199" i="16" s="1"/>
  <c r="E200" i="16"/>
  <c r="F200" i="16"/>
  <c r="G200" i="16"/>
  <c r="H200" i="16" s="1"/>
  <c r="E201" i="16"/>
  <c r="F201" i="16"/>
  <c r="G201" i="16"/>
  <c r="H201" i="16" s="1"/>
  <c r="E202" i="16"/>
  <c r="F202" i="16"/>
  <c r="G202" i="16"/>
  <c r="E203" i="16"/>
  <c r="G203" i="16"/>
  <c r="E204" i="16"/>
  <c r="F204" i="16"/>
  <c r="G204" i="16"/>
  <c r="E205" i="16"/>
  <c r="G205" i="16"/>
  <c r="E206" i="16"/>
  <c r="F206" i="16"/>
  <c r="G206" i="16"/>
  <c r="E207" i="16"/>
  <c r="F207" i="16"/>
  <c r="G207" i="16"/>
  <c r="H207" i="16" s="1"/>
  <c r="G208" i="16"/>
  <c r="E209" i="16"/>
  <c r="F209" i="16"/>
  <c r="G209" i="16"/>
  <c r="H209" i="16" s="1"/>
  <c r="E210" i="16"/>
  <c r="F210" i="16"/>
  <c r="G210" i="16"/>
  <c r="E211" i="16"/>
  <c r="F211" i="16"/>
  <c r="G211" i="16"/>
  <c r="E212" i="16"/>
  <c r="F212" i="16"/>
  <c r="G212" i="16"/>
  <c r="H212" i="16" s="1"/>
  <c r="G213" i="16"/>
  <c r="E214" i="16"/>
  <c r="G214" i="16"/>
  <c r="E215" i="16"/>
  <c r="F215" i="16"/>
  <c r="G215" i="16"/>
  <c r="E216" i="16"/>
  <c r="G216" i="16"/>
  <c r="H216" i="16" s="1"/>
  <c r="E217" i="16"/>
  <c r="F217" i="16"/>
  <c r="G217" i="16"/>
  <c r="E218" i="16"/>
  <c r="G218" i="16"/>
  <c r="H218" i="16" s="1"/>
  <c r="E219" i="16"/>
  <c r="F219" i="16"/>
  <c r="G219" i="16"/>
  <c r="E220" i="16"/>
  <c r="F220" i="16"/>
  <c r="G220" i="16"/>
  <c r="E221" i="16"/>
  <c r="F221" i="16"/>
  <c r="G221" i="16"/>
  <c r="E222" i="16"/>
  <c r="F222" i="16"/>
  <c r="G222" i="16"/>
  <c r="E223" i="16"/>
  <c r="F223" i="16"/>
  <c r="G223" i="16"/>
  <c r="E224" i="16"/>
  <c r="F224" i="16"/>
  <c r="G224" i="16"/>
  <c r="E225" i="16"/>
  <c r="F225" i="16"/>
  <c r="G225" i="16"/>
  <c r="G226" i="16"/>
  <c r="E227" i="16"/>
  <c r="F227" i="16"/>
  <c r="G227" i="16"/>
  <c r="E228" i="16"/>
  <c r="F228" i="16"/>
  <c r="G228" i="16"/>
  <c r="H228" i="16" s="1"/>
  <c r="E229" i="16"/>
  <c r="G229" i="16"/>
  <c r="E230" i="16"/>
  <c r="F230" i="16"/>
  <c r="G230" i="16"/>
  <c r="E231" i="16"/>
  <c r="G231" i="16"/>
  <c r="G232" i="16"/>
  <c r="E233" i="16"/>
  <c r="F233" i="16"/>
  <c r="G233" i="16"/>
  <c r="H233" i="16" s="1"/>
  <c r="E234" i="16"/>
  <c r="F234" i="16"/>
  <c r="G234" i="16"/>
  <c r="G235" i="16"/>
  <c r="E236" i="16"/>
  <c r="F236" i="16"/>
  <c r="G236" i="16"/>
  <c r="E237" i="16"/>
  <c r="G237" i="16"/>
  <c r="G238" i="16"/>
  <c r="G239" i="16"/>
  <c r="E240" i="16"/>
  <c r="G240" i="16"/>
  <c r="E241" i="16"/>
  <c r="F241" i="16"/>
  <c r="G241" i="16"/>
  <c r="E242" i="16"/>
  <c r="G242" i="16"/>
  <c r="H242" i="16" s="1"/>
  <c r="E243" i="16"/>
  <c r="F243" i="16"/>
  <c r="G243" i="16"/>
  <c r="F244" i="16"/>
  <c r="G244" i="16"/>
  <c r="E245" i="16"/>
  <c r="G245" i="16"/>
  <c r="H245" i="16" s="1"/>
  <c r="F246" i="16"/>
  <c r="G246" i="16"/>
  <c r="G247" i="16"/>
  <c r="E248" i="16"/>
  <c r="G248" i="16"/>
  <c r="G249" i="16"/>
  <c r="E250" i="16"/>
  <c r="F250" i="16"/>
  <c r="G250" i="16"/>
  <c r="G251" i="16"/>
  <c r="F252" i="16"/>
  <c r="G252" i="16"/>
  <c r="F253" i="16"/>
  <c r="G253" i="16"/>
  <c r="E254" i="16"/>
  <c r="F254" i="16"/>
  <c r="G254" i="16"/>
  <c r="E255" i="16"/>
  <c r="G255" i="16"/>
  <c r="H255" i="16" s="1"/>
  <c r="G256" i="16"/>
  <c r="E257" i="16"/>
  <c r="G257" i="16"/>
  <c r="E258" i="16"/>
  <c r="F258" i="16"/>
  <c r="G258" i="16"/>
  <c r="F259" i="16"/>
  <c r="G259" i="16"/>
  <c r="E260" i="16"/>
  <c r="F260" i="16"/>
  <c r="G260" i="16"/>
  <c r="H260" i="16" s="1"/>
  <c r="E261" i="16"/>
  <c r="F261" i="16"/>
  <c r="G261" i="16"/>
  <c r="H261" i="16" s="1"/>
  <c r="F262" i="16"/>
  <c r="G262" i="16"/>
  <c r="E263" i="16"/>
  <c r="F263" i="16"/>
  <c r="G263" i="16"/>
  <c r="E264" i="16"/>
  <c r="F264" i="16"/>
  <c r="G264" i="16"/>
  <c r="H264" i="16" s="1"/>
  <c r="E265" i="16"/>
  <c r="F265" i="16"/>
  <c r="G265" i="16"/>
  <c r="E266" i="16"/>
  <c r="F266" i="16"/>
  <c r="G266" i="16"/>
  <c r="E267" i="16"/>
  <c r="F267" i="16"/>
  <c r="G267" i="16"/>
  <c r="H267" i="16" s="1"/>
  <c r="G268" i="16"/>
  <c r="E269" i="16"/>
  <c r="F269" i="16"/>
  <c r="G269" i="16"/>
  <c r="H269" i="16" s="1"/>
  <c r="E270" i="16"/>
  <c r="F270" i="16"/>
  <c r="G270" i="16"/>
  <c r="E271" i="16"/>
  <c r="F271" i="16"/>
  <c r="G271" i="16"/>
  <c r="E272" i="16"/>
  <c r="F272" i="16"/>
  <c r="G272" i="16"/>
  <c r="H272" i="16" s="1"/>
  <c r="F273" i="16"/>
  <c r="G273" i="16"/>
  <c r="E274" i="16"/>
  <c r="F274" i="16"/>
  <c r="G274" i="16"/>
  <c r="H274" i="16" s="1"/>
  <c r="E275" i="16"/>
  <c r="F275" i="16"/>
  <c r="G275" i="16"/>
  <c r="E276" i="16"/>
  <c r="F276" i="16"/>
  <c r="G276" i="16"/>
  <c r="E277" i="16"/>
  <c r="F277" i="16"/>
  <c r="G277" i="16"/>
  <c r="H277" i="16" s="1"/>
  <c r="E278" i="16"/>
  <c r="F278" i="16"/>
  <c r="G278" i="16"/>
  <c r="E279" i="16"/>
  <c r="F279" i="16"/>
  <c r="G279" i="16"/>
  <c r="E280" i="16"/>
  <c r="F280" i="16"/>
  <c r="G280" i="16"/>
  <c r="H280" i="16" s="1"/>
  <c r="E281" i="16"/>
  <c r="F281" i="16"/>
  <c r="G281" i="16"/>
  <c r="H281" i="16" s="1"/>
  <c r="E282" i="16"/>
  <c r="F282" i="16"/>
  <c r="G282" i="16"/>
  <c r="H282" i="16" s="1"/>
  <c r="E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H287" i="16" s="1"/>
  <c r="E288" i="16"/>
  <c r="F288" i="16"/>
  <c r="G288" i="16"/>
  <c r="D294" i="16"/>
  <c r="F480" i="16" s="1"/>
  <c r="G296" i="16"/>
  <c r="E298" i="16"/>
  <c r="H298" i="16" s="1"/>
  <c r="G298" i="16"/>
  <c r="E299" i="16"/>
  <c r="H299" i="16" s="1"/>
  <c r="E300" i="16"/>
  <c r="F300" i="16"/>
  <c r="G300" i="16"/>
  <c r="G302" i="16"/>
  <c r="E303" i="16"/>
  <c r="E304" i="16"/>
  <c r="G304" i="16"/>
  <c r="E305" i="16"/>
  <c r="E306" i="16"/>
  <c r="F306" i="16"/>
  <c r="G306" i="16"/>
  <c r="H306" i="16" s="1"/>
  <c r="E308" i="16"/>
  <c r="F308" i="16"/>
  <c r="G308" i="16"/>
  <c r="E309" i="16"/>
  <c r="G310" i="16"/>
  <c r="F312" i="16"/>
  <c r="G312" i="16"/>
  <c r="G314" i="16"/>
  <c r="E316" i="16"/>
  <c r="F316" i="16"/>
  <c r="G316" i="16"/>
  <c r="G318" i="16"/>
  <c r="G320" i="16"/>
  <c r="E322" i="16"/>
  <c r="F322" i="16"/>
  <c r="G322" i="16"/>
  <c r="E323" i="16"/>
  <c r="H323" i="16" s="1"/>
  <c r="E324" i="16"/>
  <c r="G324" i="16"/>
  <c r="H324" i="16" s="1"/>
  <c r="E325" i="16"/>
  <c r="G326" i="16"/>
  <c r="G328" i="16"/>
  <c r="G330" i="16"/>
  <c r="E331" i="16"/>
  <c r="H331" i="16" s="1"/>
  <c r="G332" i="16"/>
  <c r="G334" i="16"/>
  <c r="F336" i="16"/>
  <c r="G336" i="16"/>
  <c r="E337" i="16"/>
  <c r="E338" i="16"/>
  <c r="F338" i="16"/>
  <c r="G338" i="16"/>
  <c r="E339" i="16"/>
  <c r="H339" i="16" s="1"/>
  <c r="E340" i="16"/>
  <c r="H340" i="16" s="1"/>
  <c r="G340" i="16"/>
  <c r="E341" i="16"/>
  <c r="E342" i="16"/>
  <c r="F342" i="16"/>
  <c r="G342" i="16"/>
  <c r="E343" i="16"/>
  <c r="G344" i="16"/>
  <c r="F346" i="16"/>
  <c r="G346" i="16"/>
  <c r="E348" i="16"/>
  <c r="F348" i="16"/>
  <c r="G348" i="16"/>
  <c r="E349" i="16"/>
  <c r="E350" i="16"/>
  <c r="F350" i="16"/>
  <c r="G350" i="16"/>
  <c r="E351" i="16"/>
  <c r="E352" i="16"/>
  <c r="F352" i="16"/>
  <c r="G352" i="16"/>
  <c r="E353" i="16"/>
  <c r="G354" i="16"/>
  <c r="G356" i="16"/>
  <c r="G358" i="16"/>
  <c r="H358" i="16" s="1"/>
  <c r="E359" i="16"/>
  <c r="E360" i="16"/>
  <c r="F360" i="16"/>
  <c r="G360" i="16"/>
  <c r="E361" i="16"/>
  <c r="G362" i="16"/>
  <c r="G364" i="16"/>
  <c r="E366" i="16"/>
  <c r="F366" i="16"/>
  <c r="G366" i="16"/>
  <c r="E367" i="16"/>
  <c r="E368" i="16"/>
  <c r="F368" i="16"/>
  <c r="G368" i="16"/>
  <c r="E370" i="16"/>
  <c r="G370" i="16"/>
  <c r="E371" i="16"/>
  <c r="H371" i="16" s="1"/>
  <c r="F372" i="16"/>
  <c r="G372" i="16"/>
  <c r="E373" i="16"/>
  <c r="G374" i="16"/>
  <c r="E376" i="16"/>
  <c r="F376" i="16"/>
  <c r="G376" i="16"/>
  <c r="G378" i="16"/>
  <c r="E380" i="16"/>
  <c r="G380" i="16"/>
  <c r="E381" i="16"/>
  <c r="E382" i="16"/>
  <c r="H382" i="16" s="1"/>
  <c r="F382" i="16"/>
  <c r="G382" i="16"/>
  <c r="E383" i="16"/>
  <c r="E384" i="16"/>
  <c r="H384" i="16" s="1"/>
  <c r="F384" i="16"/>
  <c r="G384" i="16"/>
  <c r="E386" i="16"/>
  <c r="F386" i="16"/>
  <c r="G386" i="16"/>
  <c r="E388" i="16"/>
  <c r="G388" i="16"/>
  <c r="E389" i="16"/>
  <c r="F390" i="16"/>
  <c r="G390" i="16"/>
  <c r="E392" i="16"/>
  <c r="F392" i="16"/>
  <c r="G392" i="16"/>
  <c r="E394" i="16"/>
  <c r="F394" i="16"/>
  <c r="G394" i="16"/>
  <c r="E395" i="16"/>
  <c r="H395" i="16" s="1"/>
  <c r="E396" i="16"/>
  <c r="F396" i="16"/>
  <c r="G396" i="16"/>
  <c r="E397" i="16"/>
  <c r="E398" i="16"/>
  <c r="G398" i="16"/>
  <c r="E399" i="16"/>
  <c r="E400" i="16"/>
  <c r="F400" i="16"/>
  <c r="G400" i="16"/>
  <c r="E402" i="16"/>
  <c r="H402" i="16" s="1"/>
  <c r="F402" i="16"/>
  <c r="G402" i="16"/>
  <c r="E404" i="16"/>
  <c r="F404" i="16"/>
  <c r="G404" i="16"/>
  <c r="E405" i="16"/>
  <c r="G406" i="16"/>
  <c r="E407" i="16"/>
  <c r="F408" i="16"/>
  <c r="G408" i="16"/>
  <c r="E409" i="16"/>
  <c r="H409" i="16" s="1"/>
  <c r="E410" i="16"/>
  <c r="F410" i="16"/>
  <c r="G410" i="16"/>
  <c r="G412" i="16"/>
  <c r="E414" i="16"/>
  <c r="H414" i="16" s="1"/>
  <c r="F414" i="16"/>
  <c r="G414" i="16"/>
  <c r="E415" i="16"/>
  <c r="E416" i="16"/>
  <c r="F416" i="16"/>
  <c r="G416" i="16"/>
  <c r="E417" i="16"/>
  <c r="E418" i="16"/>
  <c r="F418" i="16"/>
  <c r="G418" i="16"/>
  <c r="H418" i="16" s="1"/>
  <c r="E419" i="16"/>
  <c r="H419" i="16" s="1"/>
  <c r="F420" i="16"/>
  <c r="G420" i="16"/>
  <c r="E421" i="16"/>
  <c r="E422" i="16"/>
  <c r="F422" i="16"/>
  <c r="G422" i="16"/>
  <c r="E423" i="16"/>
  <c r="E424" i="16"/>
  <c r="F424" i="16"/>
  <c r="G424" i="16"/>
  <c r="E425" i="16"/>
  <c r="E426" i="16"/>
  <c r="F426" i="16"/>
  <c r="G426" i="16"/>
  <c r="E427" i="16"/>
  <c r="E428" i="16"/>
  <c r="G428" i="16"/>
  <c r="E429" i="16"/>
  <c r="E430" i="16"/>
  <c r="F430" i="16"/>
  <c r="G430" i="16"/>
  <c r="E431" i="16"/>
  <c r="E432" i="16"/>
  <c r="F432" i="16"/>
  <c r="G432" i="16"/>
  <c r="E433" i="16"/>
  <c r="H433" i="16" s="1"/>
  <c r="F434" i="16"/>
  <c r="G434" i="16"/>
  <c r="E435" i="16"/>
  <c r="H435" i="16" s="1"/>
  <c r="E436" i="16"/>
  <c r="F436" i="16"/>
  <c r="G436" i="16"/>
  <c r="E437" i="16"/>
  <c r="E438" i="16"/>
  <c r="F438" i="16"/>
  <c r="G438" i="16"/>
  <c r="E439" i="16"/>
  <c r="E440" i="16"/>
  <c r="F440" i="16"/>
  <c r="G440" i="16"/>
  <c r="E441" i="16"/>
  <c r="E442" i="16"/>
  <c r="F442" i="16"/>
  <c r="G442" i="16"/>
  <c r="E443" i="16"/>
  <c r="H443" i="16" s="1"/>
  <c r="E444" i="16"/>
  <c r="F444" i="16"/>
  <c r="G444" i="16"/>
  <c r="E445" i="16"/>
  <c r="E446" i="16"/>
  <c r="F446" i="16"/>
  <c r="G446" i="16"/>
  <c r="E447" i="16"/>
  <c r="E448" i="16"/>
  <c r="F448" i="16"/>
  <c r="G448" i="16"/>
  <c r="E449" i="16"/>
  <c r="E450" i="16"/>
  <c r="F450" i="16"/>
  <c r="G450" i="16"/>
  <c r="E451" i="16"/>
  <c r="H451" i="16" s="1"/>
  <c r="E452" i="16"/>
  <c r="F452" i="16"/>
  <c r="G452" i="16"/>
  <c r="H452" i="16" s="1"/>
  <c r="E453" i="16"/>
  <c r="E454" i="16"/>
  <c r="F454" i="16"/>
  <c r="G454" i="16"/>
  <c r="E455" i="16"/>
  <c r="E456" i="16"/>
  <c r="G456" i="16"/>
  <c r="E457" i="16"/>
  <c r="H457" i="16" s="1"/>
  <c r="E458" i="16"/>
  <c r="F458" i="16"/>
  <c r="G458" i="16"/>
  <c r="E459" i="16"/>
  <c r="G460" i="16"/>
  <c r="E461" i="16"/>
  <c r="E462" i="16"/>
  <c r="F462" i="16"/>
  <c r="G462" i="16"/>
  <c r="G464" i="16"/>
  <c r="E465" i="16"/>
  <c r="E466" i="16"/>
  <c r="F466" i="16"/>
  <c r="G466" i="16"/>
  <c r="E467" i="16"/>
  <c r="H467" i="16" s="1"/>
  <c r="E468" i="16"/>
  <c r="H468" i="16" s="1"/>
  <c r="F468" i="16"/>
  <c r="G468" i="16"/>
  <c r="E469" i="16"/>
  <c r="E470" i="16"/>
  <c r="F470" i="16"/>
  <c r="G470" i="16"/>
  <c r="E471" i="16"/>
  <c r="H471" i="16" s="1"/>
  <c r="E472" i="16"/>
  <c r="F472" i="16"/>
  <c r="G472" i="16"/>
  <c r="E473" i="16"/>
  <c r="E474" i="16"/>
  <c r="F474" i="16"/>
  <c r="G474" i="16"/>
  <c r="H474" i="16" s="1"/>
  <c r="E476" i="16"/>
  <c r="F476" i="16"/>
  <c r="G476" i="16"/>
  <c r="H476" i="16" s="1"/>
  <c r="E477" i="16"/>
  <c r="G478" i="16"/>
  <c r="E480" i="16"/>
  <c r="G480" i="16"/>
  <c r="E481" i="16"/>
  <c r="E482" i="16"/>
  <c r="H482" i="16"/>
  <c r="F482" i="16"/>
  <c r="G482" i="16"/>
  <c r="G484" i="16"/>
  <c r="E486" i="16"/>
  <c r="G486" i="16"/>
  <c r="E487" i="16"/>
  <c r="E488" i="16"/>
  <c r="F488" i="16"/>
  <c r="G488" i="16"/>
  <c r="E489" i="16"/>
  <c r="E490" i="16"/>
  <c r="F490" i="16"/>
  <c r="G490" i="16"/>
  <c r="E492" i="16"/>
  <c r="G492" i="16"/>
  <c r="E493" i="16"/>
  <c r="E494" i="16"/>
  <c r="F494" i="16"/>
  <c r="G494" i="16"/>
  <c r="E495" i="16"/>
  <c r="E496" i="16"/>
  <c r="H496" i="16" s="1"/>
  <c r="F496" i="16"/>
  <c r="G496" i="16"/>
  <c r="E498" i="16"/>
  <c r="F498" i="16"/>
  <c r="G498" i="16"/>
  <c r="E499" i="16"/>
  <c r="H499" i="16" s="1"/>
  <c r="C505" i="16"/>
  <c r="E530" i="16" s="1"/>
  <c r="D505" i="16"/>
  <c r="F505" i="16"/>
  <c r="F506" i="16"/>
  <c r="G506" i="16"/>
  <c r="F507" i="16"/>
  <c r="G507" i="16"/>
  <c r="F508" i="16"/>
  <c r="G508" i="16"/>
  <c r="F509" i="16"/>
  <c r="G509" i="16"/>
  <c r="F510" i="16"/>
  <c r="G510" i="16"/>
  <c r="F511" i="16"/>
  <c r="G511" i="16"/>
  <c r="E512" i="16"/>
  <c r="F512" i="16"/>
  <c r="G512" i="16"/>
  <c r="F513" i="16"/>
  <c r="G513" i="16"/>
  <c r="F514" i="16"/>
  <c r="G514" i="16"/>
  <c r="F515" i="16"/>
  <c r="G515" i="16"/>
  <c r="F516" i="16"/>
  <c r="G516" i="16"/>
  <c r="E517" i="16"/>
  <c r="F517" i="16"/>
  <c r="G517" i="16"/>
  <c r="F518" i="16"/>
  <c r="G518" i="16"/>
  <c r="F519" i="16"/>
  <c r="G519" i="16"/>
  <c r="F520" i="16"/>
  <c r="G520" i="16"/>
  <c r="F521" i="16"/>
  <c r="G521" i="16"/>
  <c r="F522" i="16"/>
  <c r="G522" i="16"/>
  <c r="E523" i="16"/>
  <c r="F523" i="16"/>
  <c r="G523" i="16"/>
  <c r="F524" i="16"/>
  <c r="G524" i="16"/>
  <c r="E525" i="16"/>
  <c r="F525" i="16"/>
  <c r="G525" i="16"/>
  <c r="E526" i="16"/>
  <c r="F526" i="16"/>
  <c r="G526" i="16"/>
  <c r="E527" i="16"/>
  <c r="F527" i="16"/>
  <c r="G527" i="16"/>
  <c r="F528" i="16"/>
  <c r="G528" i="16"/>
  <c r="F529" i="16"/>
  <c r="G529" i="16"/>
  <c r="F530" i="16"/>
  <c r="G530" i="16"/>
  <c r="H530" i="16" s="1"/>
  <c r="C18" i="17"/>
  <c r="C9" i="17" s="1"/>
  <c r="D18" i="17"/>
  <c r="F18" i="17" s="1"/>
  <c r="E19" i="17"/>
  <c r="F19" i="17"/>
  <c r="G19" i="17"/>
  <c r="H19" i="17" s="1"/>
  <c r="E20" i="17"/>
  <c r="F20" i="17"/>
  <c r="G20" i="17"/>
  <c r="E21" i="17"/>
  <c r="F21" i="17"/>
  <c r="G21" i="17"/>
  <c r="E22" i="17"/>
  <c r="F22" i="17"/>
  <c r="G22" i="17"/>
  <c r="H22" i="17" s="1"/>
  <c r="E23" i="17"/>
  <c r="F23" i="17"/>
  <c r="G23" i="17"/>
  <c r="E24" i="17"/>
  <c r="F24" i="17"/>
  <c r="G24" i="17"/>
  <c r="E25" i="17"/>
  <c r="F25" i="17"/>
  <c r="G25" i="17"/>
  <c r="E26" i="17"/>
  <c r="F26" i="17"/>
  <c r="G26" i="17"/>
  <c r="E27" i="17"/>
  <c r="F27" i="17"/>
  <c r="G27" i="17"/>
  <c r="H27" i="17" s="1"/>
  <c r="E28" i="17"/>
  <c r="F28" i="17"/>
  <c r="G28" i="17"/>
  <c r="E29" i="17"/>
  <c r="F29" i="17"/>
  <c r="G29" i="17"/>
  <c r="E30" i="17"/>
  <c r="F30" i="17"/>
  <c r="G30" i="17"/>
  <c r="H30" i="17" s="1"/>
  <c r="E31" i="17"/>
  <c r="F31" i="17"/>
  <c r="G31" i="17"/>
  <c r="E32" i="17"/>
  <c r="F32" i="17"/>
  <c r="G32" i="17"/>
  <c r="E33" i="17"/>
  <c r="F33" i="17"/>
  <c r="G33" i="17"/>
  <c r="E34" i="17"/>
  <c r="F34" i="17"/>
  <c r="G34" i="17"/>
  <c r="E35" i="17"/>
  <c r="F35" i="17"/>
  <c r="G35" i="17"/>
  <c r="H35" i="17" s="1"/>
  <c r="E36" i="17"/>
  <c r="F36" i="17"/>
  <c r="G36" i="17"/>
  <c r="E37" i="17"/>
  <c r="F37" i="17"/>
  <c r="G37" i="17"/>
  <c r="E38" i="17"/>
  <c r="F38" i="17"/>
  <c r="G38" i="17"/>
  <c r="H38" i="17" s="1"/>
  <c r="E39" i="17"/>
  <c r="F39" i="17"/>
  <c r="G39" i="17"/>
  <c r="E40" i="17"/>
  <c r="F40" i="17"/>
  <c r="G40" i="17"/>
  <c r="E41" i="17"/>
  <c r="F41" i="17"/>
  <c r="G41" i="17"/>
  <c r="E42" i="17"/>
  <c r="F42" i="17"/>
  <c r="G42" i="17"/>
  <c r="E43" i="17"/>
  <c r="F43" i="17"/>
  <c r="G43" i="17"/>
  <c r="H43" i="17" s="1"/>
  <c r="E44" i="17"/>
  <c r="F44" i="17"/>
  <c r="G44" i="17"/>
  <c r="E45" i="17"/>
  <c r="F45" i="17"/>
  <c r="G45" i="17"/>
  <c r="E46" i="17"/>
  <c r="F46" i="17"/>
  <c r="G46" i="17"/>
  <c r="H46" i="17" s="1"/>
  <c r="E47" i="17"/>
  <c r="F47" i="17"/>
  <c r="G47" i="17"/>
  <c r="E48" i="17"/>
  <c r="F48" i="17"/>
  <c r="G48" i="17"/>
  <c r="E49" i="17"/>
  <c r="F49" i="17"/>
  <c r="G49" i="17"/>
  <c r="E50" i="17"/>
  <c r="F50" i="17"/>
  <c r="G50" i="17"/>
  <c r="E51" i="17"/>
  <c r="F51" i="17"/>
  <c r="G51" i="17"/>
  <c r="H51" i="17" s="1"/>
  <c r="E52" i="17"/>
  <c r="F52" i="17"/>
  <c r="G52" i="17"/>
  <c r="E53" i="17"/>
  <c r="F53" i="17"/>
  <c r="G53" i="17"/>
  <c r="E54" i="17"/>
  <c r="F54" i="17"/>
  <c r="G54" i="17"/>
  <c r="H54" i="17" s="1"/>
  <c r="E55" i="17"/>
  <c r="F55" i="17"/>
  <c r="G55" i="17"/>
  <c r="E56" i="17"/>
  <c r="F56" i="17"/>
  <c r="G56" i="17"/>
  <c r="E57" i="17"/>
  <c r="F57" i="17"/>
  <c r="G57" i="17"/>
  <c r="E58" i="17"/>
  <c r="F58" i="17"/>
  <c r="G58" i="17"/>
  <c r="E59" i="17"/>
  <c r="F59" i="17"/>
  <c r="G59" i="17"/>
  <c r="H59" i="17" s="1"/>
  <c r="E60" i="17"/>
  <c r="F60" i="17"/>
  <c r="G60" i="17"/>
  <c r="E61" i="17"/>
  <c r="F61" i="17"/>
  <c r="G61" i="17"/>
  <c r="E62" i="17"/>
  <c r="F62" i="17"/>
  <c r="G62" i="17"/>
  <c r="H62" i="17" s="1"/>
  <c r="E63" i="17"/>
  <c r="F63" i="17"/>
  <c r="G63" i="17"/>
  <c r="E64" i="17"/>
  <c r="F64" i="17"/>
  <c r="G64" i="17"/>
  <c r="C70" i="17"/>
  <c r="E71" i="17" s="1"/>
  <c r="D70" i="17"/>
  <c r="D10" i="17"/>
  <c r="G71" i="17"/>
  <c r="E72" i="17"/>
  <c r="F72" i="17"/>
  <c r="G72" i="17"/>
  <c r="E73" i="17"/>
  <c r="F73" i="17"/>
  <c r="G73" i="17"/>
  <c r="F74" i="17"/>
  <c r="G74" i="17"/>
  <c r="E75" i="17"/>
  <c r="F75" i="17"/>
  <c r="G75" i="17"/>
  <c r="H75" i="17" s="1"/>
  <c r="E76" i="17"/>
  <c r="F76" i="17"/>
  <c r="G76" i="17"/>
  <c r="E77" i="17"/>
  <c r="F77" i="17"/>
  <c r="G77" i="17"/>
  <c r="E78" i="17"/>
  <c r="F78" i="17"/>
  <c r="G78" i="17"/>
  <c r="E79" i="17"/>
  <c r="F79" i="17"/>
  <c r="G79" i="17"/>
  <c r="E80" i="17"/>
  <c r="F80" i="17"/>
  <c r="G80" i="17"/>
  <c r="E81" i="17"/>
  <c r="F81" i="17"/>
  <c r="G81" i="17"/>
  <c r="E82" i="17"/>
  <c r="H82" i="17" s="1"/>
  <c r="F82" i="17"/>
  <c r="G82" i="17"/>
  <c r="E83" i="17"/>
  <c r="F83" i="17"/>
  <c r="G83" i="17"/>
  <c r="H83" i="17" s="1"/>
  <c r="E84" i="17"/>
  <c r="F84" i="17"/>
  <c r="G84" i="17"/>
  <c r="E85" i="17"/>
  <c r="F85" i="17"/>
  <c r="G85" i="17"/>
  <c r="E86" i="17"/>
  <c r="H86" i="17" s="1"/>
  <c r="F86" i="17"/>
  <c r="G86" i="17"/>
  <c r="E87" i="17"/>
  <c r="F87" i="17"/>
  <c r="G87" i="17"/>
  <c r="H87" i="17" s="1"/>
  <c r="E88" i="17"/>
  <c r="F88" i="17"/>
  <c r="G88" i="17"/>
  <c r="E89" i="17"/>
  <c r="F89" i="17"/>
  <c r="G89" i="17"/>
  <c r="E90" i="17"/>
  <c r="H90" i="17" s="1"/>
  <c r="F90" i="17"/>
  <c r="G90" i="17"/>
  <c r="E91" i="17"/>
  <c r="F91" i="17"/>
  <c r="G91" i="17"/>
  <c r="E92" i="17"/>
  <c r="F92" i="17"/>
  <c r="G92" i="17"/>
  <c r="E93" i="17"/>
  <c r="F93" i="17"/>
  <c r="G93" i="17"/>
  <c r="E94" i="17"/>
  <c r="F94" i="17"/>
  <c r="G94" i="17"/>
  <c r="E95" i="17"/>
  <c r="F95" i="17"/>
  <c r="G95" i="17"/>
  <c r="H95" i="17" s="1"/>
  <c r="E96" i="17"/>
  <c r="F96" i="17"/>
  <c r="G96" i="17"/>
  <c r="E97" i="17"/>
  <c r="F97" i="17"/>
  <c r="G97" i="17"/>
  <c r="E98" i="17"/>
  <c r="H98" i="17" s="1"/>
  <c r="F98" i="17"/>
  <c r="G98" i="17"/>
  <c r="E99" i="17"/>
  <c r="F99" i="17"/>
  <c r="G99" i="17"/>
  <c r="E100" i="17"/>
  <c r="F100" i="17"/>
  <c r="G100" i="17"/>
  <c r="E101" i="17"/>
  <c r="F101" i="17"/>
  <c r="G101" i="17"/>
  <c r="E102" i="17"/>
  <c r="H102" i="17" s="1"/>
  <c r="F102" i="17"/>
  <c r="G102" i="17"/>
  <c r="E103" i="17"/>
  <c r="F103" i="17"/>
  <c r="G103" i="17"/>
  <c r="H103" i="17" s="1"/>
  <c r="E104" i="17"/>
  <c r="F104" i="17"/>
  <c r="G104" i="17"/>
  <c r="E105" i="17"/>
  <c r="F105" i="17"/>
  <c r="G105" i="17"/>
  <c r="E106" i="17"/>
  <c r="H106" i="17" s="1"/>
  <c r="F106" i="17"/>
  <c r="G106" i="17"/>
  <c r="E107" i="17"/>
  <c r="F107" i="17"/>
  <c r="G107" i="17"/>
  <c r="H107" i="17" s="1"/>
  <c r="E108" i="17"/>
  <c r="F108" i="17"/>
  <c r="G108" i="17"/>
  <c r="E109" i="17"/>
  <c r="F109" i="17"/>
  <c r="G109" i="17"/>
  <c r="E110" i="17"/>
  <c r="F110" i="17"/>
  <c r="G110" i="17"/>
  <c r="E111" i="17"/>
  <c r="F111" i="17"/>
  <c r="G111" i="17"/>
  <c r="E112" i="17"/>
  <c r="F112" i="17"/>
  <c r="G112" i="17"/>
  <c r="E113" i="17"/>
  <c r="F113" i="17"/>
  <c r="G113" i="17"/>
  <c r="E114" i="17"/>
  <c r="H114" i="17" s="1"/>
  <c r="F114" i="17"/>
  <c r="G114" i="17"/>
  <c r="E115" i="17"/>
  <c r="F115" i="17"/>
  <c r="G115" i="17"/>
  <c r="H115" i="17" s="1"/>
  <c r="F116" i="17"/>
  <c r="G116" i="17"/>
  <c r="E117" i="17"/>
  <c r="H117" i="17" s="1"/>
  <c r="F117" i="17"/>
  <c r="G117" i="17"/>
  <c r="E118" i="17"/>
  <c r="F118" i="17"/>
  <c r="G118" i="17"/>
  <c r="E119" i="17"/>
  <c r="F119" i="17"/>
  <c r="G119" i="17"/>
  <c r="F120" i="17"/>
  <c r="G120" i="17"/>
  <c r="E121" i="17"/>
  <c r="F121" i="17"/>
  <c r="G121" i="17"/>
  <c r="E122" i="17"/>
  <c r="F122" i="17"/>
  <c r="G122" i="17"/>
  <c r="F123" i="17"/>
  <c r="G123" i="17"/>
  <c r="E124" i="17"/>
  <c r="F124" i="17"/>
  <c r="G124" i="17"/>
  <c r="H124" i="17" s="1"/>
  <c r="E125" i="17"/>
  <c r="F125" i="17"/>
  <c r="G125" i="17"/>
  <c r="E126" i="17"/>
  <c r="F126" i="17"/>
  <c r="G126" i="17"/>
  <c r="F127" i="17"/>
  <c r="G127" i="17"/>
  <c r="E128" i="17"/>
  <c r="F128" i="17"/>
  <c r="G128" i="17"/>
  <c r="E129" i="17"/>
  <c r="F129" i="17"/>
  <c r="G129" i="17"/>
  <c r="E130" i="17"/>
  <c r="F130" i="17"/>
  <c r="G130" i="17"/>
  <c r="E131" i="17"/>
  <c r="F131" i="17"/>
  <c r="G131" i="17"/>
  <c r="H131" i="17" s="1"/>
  <c r="E132" i="17"/>
  <c r="F132" i="17"/>
  <c r="G132" i="17"/>
  <c r="E133" i="17"/>
  <c r="H133" i="17" s="1"/>
  <c r="F133" i="17"/>
  <c r="G133" i="17"/>
  <c r="E134" i="17"/>
  <c r="F134" i="17"/>
  <c r="G134" i="17"/>
  <c r="E135" i="17"/>
  <c r="F135" i="17"/>
  <c r="G135" i="17"/>
  <c r="E136" i="17"/>
  <c r="F136" i="17"/>
  <c r="G136" i="17"/>
  <c r="E137" i="17"/>
  <c r="H137" i="17" s="1"/>
  <c r="F137" i="17"/>
  <c r="G137" i="17"/>
  <c r="E138" i="17"/>
  <c r="F138" i="17"/>
  <c r="G138" i="17"/>
  <c r="E139" i="17"/>
  <c r="F139" i="17"/>
  <c r="G139" i="17"/>
  <c r="H139" i="17" s="1"/>
  <c r="F140" i="17"/>
  <c r="G140" i="17"/>
  <c r="E141" i="17"/>
  <c r="F141" i="17"/>
  <c r="G141" i="17"/>
  <c r="E142" i="17"/>
  <c r="F142" i="17"/>
  <c r="G142" i="17"/>
  <c r="E143" i="17"/>
  <c r="F143" i="17"/>
  <c r="G143" i="17"/>
  <c r="E144" i="17"/>
  <c r="F144" i="17"/>
  <c r="G144" i="17"/>
  <c r="H144" i="17" s="1"/>
  <c r="E145" i="17"/>
  <c r="F145" i="17"/>
  <c r="G145" i="17"/>
  <c r="C151" i="17"/>
  <c r="E151" i="17" s="1"/>
  <c r="D151" i="17"/>
  <c r="F151" i="17" s="1"/>
  <c r="E152" i="17"/>
  <c r="F152" i="17"/>
  <c r="G152" i="17"/>
  <c r="H152" i="17" s="1"/>
  <c r="E153" i="17"/>
  <c r="F153" i="17"/>
  <c r="G153" i="17"/>
  <c r="H153" i="17" s="1"/>
  <c r="E154" i="17"/>
  <c r="F154" i="17"/>
  <c r="G154" i="17"/>
  <c r="H154" i="17" s="1"/>
  <c r="E155" i="17"/>
  <c r="F155" i="17"/>
  <c r="G155" i="17"/>
  <c r="E156" i="17"/>
  <c r="F156" i="17"/>
  <c r="G156" i="17"/>
  <c r="H156" i="17" s="1"/>
  <c r="G157" i="17"/>
  <c r="E158" i="17"/>
  <c r="F158" i="17"/>
  <c r="G158" i="17"/>
  <c r="H158" i="17" s="1"/>
  <c r="F159" i="17"/>
  <c r="G159" i="17"/>
  <c r="E160" i="17"/>
  <c r="F160" i="17"/>
  <c r="G160" i="17"/>
  <c r="E161" i="17"/>
  <c r="F161" i="17"/>
  <c r="G161" i="17"/>
  <c r="E162" i="17"/>
  <c r="F162" i="17"/>
  <c r="G162" i="17"/>
  <c r="E163" i="17"/>
  <c r="F163" i="17"/>
  <c r="G163" i="17"/>
  <c r="E164" i="17"/>
  <c r="F164" i="17"/>
  <c r="G164" i="17"/>
  <c r="E165" i="17"/>
  <c r="F165" i="17"/>
  <c r="G165" i="17"/>
  <c r="H165" i="17" s="1"/>
  <c r="E166" i="17"/>
  <c r="F166" i="17"/>
  <c r="G166" i="17"/>
  <c r="E167" i="17"/>
  <c r="F167" i="17"/>
  <c r="G167" i="17"/>
  <c r="H167" i="17" s="1"/>
  <c r="E168" i="17"/>
  <c r="F168" i="17"/>
  <c r="G168" i="17"/>
  <c r="E169" i="17"/>
  <c r="F169" i="17"/>
  <c r="G169" i="17"/>
  <c r="E170" i="17"/>
  <c r="F170" i="17"/>
  <c r="G170" i="17"/>
  <c r="E171" i="17"/>
  <c r="F171" i="17"/>
  <c r="G171" i="17"/>
  <c r="H171" i="17" s="1"/>
  <c r="E172" i="17"/>
  <c r="F172" i="17"/>
  <c r="G172" i="17"/>
  <c r="H172" i="17" s="1"/>
  <c r="G173" i="17"/>
  <c r="E174" i="17"/>
  <c r="F174" i="17"/>
  <c r="G174" i="17"/>
  <c r="E175" i="17"/>
  <c r="H175" i="17" s="1"/>
  <c r="F175" i="17"/>
  <c r="G175" i="17"/>
  <c r="E176" i="17"/>
  <c r="F176" i="17"/>
  <c r="G176" i="17"/>
  <c r="E177" i="17"/>
  <c r="F177" i="17"/>
  <c r="G177" i="17"/>
  <c r="H177" i="17" s="1"/>
  <c r="E178" i="17"/>
  <c r="F178" i="17"/>
  <c r="G178" i="17"/>
  <c r="H178" i="17" s="1"/>
  <c r="E179" i="17"/>
  <c r="F179" i="17"/>
  <c r="G179" i="17"/>
  <c r="H179" i="17" s="1"/>
  <c r="E180" i="17"/>
  <c r="F180" i="17"/>
  <c r="G180" i="17"/>
  <c r="E181" i="17"/>
  <c r="F181" i="17"/>
  <c r="G181" i="17"/>
  <c r="E182" i="17"/>
  <c r="F182" i="17"/>
  <c r="G182" i="17"/>
  <c r="E183" i="17"/>
  <c r="G183" i="17"/>
  <c r="E184" i="17"/>
  <c r="F184" i="17"/>
  <c r="G184" i="17"/>
  <c r="E185" i="17"/>
  <c r="F185" i="17"/>
  <c r="G185" i="17"/>
  <c r="H185" i="17" s="1"/>
  <c r="E186" i="17"/>
  <c r="F186" i="17"/>
  <c r="G186" i="17"/>
  <c r="H186" i="17" s="1"/>
  <c r="E187" i="17"/>
  <c r="F187" i="17"/>
  <c r="G187" i="17"/>
  <c r="E188" i="17"/>
  <c r="F188" i="17"/>
  <c r="G188" i="17"/>
  <c r="H188" i="17" s="1"/>
  <c r="E189" i="17"/>
  <c r="F189" i="17"/>
  <c r="G189" i="17"/>
  <c r="E190" i="17"/>
  <c r="F190" i="17"/>
  <c r="G190" i="17"/>
  <c r="E191" i="17"/>
  <c r="F191" i="17"/>
  <c r="G191" i="17"/>
  <c r="E192" i="17"/>
  <c r="F192" i="17"/>
  <c r="G192" i="17"/>
  <c r="E193" i="17"/>
  <c r="F193" i="17"/>
  <c r="G193" i="17"/>
  <c r="H193" i="17" s="1"/>
  <c r="E194" i="17"/>
  <c r="F194" i="17"/>
  <c r="G194" i="17"/>
  <c r="H194" i="17" s="1"/>
  <c r="E195" i="17"/>
  <c r="F195" i="17"/>
  <c r="G195" i="17"/>
  <c r="H195" i="17" s="1"/>
  <c r="G196" i="17"/>
  <c r="E197" i="17"/>
  <c r="F197" i="17"/>
  <c r="G197" i="17"/>
  <c r="E198" i="17"/>
  <c r="F198" i="17"/>
  <c r="G198" i="17"/>
  <c r="H198" i="17" s="1"/>
  <c r="E199" i="17"/>
  <c r="F199" i="17"/>
  <c r="G199" i="17"/>
  <c r="E200" i="17"/>
  <c r="F200" i="17"/>
  <c r="G200" i="17"/>
  <c r="H200" i="17" s="1"/>
  <c r="E201" i="17"/>
  <c r="F201" i="17"/>
  <c r="G201" i="17"/>
  <c r="H201" i="17" s="1"/>
  <c r="E202" i="17"/>
  <c r="F202" i="17"/>
  <c r="G202" i="17"/>
  <c r="E203" i="17"/>
  <c r="F203" i="17"/>
  <c r="G203" i="17"/>
  <c r="H203" i="17" s="1"/>
  <c r="E204" i="17"/>
  <c r="F204" i="17"/>
  <c r="G204" i="17"/>
  <c r="E205" i="17"/>
  <c r="F205" i="17"/>
  <c r="G205" i="17"/>
  <c r="E206" i="17"/>
  <c r="F206" i="17"/>
  <c r="G206" i="17"/>
  <c r="H206" i="17" s="1"/>
  <c r="E207" i="17"/>
  <c r="F207" i="17"/>
  <c r="G207" i="17"/>
  <c r="E208" i="17"/>
  <c r="H208" i="17" s="1"/>
  <c r="G208" i="17"/>
  <c r="E209" i="17"/>
  <c r="F209" i="17"/>
  <c r="G209" i="17"/>
  <c r="H209" i="17" s="1"/>
  <c r="E210" i="17"/>
  <c r="F210" i="17"/>
  <c r="G210" i="17"/>
  <c r="E211" i="17"/>
  <c r="F211" i="17"/>
  <c r="G211" i="17"/>
  <c r="E212" i="17"/>
  <c r="F212" i="17"/>
  <c r="G212" i="17"/>
  <c r="E213" i="17"/>
  <c r="F213" i="17"/>
  <c r="G213" i="17"/>
  <c r="H213" i="17" s="1"/>
  <c r="E214" i="17"/>
  <c r="F214" i="17"/>
  <c r="G214" i="17"/>
  <c r="H214" i="17" s="1"/>
  <c r="E215" i="17"/>
  <c r="F215" i="17"/>
  <c r="G215" i="17"/>
  <c r="E216" i="17"/>
  <c r="F216" i="17"/>
  <c r="G216" i="17"/>
  <c r="E217" i="17"/>
  <c r="F217" i="17"/>
  <c r="G217" i="17"/>
  <c r="E218" i="17"/>
  <c r="F218" i="17"/>
  <c r="G218" i="17"/>
  <c r="H218" i="17" s="1"/>
  <c r="E219" i="17"/>
  <c r="F219" i="17"/>
  <c r="G219" i="17"/>
  <c r="E220" i="17"/>
  <c r="F220" i="17"/>
  <c r="G220" i="17"/>
  <c r="E221" i="17"/>
  <c r="F221" i="17"/>
  <c r="G221" i="17"/>
  <c r="H221" i="17" s="1"/>
  <c r="E222" i="17"/>
  <c r="F222" i="17"/>
  <c r="G222" i="17"/>
  <c r="E223" i="17"/>
  <c r="F223" i="17"/>
  <c r="G223" i="17"/>
  <c r="E224" i="17"/>
  <c r="F224" i="17"/>
  <c r="G224" i="17"/>
  <c r="E225" i="17"/>
  <c r="F225" i="17"/>
  <c r="G225" i="17"/>
  <c r="E226" i="17"/>
  <c r="F226" i="17"/>
  <c r="G226" i="17"/>
  <c r="E227" i="17"/>
  <c r="F227" i="17"/>
  <c r="G227" i="17"/>
  <c r="E228" i="17"/>
  <c r="F228" i="17"/>
  <c r="G228" i="17"/>
  <c r="E229" i="17"/>
  <c r="G229" i="17"/>
  <c r="E230" i="17"/>
  <c r="F230" i="17"/>
  <c r="G230" i="17"/>
  <c r="H230" i="17" s="1"/>
  <c r="E231" i="17"/>
  <c r="F231" i="17"/>
  <c r="G231" i="17"/>
  <c r="E232" i="17"/>
  <c r="G232" i="17"/>
  <c r="H232" i="17" s="1"/>
  <c r="E233" i="17"/>
  <c r="F233" i="17"/>
  <c r="G233" i="17"/>
  <c r="E234" i="17"/>
  <c r="H234" i="17" s="1"/>
  <c r="F234" i="17"/>
  <c r="G234" i="17"/>
  <c r="E235" i="17"/>
  <c r="G235" i="17"/>
  <c r="E236" i="17"/>
  <c r="F236" i="17"/>
  <c r="G236" i="17"/>
  <c r="H236" i="17" s="1"/>
  <c r="E237" i="17"/>
  <c r="F237" i="17"/>
  <c r="G237" i="17"/>
  <c r="E238" i="17"/>
  <c r="F238" i="17"/>
  <c r="G238" i="17"/>
  <c r="E239" i="17"/>
  <c r="F239" i="17"/>
  <c r="G239" i="17"/>
  <c r="H239" i="17" s="1"/>
  <c r="E240" i="17"/>
  <c r="F240" i="17"/>
  <c r="G240" i="17"/>
  <c r="E241" i="17"/>
  <c r="F241" i="17"/>
  <c r="G241" i="17"/>
  <c r="H241" i="17" s="1"/>
  <c r="E242" i="17"/>
  <c r="F242" i="17"/>
  <c r="G242" i="17"/>
  <c r="H242" i="17" s="1"/>
  <c r="E243" i="17"/>
  <c r="F243" i="17"/>
  <c r="G243" i="17"/>
  <c r="H243" i="17" s="1"/>
  <c r="E244" i="17"/>
  <c r="F244" i="17"/>
  <c r="G244" i="17"/>
  <c r="H244" i="17" s="1"/>
  <c r="E245" i="17"/>
  <c r="F245" i="17"/>
  <c r="G245" i="17"/>
  <c r="H245" i="17" s="1"/>
  <c r="E246" i="17"/>
  <c r="F246" i="17"/>
  <c r="G246" i="17"/>
  <c r="H246" i="17" s="1"/>
  <c r="E247" i="17"/>
  <c r="F247" i="17"/>
  <c r="G247" i="17"/>
  <c r="E248" i="17"/>
  <c r="F248" i="17"/>
  <c r="G248" i="17"/>
  <c r="H248" i="17" s="1"/>
  <c r="E249" i="17"/>
  <c r="F249" i="17"/>
  <c r="G249" i="17"/>
  <c r="E250" i="17"/>
  <c r="F250" i="17"/>
  <c r="G250" i="17"/>
  <c r="E251" i="17"/>
  <c r="F251" i="17"/>
  <c r="G251" i="17"/>
  <c r="E252" i="17"/>
  <c r="F252" i="17"/>
  <c r="G252" i="17"/>
  <c r="E253" i="17"/>
  <c r="F253" i="17"/>
  <c r="G253" i="17"/>
  <c r="E254" i="17"/>
  <c r="F254" i="17"/>
  <c r="G254" i="17"/>
  <c r="E255" i="17"/>
  <c r="F255" i="17"/>
  <c r="G255" i="17"/>
  <c r="E256" i="17"/>
  <c r="F256" i="17"/>
  <c r="G256" i="17"/>
  <c r="E257" i="17"/>
  <c r="F257" i="17"/>
  <c r="G257" i="17"/>
  <c r="H257" i="17" s="1"/>
  <c r="E258" i="17"/>
  <c r="F258" i="17"/>
  <c r="G258" i="17"/>
  <c r="H258" i="17" s="1"/>
  <c r="E259" i="17"/>
  <c r="F259" i="17"/>
  <c r="G259" i="17"/>
  <c r="E260" i="17"/>
  <c r="F260" i="17"/>
  <c r="G260" i="17"/>
  <c r="H260" i="17" s="1"/>
  <c r="E261" i="17"/>
  <c r="F261" i="17"/>
  <c r="G261" i="17"/>
  <c r="H261" i="17" s="1"/>
  <c r="E262" i="17"/>
  <c r="F262" i="17"/>
  <c r="G262" i="17"/>
  <c r="H262" i="17" s="1"/>
  <c r="F263" i="17"/>
  <c r="G263" i="17"/>
  <c r="E264" i="17"/>
  <c r="F264" i="17"/>
  <c r="G264" i="17"/>
  <c r="E265" i="17"/>
  <c r="F265" i="17"/>
  <c r="G265" i="17"/>
  <c r="E266" i="17"/>
  <c r="F266" i="17"/>
  <c r="G266" i="17"/>
  <c r="H266" i="17" s="1"/>
  <c r="E267" i="17"/>
  <c r="F267" i="17"/>
  <c r="G267" i="17"/>
  <c r="H267" i="17" s="1"/>
  <c r="E268" i="17"/>
  <c r="F268" i="17"/>
  <c r="G268" i="17"/>
  <c r="E269" i="17"/>
  <c r="F269" i="17"/>
  <c r="G269" i="17"/>
  <c r="E270" i="17"/>
  <c r="F270" i="17"/>
  <c r="G270" i="17"/>
  <c r="E271" i="17"/>
  <c r="F271" i="17"/>
  <c r="G271" i="17"/>
  <c r="E272" i="17"/>
  <c r="F272" i="17"/>
  <c r="G272" i="17"/>
  <c r="E273" i="17"/>
  <c r="F273" i="17"/>
  <c r="G273" i="17"/>
  <c r="H273" i="17" s="1"/>
  <c r="E274" i="17"/>
  <c r="F274" i="17"/>
  <c r="G274" i="17"/>
  <c r="E275" i="17"/>
  <c r="F275" i="17"/>
  <c r="G275" i="17"/>
  <c r="H275" i="17" s="1"/>
  <c r="E276" i="17"/>
  <c r="F276" i="17"/>
  <c r="G276" i="17"/>
  <c r="E277" i="17"/>
  <c r="F277" i="17"/>
  <c r="G277" i="17"/>
  <c r="H277" i="17" s="1"/>
  <c r="E278" i="17"/>
  <c r="F278" i="17"/>
  <c r="G278" i="17"/>
  <c r="H278" i="17" s="1"/>
  <c r="E279" i="17"/>
  <c r="F279" i="17"/>
  <c r="G279" i="17"/>
  <c r="E280" i="17"/>
  <c r="F280" i="17"/>
  <c r="G280" i="17"/>
  <c r="E281" i="17"/>
  <c r="F281" i="17"/>
  <c r="G281" i="17"/>
  <c r="E282" i="17"/>
  <c r="F282" i="17"/>
  <c r="G282" i="17"/>
  <c r="H282" i="17" s="1"/>
  <c r="E283" i="17"/>
  <c r="F283" i="17"/>
  <c r="G283" i="17"/>
  <c r="H283" i="17" s="1"/>
  <c r="E284" i="17"/>
  <c r="F284" i="17"/>
  <c r="G284" i="17"/>
  <c r="E285" i="17"/>
  <c r="F285" i="17"/>
  <c r="G285" i="17"/>
  <c r="E286" i="17"/>
  <c r="F286" i="17"/>
  <c r="G286" i="17"/>
  <c r="E287" i="17"/>
  <c r="H287" i="17" s="1"/>
  <c r="F287" i="17"/>
  <c r="G287" i="17"/>
  <c r="E288" i="17"/>
  <c r="F288" i="17"/>
  <c r="G288" i="17"/>
  <c r="C294" i="17"/>
  <c r="E296" i="17" s="1"/>
  <c r="H296" i="17" s="1"/>
  <c r="C12" i="17"/>
  <c r="G295" i="17"/>
  <c r="G296" i="17"/>
  <c r="G297" i="17"/>
  <c r="H297" i="17" s="1"/>
  <c r="E298" i="17"/>
  <c r="G298" i="17"/>
  <c r="G299" i="17"/>
  <c r="H299" i="17" s="1"/>
  <c r="E300" i="17"/>
  <c r="F300" i="17"/>
  <c r="G300" i="17"/>
  <c r="H300" i="17"/>
  <c r="G301" i="17"/>
  <c r="E302" i="17"/>
  <c r="F302" i="17"/>
  <c r="G302" i="17"/>
  <c r="G303" i="17"/>
  <c r="E304" i="17"/>
  <c r="G304" i="17"/>
  <c r="G305" i="17"/>
  <c r="E306" i="17"/>
  <c r="F306" i="17"/>
  <c r="G306" i="17"/>
  <c r="H306" i="17" s="1"/>
  <c r="G307" i="17"/>
  <c r="E308" i="17"/>
  <c r="F308" i="17"/>
  <c r="G308" i="17"/>
  <c r="H308" i="17" s="1"/>
  <c r="G309" i="17"/>
  <c r="G310" i="17"/>
  <c r="G311" i="17"/>
  <c r="E312" i="17"/>
  <c r="F312" i="17"/>
  <c r="G312" i="17"/>
  <c r="H312" i="17" s="1"/>
  <c r="G313" i="17"/>
  <c r="E314" i="17"/>
  <c r="G314" i="17"/>
  <c r="G315" i="17"/>
  <c r="H315" i="17" s="1"/>
  <c r="E316" i="17"/>
  <c r="F316" i="17"/>
  <c r="G316" i="17"/>
  <c r="G317" i="17"/>
  <c r="H317" i="17" s="1"/>
  <c r="F318" i="17"/>
  <c r="G318" i="17"/>
  <c r="G319" i="17"/>
  <c r="E320" i="17"/>
  <c r="F320" i="17"/>
  <c r="G320" i="17"/>
  <c r="G321" i="17"/>
  <c r="E322" i="17"/>
  <c r="F322" i="17"/>
  <c r="G322" i="17"/>
  <c r="G323" i="17"/>
  <c r="E324" i="17"/>
  <c r="F324" i="17"/>
  <c r="G324" i="17"/>
  <c r="G325" i="17"/>
  <c r="G326" i="17"/>
  <c r="G327" i="17"/>
  <c r="G328" i="17"/>
  <c r="H328" i="17" s="1"/>
  <c r="G329" i="17"/>
  <c r="E330" i="17"/>
  <c r="F330" i="17"/>
  <c r="G330" i="17"/>
  <c r="G331" i="17"/>
  <c r="G332" i="17"/>
  <c r="G333" i="17"/>
  <c r="E334" i="17"/>
  <c r="G334" i="17"/>
  <c r="G335" i="17"/>
  <c r="H335" i="17" s="1"/>
  <c r="E336" i="17"/>
  <c r="F336" i="17"/>
  <c r="G336" i="17"/>
  <c r="G337" i="17"/>
  <c r="H337" i="17" s="1"/>
  <c r="E338" i="17"/>
  <c r="F338" i="17"/>
  <c r="G338" i="17"/>
  <c r="G339" i="17"/>
  <c r="H339" i="17" s="1"/>
  <c r="E340" i="17"/>
  <c r="F340" i="17"/>
  <c r="G340" i="17"/>
  <c r="G341" i="17"/>
  <c r="E342" i="17"/>
  <c r="F342" i="17"/>
  <c r="G342" i="17"/>
  <c r="G343" i="17"/>
  <c r="H343" i="17" s="1"/>
  <c r="E344" i="17"/>
  <c r="F344" i="17"/>
  <c r="G344" i="17"/>
  <c r="G345" i="17"/>
  <c r="H345" i="17" s="1"/>
  <c r="E346" i="17"/>
  <c r="F346" i="17"/>
  <c r="G346" i="17"/>
  <c r="G347" i="17"/>
  <c r="H347" i="17" s="1"/>
  <c r="E348" i="17"/>
  <c r="F348" i="17"/>
  <c r="G348" i="17"/>
  <c r="G349" i="17"/>
  <c r="H349" i="17" s="1"/>
  <c r="E350" i="17"/>
  <c r="F350" i="17"/>
  <c r="G350" i="17"/>
  <c r="G351" i="17"/>
  <c r="H351" i="17" s="1"/>
  <c r="E352" i="17"/>
  <c r="F352" i="17"/>
  <c r="G352" i="17"/>
  <c r="G353" i="17"/>
  <c r="H353" i="17" s="1"/>
  <c r="E354" i="17"/>
  <c r="G354" i="17"/>
  <c r="G355" i="17"/>
  <c r="H355" i="17" s="1"/>
  <c r="E356" i="17"/>
  <c r="F356" i="17"/>
  <c r="G356" i="17"/>
  <c r="G357" i="17"/>
  <c r="H357" i="17" s="1"/>
  <c r="E358" i="17"/>
  <c r="F358" i="17"/>
  <c r="G358" i="17"/>
  <c r="G359" i="17"/>
  <c r="H359" i="17" s="1"/>
  <c r="E360" i="17"/>
  <c r="F360" i="17"/>
  <c r="G360" i="17"/>
  <c r="H360" i="17"/>
  <c r="G361" i="17"/>
  <c r="E362" i="17"/>
  <c r="F362" i="17"/>
  <c r="G362" i="17"/>
  <c r="G363" i="17"/>
  <c r="E364" i="17"/>
  <c r="F364" i="17"/>
  <c r="G364" i="17"/>
  <c r="G365" i="17"/>
  <c r="E366" i="17"/>
  <c r="F366" i="17"/>
  <c r="G366" i="17"/>
  <c r="H366" i="17" s="1"/>
  <c r="G367" i="17"/>
  <c r="F368" i="17"/>
  <c r="G368" i="17"/>
  <c r="G369" i="17"/>
  <c r="H369" i="17" s="1"/>
  <c r="E370" i="17"/>
  <c r="F370" i="17"/>
  <c r="G370" i="17"/>
  <c r="G371" i="17"/>
  <c r="H371" i="17" s="1"/>
  <c r="E372" i="17"/>
  <c r="F372" i="17"/>
  <c r="G372" i="17"/>
  <c r="E373" i="17"/>
  <c r="H373" i="17" s="1"/>
  <c r="G373" i="17"/>
  <c r="E374" i="17"/>
  <c r="F374" i="17"/>
  <c r="G374" i="17"/>
  <c r="E375" i="17"/>
  <c r="G375" i="17"/>
  <c r="E376" i="17"/>
  <c r="F376" i="17"/>
  <c r="G376" i="17"/>
  <c r="E377" i="17"/>
  <c r="G377" i="17"/>
  <c r="E378" i="17"/>
  <c r="F378" i="17"/>
  <c r="G378" i="17"/>
  <c r="H378" i="17" s="1"/>
  <c r="E379" i="17"/>
  <c r="G379" i="17"/>
  <c r="E380" i="17"/>
  <c r="F380" i="17"/>
  <c r="G380" i="17"/>
  <c r="E381" i="17"/>
  <c r="G381" i="17"/>
  <c r="E382" i="17"/>
  <c r="F382" i="17"/>
  <c r="G382" i="17"/>
  <c r="E383" i="17"/>
  <c r="G383" i="17"/>
  <c r="E384" i="17"/>
  <c r="F384" i="17"/>
  <c r="G384" i="17"/>
  <c r="H384" i="17" s="1"/>
  <c r="E385" i="17"/>
  <c r="G385" i="17"/>
  <c r="E386" i="17"/>
  <c r="H386" i="17" s="1"/>
  <c r="F386" i="17"/>
  <c r="G386" i="17"/>
  <c r="E387" i="17"/>
  <c r="G387" i="17"/>
  <c r="H387" i="17" s="1"/>
  <c r="E388" i="17"/>
  <c r="F388" i="17"/>
  <c r="G388" i="17"/>
  <c r="E389" i="17"/>
  <c r="H389" i="17" s="1"/>
  <c r="G389" i="17"/>
  <c r="E390" i="17"/>
  <c r="F390" i="17"/>
  <c r="G390" i="17"/>
  <c r="E391" i="17"/>
  <c r="G391" i="17"/>
  <c r="H391" i="17" s="1"/>
  <c r="E392" i="17"/>
  <c r="F392" i="17"/>
  <c r="G392" i="17"/>
  <c r="G393" i="17"/>
  <c r="E394" i="17"/>
  <c r="F394" i="17"/>
  <c r="G394" i="17"/>
  <c r="G395" i="17"/>
  <c r="E396" i="17"/>
  <c r="F396" i="17"/>
  <c r="G396" i="17"/>
  <c r="E397" i="17"/>
  <c r="G397" i="17"/>
  <c r="H397" i="17" s="1"/>
  <c r="E398" i="17"/>
  <c r="F398" i="17"/>
  <c r="G398" i="17"/>
  <c r="E399" i="17"/>
  <c r="G399" i="17"/>
  <c r="F400" i="17"/>
  <c r="G400" i="17"/>
  <c r="E401" i="17"/>
  <c r="G401" i="17"/>
  <c r="E402" i="17"/>
  <c r="F402" i="17"/>
  <c r="G402" i="17"/>
  <c r="E403" i="17"/>
  <c r="G403" i="17"/>
  <c r="E404" i="17"/>
  <c r="F404" i="17"/>
  <c r="G404" i="17"/>
  <c r="E405" i="17"/>
  <c r="G405" i="17"/>
  <c r="H405" i="17" s="1"/>
  <c r="E406" i="17"/>
  <c r="F406" i="17"/>
  <c r="G406" i="17"/>
  <c r="E407" i="17"/>
  <c r="G407" i="17"/>
  <c r="E408" i="17"/>
  <c r="F408" i="17"/>
  <c r="G408" i="17"/>
  <c r="E409" i="17"/>
  <c r="G409" i="17"/>
  <c r="H409" i="17" s="1"/>
  <c r="E410" i="17"/>
  <c r="F410" i="17"/>
  <c r="G410" i="17"/>
  <c r="E411" i="17"/>
  <c r="H411" i="17" s="1"/>
  <c r="G411" i="17"/>
  <c r="E412" i="17"/>
  <c r="F412" i="17"/>
  <c r="G412" i="17"/>
  <c r="H412" i="17" s="1"/>
  <c r="E413" i="17"/>
  <c r="G413" i="17"/>
  <c r="H413" i="17" s="1"/>
  <c r="E414" i="17"/>
  <c r="F414" i="17"/>
  <c r="G414" i="17"/>
  <c r="E415" i="17"/>
  <c r="G415" i="17"/>
  <c r="E416" i="17"/>
  <c r="F416" i="17"/>
  <c r="G416" i="17"/>
  <c r="E417" i="17"/>
  <c r="G417" i="17"/>
  <c r="H417" i="17" s="1"/>
  <c r="E418" i="17"/>
  <c r="F418" i="17"/>
  <c r="G418" i="17"/>
  <c r="E419" i="17"/>
  <c r="H419" i="17" s="1"/>
  <c r="G419" i="17"/>
  <c r="E420" i="17"/>
  <c r="F420" i="17"/>
  <c r="G420" i="17"/>
  <c r="H420" i="17" s="1"/>
  <c r="E421" i="17"/>
  <c r="G421" i="17"/>
  <c r="H421" i="17" s="1"/>
  <c r="E422" i="17"/>
  <c r="H422" i="17" s="1"/>
  <c r="F422" i="17"/>
  <c r="G422" i="17"/>
  <c r="E423" i="17"/>
  <c r="G423" i="17"/>
  <c r="E424" i="17"/>
  <c r="F424" i="17"/>
  <c r="G424" i="17"/>
  <c r="E425" i="17"/>
  <c r="G425" i="17"/>
  <c r="E426" i="17"/>
  <c r="F426" i="17"/>
  <c r="G426" i="17"/>
  <c r="E427" i="17"/>
  <c r="H427" i="17" s="1"/>
  <c r="G427" i="17"/>
  <c r="E428" i="17"/>
  <c r="F428" i="17"/>
  <c r="G428" i="17"/>
  <c r="E429" i="17"/>
  <c r="G429" i="17"/>
  <c r="H429" i="17" s="1"/>
  <c r="E430" i="17"/>
  <c r="H430" i="17" s="1"/>
  <c r="F430" i="17"/>
  <c r="G430" i="17"/>
  <c r="E431" i="17"/>
  <c r="G431" i="17"/>
  <c r="E432" i="17"/>
  <c r="F432" i="17"/>
  <c r="G432" i="17"/>
  <c r="H432" i="17" s="1"/>
  <c r="E433" i="17"/>
  <c r="G433" i="17"/>
  <c r="E434" i="17"/>
  <c r="F434" i="17"/>
  <c r="G434" i="17"/>
  <c r="E435" i="17"/>
  <c r="G435" i="17"/>
  <c r="E436" i="17"/>
  <c r="F436" i="17"/>
  <c r="G436" i="17"/>
  <c r="E437" i="17"/>
  <c r="G437" i="17"/>
  <c r="H437" i="17" s="1"/>
  <c r="E438" i="17"/>
  <c r="F438" i="17"/>
  <c r="G438" i="17"/>
  <c r="E439" i="17"/>
  <c r="G439" i="17"/>
  <c r="E440" i="17"/>
  <c r="F440" i="17"/>
  <c r="G440" i="17"/>
  <c r="H440" i="17" s="1"/>
  <c r="E441" i="17"/>
  <c r="G441" i="17"/>
  <c r="H441" i="17" s="1"/>
  <c r="E442" i="17"/>
  <c r="F442" i="17"/>
  <c r="G442" i="17"/>
  <c r="E443" i="17"/>
  <c r="G443" i="17"/>
  <c r="E444" i="17"/>
  <c r="F444" i="17"/>
  <c r="G444" i="17"/>
  <c r="H444" i="17" s="1"/>
  <c r="E445" i="17"/>
  <c r="G445" i="17"/>
  <c r="E446" i="17"/>
  <c r="F446" i="17"/>
  <c r="G446" i="17"/>
  <c r="E447" i="17"/>
  <c r="G447" i="17"/>
  <c r="E448" i="17"/>
  <c r="F448" i="17"/>
  <c r="G448" i="17"/>
  <c r="H448" i="17" s="1"/>
  <c r="E449" i="17"/>
  <c r="G449" i="17"/>
  <c r="H449" i="17" s="1"/>
  <c r="E450" i="17"/>
  <c r="F450" i="17"/>
  <c r="G450" i="17"/>
  <c r="E451" i="17"/>
  <c r="G451" i="17"/>
  <c r="E452" i="17"/>
  <c r="F452" i="17"/>
  <c r="G452" i="17"/>
  <c r="H452" i="17" s="1"/>
  <c r="E453" i="17"/>
  <c r="G453" i="17"/>
  <c r="E454" i="17"/>
  <c r="F454" i="17"/>
  <c r="G454" i="17"/>
  <c r="E455" i="17"/>
  <c r="G455" i="17"/>
  <c r="E456" i="17"/>
  <c r="F456" i="17"/>
  <c r="G456" i="17"/>
  <c r="E457" i="17"/>
  <c r="G457" i="17"/>
  <c r="E458" i="17"/>
  <c r="F458" i="17"/>
  <c r="G458" i="17"/>
  <c r="E459" i="17"/>
  <c r="G459" i="17"/>
  <c r="E460" i="17"/>
  <c r="F460" i="17"/>
  <c r="G460" i="17"/>
  <c r="E461" i="17"/>
  <c r="G461" i="17"/>
  <c r="H461" i="17" s="1"/>
  <c r="E462" i="17"/>
  <c r="F462" i="17"/>
  <c r="G462" i="17"/>
  <c r="E463" i="17"/>
  <c r="G463" i="17"/>
  <c r="E464" i="17"/>
  <c r="F464" i="17"/>
  <c r="G464" i="17"/>
  <c r="E465" i="17"/>
  <c r="G465" i="17"/>
  <c r="E466" i="17"/>
  <c r="F466" i="17"/>
  <c r="G466" i="17"/>
  <c r="E467" i="17"/>
  <c r="G467" i="17"/>
  <c r="E468" i="17"/>
  <c r="F468" i="17"/>
  <c r="G468" i="17"/>
  <c r="E469" i="17"/>
  <c r="G469" i="17"/>
  <c r="H469" i="17" s="1"/>
  <c r="E470" i="17"/>
  <c r="F470" i="17"/>
  <c r="G470" i="17"/>
  <c r="E471" i="17"/>
  <c r="G471" i="17"/>
  <c r="E472" i="17"/>
  <c r="F472" i="17"/>
  <c r="G472" i="17"/>
  <c r="E473" i="17"/>
  <c r="G473" i="17"/>
  <c r="H473" i="17" s="1"/>
  <c r="E474" i="17"/>
  <c r="F474" i="17"/>
  <c r="G474" i="17"/>
  <c r="E475" i="17"/>
  <c r="G475" i="17"/>
  <c r="E476" i="17"/>
  <c r="F476" i="17"/>
  <c r="G476" i="17"/>
  <c r="H476" i="17" s="1"/>
  <c r="E477" i="17"/>
  <c r="G477" i="17"/>
  <c r="E478" i="17"/>
  <c r="F478" i="17"/>
  <c r="G478" i="17"/>
  <c r="E479" i="17"/>
  <c r="G479" i="17"/>
  <c r="H479" i="17" s="1"/>
  <c r="E480" i="17"/>
  <c r="F480" i="17"/>
  <c r="G480" i="17"/>
  <c r="E481" i="17"/>
  <c r="G481" i="17"/>
  <c r="H481" i="17" s="1"/>
  <c r="E482" i="17"/>
  <c r="F482" i="17"/>
  <c r="G482" i="17"/>
  <c r="E483" i="17"/>
  <c r="G483" i="17"/>
  <c r="E484" i="17"/>
  <c r="F484" i="17"/>
  <c r="G484" i="17"/>
  <c r="H484" i="17" s="1"/>
  <c r="E485" i="17"/>
  <c r="G485" i="17"/>
  <c r="E486" i="17"/>
  <c r="F486" i="17"/>
  <c r="G486" i="17"/>
  <c r="E487" i="17"/>
  <c r="G487" i="17"/>
  <c r="H487" i="17" s="1"/>
  <c r="E488" i="17"/>
  <c r="F488" i="17"/>
  <c r="G488" i="17"/>
  <c r="E489" i="17"/>
  <c r="G489" i="17"/>
  <c r="E490" i="17"/>
  <c r="F490" i="17"/>
  <c r="G490" i="17"/>
  <c r="E491" i="17"/>
  <c r="G491" i="17"/>
  <c r="E492" i="17"/>
  <c r="F492" i="17"/>
  <c r="G492" i="17"/>
  <c r="E493" i="17"/>
  <c r="G493" i="17"/>
  <c r="E494" i="17"/>
  <c r="F494" i="17"/>
  <c r="G494" i="17"/>
  <c r="E495" i="17"/>
  <c r="G495" i="17"/>
  <c r="H495" i="17" s="1"/>
  <c r="E496" i="17"/>
  <c r="F496" i="17"/>
  <c r="G496" i="17"/>
  <c r="E497" i="17"/>
  <c r="G497" i="17"/>
  <c r="E498" i="17"/>
  <c r="F498" i="17"/>
  <c r="G498" i="17"/>
  <c r="E499" i="17"/>
  <c r="G499" i="17"/>
  <c r="C505" i="17"/>
  <c r="D505" i="17"/>
  <c r="F521" i="17" s="1"/>
  <c r="E506" i="17"/>
  <c r="F506" i="17"/>
  <c r="G506" i="17"/>
  <c r="H506" i="17" s="1"/>
  <c r="F507" i="17"/>
  <c r="G507" i="17"/>
  <c r="E508" i="17"/>
  <c r="F508" i="17"/>
  <c r="G508" i="17"/>
  <c r="E509" i="17"/>
  <c r="G509" i="17"/>
  <c r="E510" i="17"/>
  <c r="F510" i="17"/>
  <c r="G510" i="17"/>
  <c r="E511" i="17"/>
  <c r="F511" i="17"/>
  <c r="G511" i="17"/>
  <c r="H511" i="17" s="1"/>
  <c r="E512" i="17"/>
  <c r="F512" i="17"/>
  <c r="G512" i="17"/>
  <c r="E513" i="17"/>
  <c r="F513" i="17"/>
  <c r="G513" i="17"/>
  <c r="E514" i="17"/>
  <c r="F514" i="17"/>
  <c r="G514" i="17"/>
  <c r="E515" i="17"/>
  <c r="F515" i="17"/>
  <c r="G515" i="17"/>
  <c r="H515" i="17" s="1"/>
  <c r="E516" i="17"/>
  <c r="F516" i="17"/>
  <c r="G516" i="17"/>
  <c r="E517" i="17"/>
  <c r="F517" i="17"/>
  <c r="G517" i="17"/>
  <c r="G518" i="17"/>
  <c r="E519" i="17"/>
  <c r="F519" i="17"/>
  <c r="G519" i="17"/>
  <c r="E520" i="17"/>
  <c r="H520" i="17" s="1"/>
  <c r="F520" i="17"/>
  <c r="G520" i="17"/>
  <c r="G521" i="17"/>
  <c r="F522" i="17"/>
  <c r="G522" i="17"/>
  <c r="E523" i="17"/>
  <c r="F523" i="17"/>
  <c r="G523" i="17"/>
  <c r="H523" i="17" s="1"/>
  <c r="E524" i="17"/>
  <c r="F524" i="17"/>
  <c r="G524" i="17"/>
  <c r="E525" i="17"/>
  <c r="F525" i="17"/>
  <c r="G525" i="17"/>
  <c r="E526" i="17"/>
  <c r="F526" i="17"/>
  <c r="G526" i="17"/>
  <c r="H526" i="17" s="1"/>
  <c r="E527" i="17"/>
  <c r="F527" i="17"/>
  <c r="G527" i="17"/>
  <c r="H527" i="17" s="1"/>
  <c r="E528" i="17"/>
  <c r="F528" i="17"/>
  <c r="G528" i="17"/>
  <c r="E529" i="17"/>
  <c r="F529" i="17"/>
  <c r="G529" i="17"/>
  <c r="E530" i="17"/>
  <c r="F530" i="17"/>
  <c r="G530" i="17"/>
  <c r="C18" i="18"/>
  <c r="E62" i="18"/>
  <c r="G19" i="18"/>
  <c r="G21" i="18"/>
  <c r="E23" i="18"/>
  <c r="H23" i="18"/>
  <c r="G23" i="18"/>
  <c r="G25" i="18"/>
  <c r="E27" i="18"/>
  <c r="H27" i="18"/>
  <c r="G27" i="18"/>
  <c r="E29" i="18"/>
  <c r="G29" i="18"/>
  <c r="E31" i="18"/>
  <c r="H31" i="18" s="1"/>
  <c r="G31" i="18"/>
  <c r="F32" i="18"/>
  <c r="F33" i="18"/>
  <c r="G33" i="18"/>
  <c r="H33" i="18" s="1"/>
  <c r="E35" i="18"/>
  <c r="F35" i="18"/>
  <c r="G35" i="18"/>
  <c r="G37" i="18"/>
  <c r="H37" i="18" s="1"/>
  <c r="G39" i="18"/>
  <c r="F40" i="18"/>
  <c r="F41" i="18"/>
  <c r="G41" i="18"/>
  <c r="H41" i="18" s="1"/>
  <c r="E43" i="18"/>
  <c r="G43" i="18"/>
  <c r="F44" i="18"/>
  <c r="G45" i="18"/>
  <c r="H45" i="18" s="1"/>
  <c r="E47" i="18"/>
  <c r="G47" i="18"/>
  <c r="G49" i="18"/>
  <c r="G51" i="18"/>
  <c r="G53" i="18"/>
  <c r="E55" i="18"/>
  <c r="F55" i="18"/>
  <c r="G55" i="18"/>
  <c r="E57" i="18"/>
  <c r="G57" i="18"/>
  <c r="G59" i="18"/>
  <c r="G61" i="18"/>
  <c r="E63" i="18"/>
  <c r="G63" i="18"/>
  <c r="C70" i="18"/>
  <c r="D70" i="18"/>
  <c r="F94" i="18" s="1"/>
  <c r="G71" i="18"/>
  <c r="G72" i="18"/>
  <c r="G73" i="18"/>
  <c r="F74" i="18"/>
  <c r="G74" i="18"/>
  <c r="G75" i="18"/>
  <c r="G76" i="18"/>
  <c r="G77" i="18"/>
  <c r="G78" i="18"/>
  <c r="E79" i="18"/>
  <c r="F79" i="18"/>
  <c r="G79" i="18"/>
  <c r="G80" i="18"/>
  <c r="G81" i="18"/>
  <c r="G82" i="18"/>
  <c r="G83" i="18"/>
  <c r="E84" i="18"/>
  <c r="G84" i="18"/>
  <c r="G85" i="18"/>
  <c r="G86" i="18"/>
  <c r="G87" i="18"/>
  <c r="E88" i="18"/>
  <c r="H88" i="18" s="1"/>
  <c r="G88" i="18"/>
  <c r="E89" i="18"/>
  <c r="F89" i="18"/>
  <c r="G89" i="18"/>
  <c r="H89" i="18" s="1"/>
  <c r="E90" i="18"/>
  <c r="F90" i="18"/>
  <c r="G90" i="18"/>
  <c r="H90" i="18" s="1"/>
  <c r="G91" i="18"/>
  <c r="G92" i="18"/>
  <c r="F93" i="18"/>
  <c r="G93" i="18"/>
  <c r="G94" i="18"/>
  <c r="G95" i="18"/>
  <c r="G96" i="18"/>
  <c r="E97" i="18"/>
  <c r="H97" i="18" s="1"/>
  <c r="F97" i="18"/>
  <c r="G97" i="18"/>
  <c r="G98" i="18"/>
  <c r="G99" i="18"/>
  <c r="G100" i="18"/>
  <c r="G101" i="18"/>
  <c r="E102" i="18"/>
  <c r="G102" i="18"/>
  <c r="H102" i="18" s="1"/>
  <c r="G103" i="18"/>
  <c r="G104" i="18"/>
  <c r="E105" i="18"/>
  <c r="H105" i="18" s="1"/>
  <c r="F105" i="18"/>
  <c r="G105" i="18"/>
  <c r="E106" i="18"/>
  <c r="F106" i="18"/>
  <c r="G106" i="18"/>
  <c r="H106" i="18" s="1"/>
  <c r="G107" i="18"/>
  <c r="E108" i="18"/>
  <c r="G108" i="18"/>
  <c r="G109" i="18"/>
  <c r="G110" i="18"/>
  <c r="G111" i="18"/>
  <c r="G112" i="18"/>
  <c r="G113" i="18"/>
  <c r="F114" i="18"/>
  <c r="G114" i="18"/>
  <c r="G115" i="18"/>
  <c r="G116" i="18"/>
  <c r="G117" i="18"/>
  <c r="F118" i="18"/>
  <c r="G118" i="18"/>
  <c r="G119" i="18"/>
  <c r="G120" i="18"/>
  <c r="F121" i="18"/>
  <c r="G121" i="18"/>
  <c r="E122" i="18"/>
  <c r="G122" i="18"/>
  <c r="G123" i="18"/>
  <c r="E124" i="18"/>
  <c r="G124" i="18"/>
  <c r="G125" i="18"/>
  <c r="F126" i="18"/>
  <c r="G126" i="18"/>
  <c r="G127" i="18"/>
  <c r="G128" i="18"/>
  <c r="F129" i="18"/>
  <c r="G129" i="18"/>
  <c r="G130" i="18"/>
  <c r="G131" i="18"/>
  <c r="G132" i="18"/>
  <c r="E133" i="18"/>
  <c r="F133" i="18"/>
  <c r="G133" i="18"/>
  <c r="F134" i="18"/>
  <c r="G134" i="18"/>
  <c r="F135" i="18"/>
  <c r="G135" i="18"/>
  <c r="E136" i="18"/>
  <c r="H136" i="18" s="1"/>
  <c r="G136" i="18"/>
  <c r="G137" i="18"/>
  <c r="G138" i="18"/>
  <c r="G139" i="18"/>
  <c r="E140" i="18"/>
  <c r="G140" i="18"/>
  <c r="G141" i="18"/>
  <c r="G142" i="18"/>
  <c r="G143" i="18"/>
  <c r="G144" i="18"/>
  <c r="G145" i="18"/>
  <c r="D151" i="18"/>
  <c r="D11" i="18" s="1"/>
  <c r="E168" i="18"/>
  <c r="F171" i="18"/>
  <c r="E172" i="18"/>
  <c r="E180" i="18"/>
  <c r="E188" i="18"/>
  <c r="F191" i="18"/>
  <c r="E192" i="18"/>
  <c r="H192" i="18" s="1"/>
  <c r="F193" i="18"/>
  <c r="E194" i="18"/>
  <c r="F197" i="18"/>
  <c r="E198" i="18"/>
  <c r="E200" i="18"/>
  <c r="E204" i="18"/>
  <c r="E206" i="18"/>
  <c r="E207" i="18"/>
  <c r="H207" i="18" s="1"/>
  <c r="F207" i="18"/>
  <c r="G207" i="18"/>
  <c r="G209" i="18"/>
  <c r="F211" i="18"/>
  <c r="G211" i="18"/>
  <c r="E212" i="18"/>
  <c r="G213" i="18"/>
  <c r="E215" i="18"/>
  <c r="H215" i="18" s="1"/>
  <c r="F215" i="18"/>
  <c r="G215" i="18"/>
  <c r="E217" i="18"/>
  <c r="G217" i="18"/>
  <c r="H217" i="18" s="1"/>
  <c r="G219" i="18"/>
  <c r="E221" i="18"/>
  <c r="F221" i="18"/>
  <c r="G221" i="18"/>
  <c r="H221" i="18" s="1"/>
  <c r="E222" i="18"/>
  <c r="E223" i="18"/>
  <c r="F223" i="18"/>
  <c r="G223" i="18"/>
  <c r="H223" i="18" s="1"/>
  <c r="E224" i="18"/>
  <c r="E225" i="18"/>
  <c r="F225" i="18"/>
  <c r="G225" i="18"/>
  <c r="E227" i="18"/>
  <c r="F227" i="18"/>
  <c r="G227" i="18"/>
  <c r="G229" i="18"/>
  <c r="G231" i="18"/>
  <c r="H231" i="18" s="1"/>
  <c r="F233" i="18"/>
  <c r="G233" i="18"/>
  <c r="G235" i="18"/>
  <c r="G237" i="18"/>
  <c r="G239" i="18"/>
  <c r="E241" i="18"/>
  <c r="H241" i="18"/>
  <c r="F241" i="18"/>
  <c r="G241" i="18"/>
  <c r="E242" i="18"/>
  <c r="G243" i="18"/>
  <c r="H243" i="18" s="1"/>
  <c r="G245" i="18"/>
  <c r="E246" i="18"/>
  <c r="G247" i="18"/>
  <c r="G249" i="18"/>
  <c r="E251" i="18"/>
  <c r="G251" i="18"/>
  <c r="G253" i="18"/>
  <c r="E255" i="18"/>
  <c r="H255" i="18" s="1"/>
  <c r="F255" i="18"/>
  <c r="G255" i="18"/>
  <c r="G257" i="18"/>
  <c r="G259" i="18"/>
  <c r="E261" i="18"/>
  <c r="G261" i="18"/>
  <c r="E262" i="18"/>
  <c r="F263" i="18"/>
  <c r="G263" i="18"/>
  <c r="H263" i="18" s="1"/>
  <c r="E264" i="18"/>
  <c r="E265" i="18"/>
  <c r="G265" i="18"/>
  <c r="H265" i="18" s="1"/>
  <c r="E267" i="18"/>
  <c r="F267" i="18"/>
  <c r="G267" i="18"/>
  <c r="E269" i="18"/>
  <c r="F269" i="18"/>
  <c r="G269" i="18"/>
  <c r="F270" i="18"/>
  <c r="G270" i="18"/>
  <c r="E271" i="18"/>
  <c r="F271" i="18"/>
  <c r="G271" i="18"/>
  <c r="E272" i="18"/>
  <c r="F272" i="18"/>
  <c r="G272" i="18"/>
  <c r="G273" i="18"/>
  <c r="G274" i="18"/>
  <c r="H274" i="18" s="1"/>
  <c r="E275" i="18"/>
  <c r="G275" i="18"/>
  <c r="E276" i="18"/>
  <c r="G276" i="18"/>
  <c r="E277" i="18"/>
  <c r="G277" i="18"/>
  <c r="F278" i="18"/>
  <c r="G278" i="18"/>
  <c r="E279" i="18"/>
  <c r="G279" i="18"/>
  <c r="E280" i="18"/>
  <c r="G280" i="18"/>
  <c r="G281" i="18"/>
  <c r="G282" i="18"/>
  <c r="F283" i="18"/>
  <c r="G283" i="18"/>
  <c r="E284" i="18"/>
  <c r="F284" i="18"/>
  <c r="G284" i="18"/>
  <c r="E285" i="18"/>
  <c r="F285" i="18"/>
  <c r="G285" i="18"/>
  <c r="G286" i="18"/>
  <c r="E287" i="18"/>
  <c r="F287" i="18"/>
  <c r="G287" i="18"/>
  <c r="E288" i="18"/>
  <c r="G288" i="18"/>
  <c r="D294" i="18"/>
  <c r="G296" i="18"/>
  <c r="G298" i="18"/>
  <c r="E300" i="18"/>
  <c r="F300" i="18"/>
  <c r="G300" i="18"/>
  <c r="G302" i="18"/>
  <c r="G304" i="18"/>
  <c r="E306" i="18"/>
  <c r="F306" i="18"/>
  <c r="G306" i="18"/>
  <c r="G308" i="18"/>
  <c r="G310" i="18"/>
  <c r="G312" i="18"/>
  <c r="G314" i="18"/>
  <c r="E316" i="18"/>
  <c r="F316" i="18"/>
  <c r="G316" i="18"/>
  <c r="G318" i="18"/>
  <c r="F320" i="18"/>
  <c r="G320" i="18"/>
  <c r="G322" i="18"/>
  <c r="G324" i="18"/>
  <c r="F325" i="18"/>
  <c r="G326" i="18"/>
  <c r="G328" i="18"/>
  <c r="G330" i="18"/>
  <c r="G332" i="18"/>
  <c r="G334" i="18"/>
  <c r="E336" i="18"/>
  <c r="F336" i="18"/>
  <c r="G336" i="18"/>
  <c r="G338" i="18"/>
  <c r="G340" i="18"/>
  <c r="E342" i="18"/>
  <c r="F342" i="18"/>
  <c r="G342" i="18"/>
  <c r="G344" i="18"/>
  <c r="G346" i="18"/>
  <c r="E348" i="18"/>
  <c r="F348" i="18"/>
  <c r="G348" i="18"/>
  <c r="H348" i="18" s="1"/>
  <c r="F349" i="18"/>
  <c r="G350" i="18"/>
  <c r="E352" i="18"/>
  <c r="F352" i="18"/>
  <c r="G352" i="18"/>
  <c r="G354" i="18"/>
  <c r="F355" i="18"/>
  <c r="G356" i="18"/>
  <c r="G358" i="18"/>
  <c r="E360" i="18"/>
  <c r="F360" i="18"/>
  <c r="G360" i="18"/>
  <c r="G362" i="18"/>
  <c r="G364" i="18"/>
  <c r="G366" i="18"/>
  <c r="G368" i="18"/>
  <c r="G370" i="18"/>
  <c r="G372" i="18"/>
  <c r="F374" i="18"/>
  <c r="G374" i="18"/>
  <c r="F376" i="18"/>
  <c r="G376" i="18"/>
  <c r="G378" i="18"/>
  <c r="G380" i="18"/>
  <c r="E382" i="18"/>
  <c r="H382" i="18" s="1"/>
  <c r="F382" i="18"/>
  <c r="G382" i="18"/>
  <c r="F383" i="18"/>
  <c r="G384" i="18"/>
  <c r="F385" i="18"/>
  <c r="G386" i="18"/>
  <c r="F388" i="18"/>
  <c r="G388" i="18"/>
  <c r="F389" i="18"/>
  <c r="G390" i="18"/>
  <c r="G392" i="18"/>
  <c r="E394" i="18"/>
  <c r="H394" i="18" s="1"/>
  <c r="F394" i="18"/>
  <c r="G394" i="18"/>
  <c r="F395" i="18"/>
  <c r="E396" i="18"/>
  <c r="H396" i="18" s="1"/>
  <c r="F396" i="18"/>
  <c r="G396" i="18"/>
  <c r="F397" i="18"/>
  <c r="G398" i="18"/>
  <c r="F399" i="18"/>
  <c r="G400" i="18"/>
  <c r="E402" i="18"/>
  <c r="H402" i="18" s="1"/>
  <c r="F402" i="18"/>
  <c r="G402" i="18"/>
  <c r="F404" i="18"/>
  <c r="G404" i="18"/>
  <c r="G406" i="18"/>
  <c r="G408" i="18"/>
  <c r="G410" i="18"/>
  <c r="G412" i="18"/>
  <c r="F413" i="18"/>
  <c r="G414" i="18"/>
  <c r="F415" i="18"/>
  <c r="G416" i="18"/>
  <c r="F417" i="18"/>
  <c r="E418" i="18"/>
  <c r="F418" i="18"/>
  <c r="G418" i="18"/>
  <c r="G420" i="18"/>
  <c r="G422" i="18"/>
  <c r="F423" i="18"/>
  <c r="E424" i="18"/>
  <c r="F424" i="18"/>
  <c r="G424" i="18"/>
  <c r="H424" i="18" s="1"/>
  <c r="F425" i="18"/>
  <c r="G426" i="18"/>
  <c r="F427" i="18"/>
  <c r="G428" i="18"/>
  <c r="G430" i="18"/>
  <c r="G432" i="18"/>
  <c r="G434" i="18"/>
  <c r="G436" i="18"/>
  <c r="G438" i="18"/>
  <c r="F439" i="18"/>
  <c r="G440" i="18"/>
  <c r="G442" i="18"/>
  <c r="G444" i="18"/>
  <c r="F445" i="18"/>
  <c r="G446" i="18"/>
  <c r="G448" i="18"/>
  <c r="G450" i="18"/>
  <c r="G452" i="18"/>
  <c r="F453" i="18"/>
  <c r="G454" i="18"/>
  <c r="G456" i="18"/>
  <c r="G458" i="18"/>
  <c r="G460" i="18"/>
  <c r="E462" i="18"/>
  <c r="F462" i="18"/>
  <c r="G462" i="18"/>
  <c r="G464" i="18"/>
  <c r="F465" i="18"/>
  <c r="E466" i="18"/>
  <c r="F466" i="18"/>
  <c r="G466" i="18"/>
  <c r="G468" i="18"/>
  <c r="F469" i="18"/>
  <c r="E470" i="18"/>
  <c r="H470" i="18" s="1"/>
  <c r="F470" i="18"/>
  <c r="G470" i="18"/>
  <c r="F471" i="18"/>
  <c r="E472" i="18"/>
  <c r="H472" i="18" s="1"/>
  <c r="F472" i="18"/>
  <c r="G472" i="18"/>
  <c r="G474" i="18"/>
  <c r="F475" i="18"/>
  <c r="G476" i="18"/>
  <c r="F477" i="18"/>
  <c r="G478" i="18"/>
  <c r="G480" i="18"/>
  <c r="E482" i="18"/>
  <c r="F482" i="18"/>
  <c r="G482" i="18"/>
  <c r="G484" i="18"/>
  <c r="E486" i="18"/>
  <c r="F486" i="18"/>
  <c r="G486" i="18"/>
  <c r="F488" i="18"/>
  <c r="G488" i="18"/>
  <c r="G490" i="18"/>
  <c r="G492" i="18"/>
  <c r="E494" i="18"/>
  <c r="F494" i="18"/>
  <c r="G494" i="18"/>
  <c r="F495" i="18"/>
  <c r="G496" i="18"/>
  <c r="E498" i="18"/>
  <c r="H498" i="18" s="1"/>
  <c r="F498" i="18"/>
  <c r="G498" i="18"/>
  <c r="C505" i="18"/>
  <c r="D505" i="18"/>
  <c r="G506" i="18"/>
  <c r="G507" i="18"/>
  <c r="G508" i="18"/>
  <c r="H508" i="18" s="1"/>
  <c r="G509" i="18"/>
  <c r="G510" i="18"/>
  <c r="F511" i="18"/>
  <c r="G511" i="18"/>
  <c r="H511" i="18" s="1"/>
  <c r="G512" i="18"/>
  <c r="E513" i="18"/>
  <c r="G513" i="18"/>
  <c r="G514" i="18"/>
  <c r="H514" i="18" s="1"/>
  <c r="G515" i="18"/>
  <c r="G516" i="18"/>
  <c r="G517" i="18"/>
  <c r="G518" i="18"/>
  <c r="G519" i="18"/>
  <c r="G520" i="18"/>
  <c r="G521" i="18"/>
  <c r="G522" i="18"/>
  <c r="G523" i="18"/>
  <c r="G524" i="18"/>
  <c r="G525" i="18"/>
  <c r="G526" i="18"/>
  <c r="F527" i="18"/>
  <c r="G527" i="18"/>
  <c r="G528" i="18"/>
  <c r="G529" i="18"/>
  <c r="H529" i="18" s="1"/>
  <c r="G530" i="18"/>
  <c r="D18" i="19"/>
  <c r="E19" i="19"/>
  <c r="F19" i="19"/>
  <c r="G19" i="19"/>
  <c r="H19" i="19" s="1"/>
  <c r="E21" i="19"/>
  <c r="F21" i="19"/>
  <c r="G21" i="19"/>
  <c r="F22" i="19"/>
  <c r="G22" i="19"/>
  <c r="G23" i="19"/>
  <c r="E24" i="19"/>
  <c r="F24" i="19"/>
  <c r="F25" i="19"/>
  <c r="G25" i="19"/>
  <c r="G26" i="19"/>
  <c r="E27" i="19"/>
  <c r="F27" i="19"/>
  <c r="G27" i="19"/>
  <c r="E29" i="19"/>
  <c r="F29" i="19"/>
  <c r="G29" i="19"/>
  <c r="H29" i="19" s="1"/>
  <c r="G30" i="19"/>
  <c r="F31" i="19"/>
  <c r="G31" i="19"/>
  <c r="E32" i="19"/>
  <c r="F32" i="19"/>
  <c r="E33" i="19"/>
  <c r="F33" i="19"/>
  <c r="G33" i="19"/>
  <c r="H33" i="19" s="1"/>
  <c r="G34" i="19"/>
  <c r="E35" i="19"/>
  <c r="F35" i="19"/>
  <c r="G35" i="19"/>
  <c r="H35" i="19" s="1"/>
  <c r="F36" i="19"/>
  <c r="F37" i="19"/>
  <c r="G37" i="19"/>
  <c r="F38" i="19"/>
  <c r="G38" i="19"/>
  <c r="H38" i="19" s="1"/>
  <c r="G39" i="19"/>
  <c r="E40" i="19"/>
  <c r="F40" i="19"/>
  <c r="E41" i="19"/>
  <c r="F41" i="19"/>
  <c r="G41" i="19"/>
  <c r="F42" i="19"/>
  <c r="G42" i="19"/>
  <c r="F43" i="19"/>
  <c r="G43" i="19"/>
  <c r="E44" i="19"/>
  <c r="F45" i="19"/>
  <c r="G45" i="19"/>
  <c r="F46" i="19"/>
  <c r="G46" i="19"/>
  <c r="E47" i="19"/>
  <c r="F47" i="19"/>
  <c r="G47" i="19"/>
  <c r="H47" i="19" s="1"/>
  <c r="F49" i="19"/>
  <c r="G49" i="19"/>
  <c r="F50" i="19"/>
  <c r="G50" i="19"/>
  <c r="E51" i="19"/>
  <c r="F51" i="19"/>
  <c r="G51" i="19"/>
  <c r="F52" i="19"/>
  <c r="E53" i="19"/>
  <c r="F53" i="19"/>
  <c r="G53" i="19"/>
  <c r="F54" i="19"/>
  <c r="G54" i="19"/>
  <c r="H54" i="19" s="1"/>
  <c r="E55" i="19"/>
  <c r="F55" i="19"/>
  <c r="G55" i="19"/>
  <c r="H55" i="19" s="1"/>
  <c r="E56" i="19"/>
  <c r="H56" i="19" s="1"/>
  <c r="F56" i="19"/>
  <c r="F57" i="19"/>
  <c r="G57" i="19"/>
  <c r="G58" i="19"/>
  <c r="G59" i="19"/>
  <c r="F61" i="19"/>
  <c r="G61" i="19"/>
  <c r="F62" i="19"/>
  <c r="G62" i="19"/>
  <c r="H62" i="19" s="1"/>
  <c r="G63" i="19"/>
  <c r="C70" i="19"/>
  <c r="D70" i="19"/>
  <c r="D10" i="19" s="1"/>
  <c r="G71" i="19"/>
  <c r="G72" i="19"/>
  <c r="G73" i="19"/>
  <c r="F74" i="19"/>
  <c r="G74" i="19"/>
  <c r="E75" i="19"/>
  <c r="F75" i="19"/>
  <c r="G75" i="19"/>
  <c r="H75" i="19" s="1"/>
  <c r="G76" i="19"/>
  <c r="E77" i="19"/>
  <c r="G77" i="19"/>
  <c r="E78" i="19"/>
  <c r="F78" i="19"/>
  <c r="G78" i="19"/>
  <c r="E79" i="19"/>
  <c r="F79" i="19"/>
  <c r="G79" i="19"/>
  <c r="H79" i="19" s="1"/>
  <c r="G80" i="19"/>
  <c r="E81" i="19"/>
  <c r="F81" i="19"/>
  <c r="G81" i="19"/>
  <c r="E82" i="19"/>
  <c r="F82" i="19"/>
  <c r="G82" i="19"/>
  <c r="G83" i="19"/>
  <c r="E84" i="19"/>
  <c r="G84" i="19"/>
  <c r="G85" i="19"/>
  <c r="F86" i="19"/>
  <c r="G86" i="19"/>
  <c r="E87" i="19"/>
  <c r="F87" i="19"/>
  <c r="G87" i="19"/>
  <c r="G88" i="19"/>
  <c r="E89" i="19"/>
  <c r="F89" i="19"/>
  <c r="G89" i="19"/>
  <c r="E90" i="19"/>
  <c r="F90" i="19"/>
  <c r="G90" i="19"/>
  <c r="G91" i="19"/>
  <c r="G92" i="19"/>
  <c r="E93" i="19"/>
  <c r="G93" i="19"/>
  <c r="F94" i="19"/>
  <c r="G94" i="19"/>
  <c r="E95" i="19"/>
  <c r="H95" i="19" s="1"/>
  <c r="G95" i="19"/>
  <c r="E96" i="19"/>
  <c r="F96" i="19"/>
  <c r="G96" i="19"/>
  <c r="H96" i="19" s="1"/>
  <c r="G97" i="19"/>
  <c r="F98" i="19"/>
  <c r="G98" i="19"/>
  <c r="G99" i="19"/>
  <c r="E100" i="19"/>
  <c r="G100" i="19"/>
  <c r="F101" i="19"/>
  <c r="G101" i="19"/>
  <c r="E102" i="19"/>
  <c r="F102" i="19"/>
  <c r="G102" i="19"/>
  <c r="F103" i="19"/>
  <c r="G103" i="19"/>
  <c r="E104" i="19"/>
  <c r="G104" i="19"/>
  <c r="E105" i="19"/>
  <c r="F105" i="19"/>
  <c r="G105" i="19"/>
  <c r="H105" i="19" s="1"/>
  <c r="E106" i="19"/>
  <c r="F106" i="19"/>
  <c r="G106" i="19"/>
  <c r="H106" i="19" s="1"/>
  <c r="G107" i="19"/>
  <c r="E108" i="19"/>
  <c r="F108" i="19"/>
  <c r="G108" i="19"/>
  <c r="H108" i="19" s="1"/>
  <c r="E109" i="19"/>
  <c r="F109" i="19"/>
  <c r="G109" i="19"/>
  <c r="H109" i="19" s="1"/>
  <c r="F110" i="19"/>
  <c r="G110" i="19"/>
  <c r="E111" i="19"/>
  <c r="F111" i="19"/>
  <c r="G111" i="19"/>
  <c r="G112" i="19"/>
  <c r="G113" i="19"/>
  <c r="E114" i="19"/>
  <c r="F114" i="19"/>
  <c r="G114" i="19"/>
  <c r="E115" i="19"/>
  <c r="G115" i="19"/>
  <c r="H115" i="19" s="1"/>
  <c r="G116" i="19"/>
  <c r="E117" i="19"/>
  <c r="F117" i="19"/>
  <c r="G117" i="19"/>
  <c r="E118" i="19"/>
  <c r="F118" i="19"/>
  <c r="G118" i="19"/>
  <c r="G119" i="19"/>
  <c r="G120" i="19"/>
  <c r="G121" i="19"/>
  <c r="F122" i="19"/>
  <c r="G122" i="19"/>
  <c r="F123" i="19"/>
  <c r="G123" i="19"/>
  <c r="G124" i="19"/>
  <c r="G125" i="19"/>
  <c r="E126" i="19"/>
  <c r="F126" i="19"/>
  <c r="G126" i="19"/>
  <c r="E127" i="19"/>
  <c r="G127" i="19"/>
  <c r="H127" i="19" s="1"/>
  <c r="E128" i="19"/>
  <c r="F128" i="19"/>
  <c r="G128" i="19"/>
  <c r="H128" i="19" s="1"/>
  <c r="E129" i="19"/>
  <c r="G129" i="19"/>
  <c r="E130" i="19"/>
  <c r="F130" i="19"/>
  <c r="G130" i="19"/>
  <c r="G131" i="19"/>
  <c r="E132" i="19"/>
  <c r="G132" i="19"/>
  <c r="E133" i="19"/>
  <c r="F133" i="19"/>
  <c r="G133" i="19"/>
  <c r="F134" i="19"/>
  <c r="G134" i="19"/>
  <c r="E135" i="19"/>
  <c r="F135" i="19"/>
  <c r="G135" i="19"/>
  <c r="E136" i="19"/>
  <c r="F136" i="19"/>
  <c r="G136" i="19"/>
  <c r="G137" i="19"/>
  <c r="E138" i="19"/>
  <c r="F138" i="19"/>
  <c r="G138" i="19"/>
  <c r="G139" i="19"/>
  <c r="E140" i="19"/>
  <c r="F140" i="19"/>
  <c r="G140" i="19"/>
  <c r="E141" i="19"/>
  <c r="F141" i="19"/>
  <c r="G141" i="19"/>
  <c r="E142" i="19"/>
  <c r="F142" i="19"/>
  <c r="G142" i="19"/>
  <c r="E143" i="19"/>
  <c r="F143" i="19"/>
  <c r="G143" i="19"/>
  <c r="F144" i="19"/>
  <c r="G144" i="19"/>
  <c r="E145" i="19"/>
  <c r="F145" i="19"/>
  <c r="G145" i="19"/>
  <c r="C151" i="19"/>
  <c r="E151" i="19"/>
  <c r="E153" i="19"/>
  <c r="G153" i="19"/>
  <c r="F154" i="19"/>
  <c r="E155" i="19"/>
  <c r="G155" i="19"/>
  <c r="G157" i="19"/>
  <c r="F158" i="19"/>
  <c r="E159" i="19"/>
  <c r="G159" i="19"/>
  <c r="H159" i="19" s="1"/>
  <c r="F160" i="19"/>
  <c r="E161" i="19"/>
  <c r="G161" i="19"/>
  <c r="H161" i="19" s="1"/>
  <c r="F162" i="19"/>
  <c r="F163" i="19"/>
  <c r="G163" i="19"/>
  <c r="G165" i="19"/>
  <c r="F167" i="19"/>
  <c r="G167" i="19"/>
  <c r="G169" i="19"/>
  <c r="F170" i="19"/>
  <c r="E171" i="19"/>
  <c r="F171" i="19"/>
  <c r="G171" i="19"/>
  <c r="F172" i="19"/>
  <c r="G173" i="19"/>
  <c r="G175" i="19"/>
  <c r="G177" i="19"/>
  <c r="E179" i="19"/>
  <c r="G179" i="19"/>
  <c r="F180" i="19"/>
  <c r="G181" i="19"/>
  <c r="E183" i="19"/>
  <c r="G183" i="19"/>
  <c r="H183" i="19" s="1"/>
  <c r="F184" i="19"/>
  <c r="E185" i="19"/>
  <c r="F185" i="19"/>
  <c r="G185" i="19"/>
  <c r="H185" i="19" s="1"/>
  <c r="E187" i="19"/>
  <c r="G187" i="19"/>
  <c r="H187" i="19" s="1"/>
  <c r="F188" i="19"/>
  <c r="E189" i="19"/>
  <c r="G189" i="19"/>
  <c r="H189" i="19" s="1"/>
  <c r="F190" i="19"/>
  <c r="E191" i="19"/>
  <c r="F191" i="19"/>
  <c r="G191" i="19"/>
  <c r="F192" i="19"/>
  <c r="E193" i="19"/>
  <c r="G193" i="19"/>
  <c r="F194" i="19"/>
  <c r="E195" i="19"/>
  <c r="F195" i="19"/>
  <c r="G195" i="19"/>
  <c r="H195" i="19" s="1"/>
  <c r="E197" i="19"/>
  <c r="F197" i="19"/>
  <c r="G197" i="19"/>
  <c r="H197" i="19" s="1"/>
  <c r="F198" i="19"/>
  <c r="E199" i="19"/>
  <c r="F199" i="19"/>
  <c r="G199" i="19"/>
  <c r="F200" i="19"/>
  <c r="G201" i="19"/>
  <c r="F202" i="19"/>
  <c r="G203" i="19"/>
  <c r="F204" i="19"/>
  <c r="E205" i="19"/>
  <c r="G205" i="19"/>
  <c r="F206" i="19"/>
  <c r="E207" i="19"/>
  <c r="F207" i="19"/>
  <c r="G207" i="19"/>
  <c r="F209" i="19"/>
  <c r="G209" i="19"/>
  <c r="F210" i="19"/>
  <c r="F211" i="19"/>
  <c r="G211" i="19"/>
  <c r="F212" i="19"/>
  <c r="G213" i="19"/>
  <c r="E215" i="19"/>
  <c r="F215" i="19"/>
  <c r="G215" i="19"/>
  <c r="E217" i="19"/>
  <c r="F217" i="19"/>
  <c r="G217" i="19"/>
  <c r="H217" i="19" s="1"/>
  <c r="F218" i="19"/>
  <c r="E219" i="19"/>
  <c r="F219" i="19"/>
  <c r="G219" i="19"/>
  <c r="F220" i="19"/>
  <c r="E221" i="19"/>
  <c r="F221" i="19"/>
  <c r="G221" i="19"/>
  <c r="F222" i="19"/>
  <c r="E223" i="19"/>
  <c r="F223" i="19"/>
  <c r="G223" i="19"/>
  <c r="F224" i="19"/>
  <c r="E225" i="19"/>
  <c r="F225" i="19"/>
  <c r="G225" i="19"/>
  <c r="F226" i="19"/>
  <c r="E227" i="19"/>
  <c r="H227" i="19"/>
  <c r="F227" i="19"/>
  <c r="G227" i="19"/>
  <c r="F228" i="19"/>
  <c r="G229" i="19"/>
  <c r="F230" i="19"/>
  <c r="G231" i="19"/>
  <c r="E233" i="19"/>
  <c r="H233" i="19"/>
  <c r="F233" i="19"/>
  <c r="G233" i="19"/>
  <c r="F234" i="19"/>
  <c r="G235" i="19"/>
  <c r="F236" i="19"/>
  <c r="G237" i="19"/>
  <c r="E239" i="19"/>
  <c r="G239" i="19"/>
  <c r="H239" i="19" s="1"/>
  <c r="E241" i="19"/>
  <c r="F241" i="19"/>
  <c r="G241" i="19"/>
  <c r="H241" i="19" s="1"/>
  <c r="F242" i="19"/>
  <c r="E243" i="19"/>
  <c r="F243" i="19"/>
  <c r="G243" i="19"/>
  <c r="F245" i="19"/>
  <c r="G245" i="19"/>
  <c r="F246" i="19"/>
  <c r="G247" i="19"/>
  <c r="F249" i="19"/>
  <c r="G249" i="19"/>
  <c r="F250" i="19"/>
  <c r="E251" i="19"/>
  <c r="F251" i="19"/>
  <c r="G251" i="19"/>
  <c r="E253" i="19"/>
  <c r="G253" i="19"/>
  <c r="E255" i="19"/>
  <c r="F255" i="19"/>
  <c r="G255" i="19"/>
  <c r="E257" i="19"/>
  <c r="G257" i="19"/>
  <c r="G259" i="19"/>
  <c r="F260" i="19"/>
  <c r="E261" i="19"/>
  <c r="F261" i="19"/>
  <c r="G261" i="19"/>
  <c r="F263" i="19"/>
  <c r="G263" i="19"/>
  <c r="E265" i="19"/>
  <c r="F265" i="19"/>
  <c r="G265" i="19"/>
  <c r="E267" i="19"/>
  <c r="F267" i="19"/>
  <c r="G267" i="19"/>
  <c r="E269" i="19"/>
  <c r="F269" i="19"/>
  <c r="G269" i="19"/>
  <c r="H269" i="19" s="1"/>
  <c r="F270" i="19"/>
  <c r="E271" i="19"/>
  <c r="F271" i="19"/>
  <c r="G271" i="19"/>
  <c r="H271" i="19" s="1"/>
  <c r="F272" i="19"/>
  <c r="E273" i="19"/>
  <c r="F273" i="19"/>
  <c r="G273" i="19"/>
  <c r="F274" i="19"/>
  <c r="E275" i="19"/>
  <c r="G275" i="19"/>
  <c r="F276" i="19"/>
  <c r="E277" i="19"/>
  <c r="F277" i="19"/>
  <c r="G277" i="19"/>
  <c r="F278" i="19"/>
  <c r="E279" i="19"/>
  <c r="H279" i="19" s="1"/>
  <c r="G279" i="19"/>
  <c r="F280" i="19"/>
  <c r="E281" i="19"/>
  <c r="H281" i="19" s="1"/>
  <c r="F281" i="19"/>
  <c r="G281" i="19"/>
  <c r="F282" i="19"/>
  <c r="E283" i="19"/>
  <c r="F283" i="19"/>
  <c r="G283" i="19"/>
  <c r="F284" i="19"/>
  <c r="E285" i="19"/>
  <c r="H285" i="19" s="1"/>
  <c r="F285" i="19"/>
  <c r="G285" i="19"/>
  <c r="F286" i="19"/>
  <c r="E287" i="19"/>
  <c r="H287" i="19" s="1"/>
  <c r="F287" i="19"/>
  <c r="G287" i="19"/>
  <c r="F288" i="19"/>
  <c r="D294" i="19"/>
  <c r="F321" i="19" s="1"/>
  <c r="G296" i="19"/>
  <c r="G298" i="19"/>
  <c r="E299" i="19"/>
  <c r="F299" i="19"/>
  <c r="E300" i="19"/>
  <c r="F300" i="19"/>
  <c r="G300" i="19"/>
  <c r="G302" i="19"/>
  <c r="G304" i="19"/>
  <c r="E305" i="19"/>
  <c r="E306" i="19"/>
  <c r="H306" i="19" s="1"/>
  <c r="F306" i="19"/>
  <c r="G306" i="19"/>
  <c r="G308" i="19"/>
  <c r="G310" i="19"/>
  <c r="H310" i="19" s="1"/>
  <c r="G312" i="19"/>
  <c r="E313" i="19"/>
  <c r="F313" i="19"/>
  <c r="G314" i="19"/>
  <c r="E316" i="19"/>
  <c r="G316" i="19"/>
  <c r="G318" i="19"/>
  <c r="H318" i="19" s="1"/>
  <c r="E320" i="19"/>
  <c r="G320" i="19"/>
  <c r="E321" i="19"/>
  <c r="H321" i="19"/>
  <c r="E322" i="19"/>
  <c r="F322" i="19"/>
  <c r="G322" i="19"/>
  <c r="E323" i="19"/>
  <c r="E324" i="19"/>
  <c r="G324" i="19"/>
  <c r="H324" i="19" s="1"/>
  <c r="E325" i="19"/>
  <c r="F325" i="19"/>
  <c r="G326" i="19"/>
  <c r="G328" i="19"/>
  <c r="E329" i="19"/>
  <c r="G330" i="19"/>
  <c r="E331" i="19"/>
  <c r="G332" i="19"/>
  <c r="G334" i="19"/>
  <c r="E336" i="19"/>
  <c r="F336" i="19"/>
  <c r="G336" i="19"/>
  <c r="H336" i="19" s="1"/>
  <c r="G338" i="19"/>
  <c r="E340" i="19"/>
  <c r="G340" i="19"/>
  <c r="F341" i="19"/>
  <c r="E342" i="19"/>
  <c r="F342" i="19"/>
  <c r="G342" i="19"/>
  <c r="E343" i="19"/>
  <c r="G344" i="19"/>
  <c r="F346" i="19"/>
  <c r="G346" i="19"/>
  <c r="H346" i="19" s="1"/>
  <c r="E348" i="19"/>
  <c r="H348" i="19" s="1"/>
  <c r="F348" i="19"/>
  <c r="G348" i="19"/>
  <c r="E349" i="19"/>
  <c r="F350" i="19"/>
  <c r="G350" i="19"/>
  <c r="F351" i="19"/>
  <c r="E352" i="19"/>
  <c r="F352" i="19"/>
  <c r="G352" i="19"/>
  <c r="F353" i="19"/>
  <c r="G354" i="19"/>
  <c r="E355" i="19"/>
  <c r="H355" i="19" s="1"/>
  <c r="F355" i="19"/>
  <c r="G356" i="19"/>
  <c r="G358" i="19"/>
  <c r="E360" i="19"/>
  <c r="F360" i="19"/>
  <c r="G360" i="19"/>
  <c r="E361" i="19"/>
  <c r="F361" i="19"/>
  <c r="E362" i="19"/>
  <c r="F362" i="19"/>
  <c r="G362" i="19"/>
  <c r="H362" i="19" s="1"/>
  <c r="E364" i="19"/>
  <c r="F364" i="19"/>
  <c r="G364" i="19"/>
  <c r="E366" i="19"/>
  <c r="F366" i="19"/>
  <c r="G366" i="19"/>
  <c r="E368" i="19"/>
  <c r="G368" i="19"/>
  <c r="E369" i="19"/>
  <c r="H369" i="19" s="1"/>
  <c r="G370" i="19"/>
  <c r="E371" i="19"/>
  <c r="G372" i="19"/>
  <c r="E374" i="19"/>
  <c r="F374" i="19"/>
  <c r="G374" i="19"/>
  <c r="E376" i="19"/>
  <c r="G376" i="19"/>
  <c r="H376" i="19" s="1"/>
  <c r="G378" i="19"/>
  <c r="G380" i="19"/>
  <c r="E381" i="19"/>
  <c r="E382" i="19"/>
  <c r="F382" i="19"/>
  <c r="G382" i="19"/>
  <c r="H382" i="19" s="1"/>
  <c r="E383" i="19"/>
  <c r="F383" i="19"/>
  <c r="E384" i="19"/>
  <c r="F384" i="19"/>
  <c r="G384" i="19"/>
  <c r="E385" i="19"/>
  <c r="H385" i="19" s="1"/>
  <c r="F386" i="19"/>
  <c r="G386" i="19"/>
  <c r="G388" i="19"/>
  <c r="E389" i="19"/>
  <c r="E390" i="19"/>
  <c r="F390" i="19"/>
  <c r="G390" i="19"/>
  <c r="H390" i="19" s="1"/>
  <c r="F392" i="19"/>
  <c r="G392" i="19"/>
  <c r="E394" i="19"/>
  <c r="H394" i="19" s="1"/>
  <c r="F394" i="19"/>
  <c r="G394" i="19"/>
  <c r="F395" i="19"/>
  <c r="E396" i="19"/>
  <c r="F396" i="19"/>
  <c r="G396" i="19"/>
  <c r="F397" i="19"/>
  <c r="G398" i="19"/>
  <c r="E399" i="19"/>
  <c r="F399" i="19"/>
  <c r="E400" i="19"/>
  <c r="F400" i="19"/>
  <c r="G400" i="19"/>
  <c r="H400" i="19" s="1"/>
  <c r="E402" i="19"/>
  <c r="G402" i="19"/>
  <c r="E404" i="19"/>
  <c r="H404" i="19" s="1"/>
  <c r="F404" i="19"/>
  <c r="G404" i="19"/>
  <c r="G406" i="19"/>
  <c r="F407" i="19"/>
  <c r="G408" i="19"/>
  <c r="E409" i="19"/>
  <c r="F410" i="19"/>
  <c r="G410" i="19"/>
  <c r="G412" i="19"/>
  <c r="E413" i="19"/>
  <c r="E414" i="19"/>
  <c r="H414" i="19" s="1"/>
  <c r="F414" i="19"/>
  <c r="G414" i="19"/>
  <c r="F415" i="19"/>
  <c r="E416" i="19"/>
  <c r="F416" i="19"/>
  <c r="G416" i="19"/>
  <c r="E418" i="19"/>
  <c r="F418" i="19"/>
  <c r="G418" i="19"/>
  <c r="E420" i="19"/>
  <c r="G420" i="19"/>
  <c r="H420" i="19" s="1"/>
  <c r="E421" i="19"/>
  <c r="F421" i="19"/>
  <c r="G422" i="19"/>
  <c r="E423" i="19"/>
  <c r="E424" i="19"/>
  <c r="F424" i="19"/>
  <c r="G424" i="19"/>
  <c r="E425" i="19"/>
  <c r="F425" i="19"/>
  <c r="E426" i="19"/>
  <c r="H426" i="19" s="1"/>
  <c r="F426" i="19"/>
  <c r="G426" i="19"/>
  <c r="E427" i="19"/>
  <c r="F427" i="19"/>
  <c r="G428" i="19"/>
  <c r="F429" i="19"/>
  <c r="E430" i="19"/>
  <c r="F430" i="19"/>
  <c r="G430" i="19"/>
  <c r="E431" i="19"/>
  <c r="F431" i="19"/>
  <c r="G432" i="19"/>
  <c r="G434" i="19"/>
  <c r="F435" i="19"/>
  <c r="E436" i="19"/>
  <c r="F436" i="19"/>
  <c r="G436" i="19"/>
  <c r="E438" i="19"/>
  <c r="G438" i="19"/>
  <c r="H438" i="19" s="1"/>
  <c r="E439" i="19"/>
  <c r="F439" i="19"/>
  <c r="E440" i="19"/>
  <c r="F440" i="19"/>
  <c r="G440" i="19"/>
  <c r="E442" i="19"/>
  <c r="G442" i="19"/>
  <c r="H442" i="19" s="1"/>
  <c r="F443" i="19"/>
  <c r="E444" i="19"/>
  <c r="F444" i="19"/>
  <c r="G444" i="19"/>
  <c r="E445" i="19"/>
  <c r="F445" i="19"/>
  <c r="E446" i="19"/>
  <c r="F446" i="19"/>
  <c r="G446" i="19"/>
  <c r="H446" i="19" s="1"/>
  <c r="G448" i="19"/>
  <c r="H448" i="19" s="1"/>
  <c r="E450" i="19"/>
  <c r="F450" i="19"/>
  <c r="G450" i="19"/>
  <c r="H450" i="19" s="1"/>
  <c r="E451" i="19"/>
  <c r="H451" i="19" s="1"/>
  <c r="F451" i="19"/>
  <c r="E452" i="19"/>
  <c r="F452" i="19"/>
  <c r="G452" i="19"/>
  <c r="E453" i="19"/>
  <c r="F453" i="19"/>
  <c r="F454" i="19"/>
  <c r="G454" i="19"/>
  <c r="E456" i="19"/>
  <c r="F456" i="19"/>
  <c r="G456" i="19"/>
  <c r="F457" i="19"/>
  <c r="E458" i="19"/>
  <c r="G458" i="19"/>
  <c r="F459" i="19"/>
  <c r="G460" i="19"/>
  <c r="E462" i="19"/>
  <c r="F462" i="19"/>
  <c r="G462" i="19"/>
  <c r="G464" i="19"/>
  <c r="E465" i="19"/>
  <c r="E466" i="19"/>
  <c r="F466" i="19"/>
  <c r="G466" i="19"/>
  <c r="G468" i="19"/>
  <c r="E469" i="19"/>
  <c r="E470" i="19"/>
  <c r="F470" i="19"/>
  <c r="G470" i="19"/>
  <c r="H470" i="19" s="1"/>
  <c r="E471" i="19"/>
  <c r="F471" i="19"/>
  <c r="E472" i="19"/>
  <c r="F472" i="19"/>
  <c r="G472" i="19"/>
  <c r="E473" i="19"/>
  <c r="H473" i="19" s="1"/>
  <c r="E474" i="19"/>
  <c r="F474" i="19"/>
  <c r="G474" i="19"/>
  <c r="E475" i="19"/>
  <c r="F475" i="19"/>
  <c r="E476" i="19"/>
  <c r="F476" i="19"/>
  <c r="G476" i="19"/>
  <c r="H476" i="19" s="1"/>
  <c r="E477" i="19"/>
  <c r="G478" i="19"/>
  <c r="F479" i="19"/>
  <c r="E480" i="19"/>
  <c r="G480" i="19"/>
  <c r="E481" i="19"/>
  <c r="F481" i="19"/>
  <c r="E482" i="19"/>
  <c r="F482" i="19"/>
  <c r="G482" i="19"/>
  <c r="H482" i="19" s="1"/>
  <c r="E484" i="19"/>
  <c r="G484" i="19"/>
  <c r="E486" i="19"/>
  <c r="F486" i="19"/>
  <c r="G486" i="19"/>
  <c r="E487" i="19"/>
  <c r="F487" i="19"/>
  <c r="E488" i="19"/>
  <c r="F488" i="19"/>
  <c r="G488" i="19"/>
  <c r="H488" i="19" s="1"/>
  <c r="E489" i="19"/>
  <c r="F489" i="19"/>
  <c r="E490" i="19"/>
  <c r="F490" i="19"/>
  <c r="G490" i="19"/>
  <c r="H490" i="19" s="1"/>
  <c r="E492" i="19"/>
  <c r="G492" i="19"/>
  <c r="H492" i="19" s="1"/>
  <c r="E493" i="19"/>
  <c r="F493" i="19"/>
  <c r="E494" i="19"/>
  <c r="F494" i="19"/>
  <c r="G494" i="19"/>
  <c r="E495" i="19"/>
  <c r="E496" i="19"/>
  <c r="F496" i="19"/>
  <c r="G496" i="19"/>
  <c r="E498" i="19"/>
  <c r="F498" i="19"/>
  <c r="G498" i="19"/>
  <c r="E499" i="19"/>
  <c r="H499" i="19" s="1"/>
  <c r="F499" i="19"/>
  <c r="C505" i="19"/>
  <c r="E505" i="19"/>
  <c r="D505" i="19"/>
  <c r="D13" i="19" s="1"/>
  <c r="F506" i="19"/>
  <c r="G506" i="19"/>
  <c r="H506" i="19" s="1"/>
  <c r="F507" i="19"/>
  <c r="G507" i="19"/>
  <c r="G508" i="19"/>
  <c r="F509" i="19"/>
  <c r="G509" i="19"/>
  <c r="F510" i="19"/>
  <c r="G510" i="19"/>
  <c r="E511" i="19"/>
  <c r="H511" i="19" s="1"/>
  <c r="F511" i="19"/>
  <c r="G511" i="19"/>
  <c r="F512" i="19"/>
  <c r="G512" i="19"/>
  <c r="E513" i="19"/>
  <c r="F513" i="19"/>
  <c r="G513" i="19"/>
  <c r="F514" i="19"/>
  <c r="G514" i="19"/>
  <c r="H514" i="19" s="1"/>
  <c r="F515" i="19"/>
  <c r="G515" i="19"/>
  <c r="F516" i="19"/>
  <c r="G516" i="19"/>
  <c r="H516" i="19" s="1"/>
  <c r="F517" i="19"/>
  <c r="G517" i="19"/>
  <c r="F518" i="19"/>
  <c r="G518" i="19"/>
  <c r="F519" i="19"/>
  <c r="G519" i="19"/>
  <c r="F520" i="19"/>
  <c r="G520" i="19"/>
  <c r="F521" i="19"/>
  <c r="G521" i="19"/>
  <c r="F522" i="19"/>
  <c r="G522" i="19"/>
  <c r="E523" i="19"/>
  <c r="F523" i="19"/>
  <c r="G523" i="19"/>
  <c r="H523" i="19" s="1"/>
  <c r="F524" i="19"/>
  <c r="G524" i="19"/>
  <c r="E525" i="19"/>
  <c r="F525" i="19"/>
  <c r="G525" i="19"/>
  <c r="F526" i="19"/>
  <c r="G526" i="19"/>
  <c r="F527" i="19"/>
  <c r="G527" i="19"/>
  <c r="F528" i="19"/>
  <c r="G528" i="19"/>
  <c r="F529" i="19"/>
  <c r="G529" i="19"/>
  <c r="F530" i="19"/>
  <c r="G530" i="19"/>
  <c r="F19" i="20"/>
  <c r="E21" i="20"/>
  <c r="F21" i="20"/>
  <c r="G21" i="20"/>
  <c r="F22" i="20"/>
  <c r="G23" i="20"/>
  <c r="F24" i="20"/>
  <c r="G25" i="20"/>
  <c r="F26" i="20"/>
  <c r="E27" i="20"/>
  <c r="F27" i="20"/>
  <c r="G27" i="20"/>
  <c r="G29" i="20"/>
  <c r="F30" i="20"/>
  <c r="E31" i="20"/>
  <c r="F31" i="20"/>
  <c r="G31" i="20"/>
  <c r="F32" i="20"/>
  <c r="E33" i="20"/>
  <c r="F33" i="20"/>
  <c r="G33" i="20"/>
  <c r="F34" i="20"/>
  <c r="E35" i="20"/>
  <c r="F35" i="20"/>
  <c r="G35" i="20"/>
  <c r="F36" i="20"/>
  <c r="E37" i="20"/>
  <c r="F37" i="20"/>
  <c r="G37" i="20"/>
  <c r="F38" i="20"/>
  <c r="E39" i="20"/>
  <c r="F39" i="20"/>
  <c r="G39" i="20"/>
  <c r="F40" i="20"/>
  <c r="E41" i="20"/>
  <c r="F41" i="20"/>
  <c r="G41" i="20"/>
  <c r="G43" i="20"/>
  <c r="F44" i="20"/>
  <c r="E45" i="20"/>
  <c r="F45" i="20"/>
  <c r="G45" i="20"/>
  <c r="H45" i="20" s="1"/>
  <c r="F46" i="20"/>
  <c r="E47" i="20"/>
  <c r="F47" i="20"/>
  <c r="G47" i="20"/>
  <c r="F48" i="20"/>
  <c r="E49" i="20"/>
  <c r="F49" i="20"/>
  <c r="G49" i="20"/>
  <c r="H49" i="20" s="1"/>
  <c r="F50" i="20"/>
  <c r="E51" i="20"/>
  <c r="F51" i="20"/>
  <c r="G51" i="20"/>
  <c r="E53" i="20"/>
  <c r="F53" i="20"/>
  <c r="G53" i="20"/>
  <c r="H53" i="20" s="1"/>
  <c r="E54" i="20"/>
  <c r="H54" i="20" s="1"/>
  <c r="F54" i="20"/>
  <c r="E55" i="20"/>
  <c r="F55" i="20"/>
  <c r="G55" i="20"/>
  <c r="F56" i="20"/>
  <c r="E57" i="20"/>
  <c r="F57" i="20"/>
  <c r="G57" i="20"/>
  <c r="H57" i="20" s="1"/>
  <c r="E59" i="20"/>
  <c r="F59" i="20"/>
  <c r="G59" i="20"/>
  <c r="E60" i="20"/>
  <c r="H60" i="20" s="1"/>
  <c r="F60" i="20"/>
  <c r="E61" i="20"/>
  <c r="F61" i="20"/>
  <c r="G61" i="20"/>
  <c r="E62" i="20"/>
  <c r="H62" i="20"/>
  <c r="F62" i="20"/>
  <c r="E63" i="20"/>
  <c r="F63" i="20"/>
  <c r="G63" i="20"/>
  <c r="F64" i="20"/>
  <c r="D70" i="20"/>
  <c r="F71" i="20" s="1"/>
  <c r="E72" i="20"/>
  <c r="F72" i="20"/>
  <c r="G72" i="20"/>
  <c r="G74" i="20"/>
  <c r="F75" i="20"/>
  <c r="E76" i="20"/>
  <c r="F76" i="20"/>
  <c r="G76" i="20"/>
  <c r="F77" i="20"/>
  <c r="E78" i="20"/>
  <c r="F78" i="20"/>
  <c r="G78" i="20"/>
  <c r="F79" i="20"/>
  <c r="F80" i="20"/>
  <c r="G80" i="20"/>
  <c r="E82" i="20"/>
  <c r="G82" i="20"/>
  <c r="E84" i="20"/>
  <c r="F84" i="20"/>
  <c r="G84" i="20"/>
  <c r="F85" i="20"/>
  <c r="F86" i="20"/>
  <c r="G86" i="20"/>
  <c r="F87" i="20"/>
  <c r="E88" i="20"/>
  <c r="F88" i="20"/>
  <c r="G88" i="20"/>
  <c r="F89" i="20"/>
  <c r="E90" i="20"/>
  <c r="F90" i="20"/>
  <c r="G90" i="20"/>
  <c r="F91" i="20"/>
  <c r="G92" i="20"/>
  <c r="G94" i="20"/>
  <c r="F95" i="20"/>
  <c r="E96" i="20"/>
  <c r="F96" i="20"/>
  <c r="G96" i="20"/>
  <c r="F97" i="20"/>
  <c r="F98" i="20"/>
  <c r="G98" i="20"/>
  <c r="F99" i="20"/>
  <c r="F100" i="20"/>
  <c r="G100" i="20"/>
  <c r="E102" i="20"/>
  <c r="F102" i="20"/>
  <c r="G102" i="20"/>
  <c r="H102" i="20" s="1"/>
  <c r="E104" i="20"/>
  <c r="F104" i="20"/>
  <c r="G104" i="20"/>
  <c r="F105" i="20"/>
  <c r="E106" i="20"/>
  <c r="F106" i="20"/>
  <c r="G106" i="20"/>
  <c r="H106" i="20" s="1"/>
  <c r="F107" i="20"/>
  <c r="E108" i="20"/>
  <c r="F108" i="20"/>
  <c r="G108" i="20"/>
  <c r="F109" i="20"/>
  <c r="F110" i="20"/>
  <c r="G110" i="20"/>
  <c r="F111" i="20"/>
  <c r="G112" i="20"/>
  <c r="E114" i="20"/>
  <c r="F114" i="20"/>
  <c r="G114" i="20"/>
  <c r="F115" i="20"/>
  <c r="G116" i="20"/>
  <c r="F117" i="20"/>
  <c r="F118" i="20"/>
  <c r="G118" i="20"/>
  <c r="F119" i="20"/>
  <c r="G120" i="20"/>
  <c r="F121" i="20"/>
  <c r="E122" i="20"/>
  <c r="F122" i="20"/>
  <c r="G122" i="20"/>
  <c r="F123" i="20"/>
  <c r="F124" i="20"/>
  <c r="G124" i="20"/>
  <c r="E126" i="20"/>
  <c r="F126" i="20"/>
  <c r="G126" i="20"/>
  <c r="F127" i="20"/>
  <c r="E128" i="20"/>
  <c r="F128" i="20"/>
  <c r="G128" i="20"/>
  <c r="F129" i="20"/>
  <c r="F130" i="20"/>
  <c r="G130" i="20"/>
  <c r="F131" i="20"/>
  <c r="E132" i="20"/>
  <c r="F132" i="20"/>
  <c r="G132" i="20"/>
  <c r="F133" i="20"/>
  <c r="G134" i="20"/>
  <c r="F135" i="20"/>
  <c r="E136" i="20"/>
  <c r="F136" i="20"/>
  <c r="G136" i="20"/>
  <c r="F137" i="20"/>
  <c r="E138" i="20"/>
  <c r="G138" i="20"/>
  <c r="F139" i="20"/>
  <c r="F140" i="20"/>
  <c r="G140" i="20"/>
  <c r="F141" i="20"/>
  <c r="E142" i="20"/>
  <c r="F142" i="20"/>
  <c r="G142" i="20"/>
  <c r="F143" i="20"/>
  <c r="F144" i="20"/>
  <c r="G144" i="20"/>
  <c r="F145" i="20"/>
  <c r="C151" i="20"/>
  <c r="D151" i="20"/>
  <c r="F164" i="20" s="1"/>
  <c r="G152" i="20"/>
  <c r="E153" i="20"/>
  <c r="F153" i="20"/>
  <c r="G153" i="20"/>
  <c r="E154" i="20"/>
  <c r="F154" i="20"/>
  <c r="G154" i="20"/>
  <c r="H154" i="20" s="1"/>
  <c r="E155" i="20"/>
  <c r="F155" i="20"/>
  <c r="G155" i="20"/>
  <c r="F156" i="20"/>
  <c r="G156" i="20"/>
  <c r="G157" i="20"/>
  <c r="F158" i="20"/>
  <c r="G158" i="20"/>
  <c r="E159" i="20"/>
  <c r="F159" i="20"/>
  <c r="G159" i="20"/>
  <c r="E160" i="20"/>
  <c r="F160" i="20"/>
  <c r="G160" i="20"/>
  <c r="E161" i="20"/>
  <c r="F161" i="20"/>
  <c r="G161" i="20"/>
  <c r="H161" i="20" s="1"/>
  <c r="E162" i="20"/>
  <c r="F162" i="20"/>
  <c r="G162" i="20"/>
  <c r="E163" i="20"/>
  <c r="F163" i="20"/>
  <c r="G163" i="20"/>
  <c r="G164" i="20"/>
  <c r="E165" i="20"/>
  <c r="H165" i="20" s="1"/>
  <c r="G165" i="20"/>
  <c r="E166" i="20"/>
  <c r="F166" i="20"/>
  <c r="G166" i="20"/>
  <c r="E167" i="20"/>
  <c r="F167" i="20"/>
  <c r="G167" i="20"/>
  <c r="H167" i="20" s="1"/>
  <c r="E168" i="20"/>
  <c r="F168" i="20"/>
  <c r="G168" i="20"/>
  <c r="E169" i="20"/>
  <c r="F169" i="20"/>
  <c r="G169" i="20"/>
  <c r="H169" i="20" s="1"/>
  <c r="F170" i="20"/>
  <c r="G170" i="20"/>
  <c r="E171" i="20"/>
  <c r="F171" i="20"/>
  <c r="G171" i="20"/>
  <c r="E172" i="20"/>
  <c r="F172" i="20"/>
  <c r="G172" i="20"/>
  <c r="E173" i="20"/>
  <c r="F173" i="20"/>
  <c r="G173" i="20"/>
  <c r="E174" i="20"/>
  <c r="G174" i="20"/>
  <c r="E175" i="20"/>
  <c r="F175" i="20"/>
  <c r="G175" i="20"/>
  <c r="G176" i="20"/>
  <c r="E177" i="20"/>
  <c r="G177" i="20"/>
  <c r="G178" i="20"/>
  <c r="E179" i="20"/>
  <c r="F179" i="20"/>
  <c r="G179" i="20"/>
  <c r="E180" i="20"/>
  <c r="F180" i="20"/>
  <c r="G180" i="20"/>
  <c r="E181" i="20"/>
  <c r="F181" i="20"/>
  <c r="G181" i="20"/>
  <c r="H181" i="20" s="1"/>
  <c r="E182" i="20"/>
  <c r="F182" i="20"/>
  <c r="G182" i="20"/>
  <c r="H182" i="20" s="1"/>
  <c r="E183" i="20"/>
  <c r="F183" i="20"/>
  <c r="G183" i="20"/>
  <c r="E184" i="20"/>
  <c r="F184" i="20"/>
  <c r="G184" i="20"/>
  <c r="H184" i="20" s="1"/>
  <c r="E185" i="20"/>
  <c r="F185" i="20"/>
  <c r="G185" i="20"/>
  <c r="E186" i="20"/>
  <c r="F186" i="20"/>
  <c r="G186" i="20"/>
  <c r="F187" i="20"/>
  <c r="G187" i="20"/>
  <c r="E188" i="20"/>
  <c r="F188" i="20"/>
  <c r="G188" i="20"/>
  <c r="E189" i="20"/>
  <c r="F189" i="20"/>
  <c r="G189" i="20"/>
  <c r="E190" i="20"/>
  <c r="H190" i="20" s="1"/>
  <c r="F190" i="20"/>
  <c r="G190" i="20"/>
  <c r="E191" i="20"/>
  <c r="F191" i="20"/>
  <c r="G191" i="20"/>
  <c r="H191" i="20" s="1"/>
  <c r="E192" i="20"/>
  <c r="F192" i="20"/>
  <c r="G192" i="20"/>
  <c r="H192" i="20" s="1"/>
  <c r="E193" i="20"/>
  <c r="F193" i="20"/>
  <c r="G193" i="20"/>
  <c r="H193" i="20" s="1"/>
  <c r="E194" i="20"/>
  <c r="F194" i="20"/>
  <c r="G194" i="20"/>
  <c r="E195" i="20"/>
  <c r="F195" i="20"/>
  <c r="G195" i="20"/>
  <c r="H195" i="20" s="1"/>
  <c r="G196" i="20"/>
  <c r="E197" i="20"/>
  <c r="F197" i="20"/>
  <c r="G197" i="20"/>
  <c r="E198" i="20"/>
  <c r="F198" i="20"/>
  <c r="G198" i="20"/>
  <c r="H198" i="20" s="1"/>
  <c r="E199" i="20"/>
  <c r="G199" i="20"/>
  <c r="H199" i="20" s="1"/>
  <c r="E200" i="20"/>
  <c r="F200" i="20"/>
  <c r="G200" i="20"/>
  <c r="E201" i="20"/>
  <c r="F201" i="20"/>
  <c r="G201" i="20"/>
  <c r="H201" i="20" s="1"/>
  <c r="E202" i="20"/>
  <c r="F202" i="20"/>
  <c r="G202" i="20"/>
  <c r="H202" i="20" s="1"/>
  <c r="G203" i="20"/>
  <c r="E204" i="20"/>
  <c r="F204" i="20"/>
  <c r="G204" i="20"/>
  <c r="E205" i="20"/>
  <c r="G205" i="20"/>
  <c r="E206" i="20"/>
  <c r="F206" i="20"/>
  <c r="G206" i="20"/>
  <c r="H206" i="20" s="1"/>
  <c r="E207" i="20"/>
  <c r="F207" i="20"/>
  <c r="G207" i="20"/>
  <c r="G208" i="20"/>
  <c r="H208" i="20" s="1"/>
  <c r="E209" i="20"/>
  <c r="F209" i="20"/>
  <c r="G209" i="20"/>
  <c r="H209" i="20" s="1"/>
  <c r="E210" i="20"/>
  <c r="F210" i="20"/>
  <c r="G210" i="20"/>
  <c r="H210" i="20" s="1"/>
  <c r="E211" i="20"/>
  <c r="F211" i="20"/>
  <c r="G211" i="20"/>
  <c r="H211" i="20" s="1"/>
  <c r="E212" i="20"/>
  <c r="F212" i="20"/>
  <c r="G212" i="20"/>
  <c r="E213" i="20"/>
  <c r="F213" i="20"/>
  <c r="G213" i="20"/>
  <c r="H213" i="20" s="1"/>
  <c r="E214" i="20"/>
  <c r="G214" i="20"/>
  <c r="E215" i="20"/>
  <c r="F215" i="20"/>
  <c r="G215" i="20"/>
  <c r="H215" i="20" s="1"/>
  <c r="E216" i="20"/>
  <c r="F216" i="20"/>
  <c r="G216" i="20"/>
  <c r="H216" i="20" s="1"/>
  <c r="E217" i="20"/>
  <c r="F217" i="20"/>
  <c r="G217" i="20"/>
  <c r="E218" i="20"/>
  <c r="F218" i="20"/>
  <c r="G218" i="20"/>
  <c r="E219" i="20"/>
  <c r="F219" i="20"/>
  <c r="G219" i="20"/>
  <c r="E220" i="20"/>
  <c r="G220" i="20"/>
  <c r="E221" i="20"/>
  <c r="F221" i="20"/>
  <c r="G221" i="20"/>
  <c r="H221" i="20" s="1"/>
  <c r="E222" i="20"/>
  <c r="F222" i="20"/>
  <c r="G222" i="20"/>
  <c r="E223" i="20"/>
  <c r="F223" i="20"/>
  <c r="G223" i="20"/>
  <c r="E224" i="20"/>
  <c r="F224" i="20"/>
  <c r="G224" i="20"/>
  <c r="E225" i="20"/>
  <c r="F225" i="20"/>
  <c r="G225" i="20"/>
  <c r="H225" i="20" s="1"/>
  <c r="E226" i="20"/>
  <c r="F226" i="20"/>
  <c r="G226" i="20"/>
  <c r="E227" i="20"/>
  <c r="F227" i="20"/>
  <c r="G227" i="20"/>
  <c r="E228" i="20"/>
  <c r="F228" i="20"/>
  <c r="G228" i="20"/>
  <c r="E229" i="20"/>
  <c r="F229" i="20"/>
  <c r="G229" i="20"/>
  <c r="E230" i="20"/>
  <c r="F230" i="20"/>
  <c r="G230" i="20"/>
  <c r="E231" i="20"/>
  <c r="F231" i="20"/>
  <c r="G231" i="20"/>
  <c r="H231" i="20" s="1"/>
  <c r="G232" i="20"/>
  <c r="E233" i="20"/>
  <c r="F233" i="20"/>
  <c r="G233" i="20"/>
  <c r="E234" i="20"/>
  <c r="G234" i="20"/>
  <c r="H234" i="20" s="1"/>
  <c r="G235" i="20"/>
  <c r="E236" i="20"/>
  <c r="F236" i="20"/>
  <c r="G236" i="20"/>
  <c r="F237" i="20"/>
  <c r="G237" i="20"/>
  <c r="F238" i="20"/>
  <c r="G238" i="20"/>
  <c r="E239" i="20"/>
  <c r="F239" i="20"/>
  <c r="G239" i="20"/>
  <c r="E240" i="20"/>
  <c r="F240" i="20"/>
  <c r="G240" i="20"/>
  <c r="H240" i="20" s="1"/>
  <c r="E241" i="20"/>
  <c r="F241" i="20"/>
  <c r="G241" i="20"/>
  <c r="E242" i="20"/>
  <c r="F242" i="20"/>
  <c r="G242" i="20"/>
  <c r="F243" i="20"/>
  <c r="G243" i="20"/>
  <c r="H243" i="20" s="1"/>
  <c r="E244" i="20"/>
  <c r="G244" i="20"/>
  <c r="H244" i="20" s="1"/>
  <c r="E245" i="20"/>
  <c r="F245" i="20"/>
  <c r="G245" i="20"/>
  <c r="E246" i="20"/>
  <c r="F246" i="20"/>
  <c r="G246" i="20"/>
  <c r="F247" i="20"/>
  <c r="G247" i="20"/>
  <c r="F248" i="20"/>
  <c r="G248" i="20"/>
  <c r="E249" i="20"/>
  <c r="F249" i="20"/>
  <c r="G249" i="20"/>
  <c r="H249" i="20" s="1"/>
  <c r="E250" i="20"/>
  <c r="F250" i="20"/>
  <c r="G250" i="20"/>
  <c r="H250" i="20" s="1"/>
  <c r="E251" i="20"/>
  <c r="F251" i="20"/>
  <c r="G251" i="20"/>
  <c r="E252" i="20"/>
  <c r="F252" i="20"/>
  <c r="G252" i="20"/>
  <c r="H252" i="20" s="1"/>
  <c r="E253" i="20"/>
  <c r="F253" i="20"/>
  <c r="G253" i="20"/>
  <c r="H253" i="20" s="1"/>
  <c r="E254" i="20"/>
  <c r="F254" i="20"/>
  <c r="G254" i="20"/>
  <c r="H254" i="20" s="1"/>
  <c r="E255" i="20"/>
  <c r="F255" i="20"/>
  <c r="G255" i="20"/>
  <c r="F256" i="20"/>
  <c r="G256" i="20"/>
  <c r="E257" i="20"/>
  <c r="F257" i="20"/>
  <c r="G257" i="20"/>
  <c r="E258" i="20"/>
  <c r="F258" i="20"/>
  <c r="G258" i="20"/>
  <c r="F259" i="20"/>
  <c r="G259" i="20"/>
  <c r="E260" i="20"/>
  <c r="F260" i="20"/>
  <c r="G260" i="20"/>
  <c r="E261" i="20"/>
  <c r="F261" i="20"/>
  <c r="G261" i="20"/>
  <c r="H261" i="20" s="1"/>
  <c r="E262" i="20"/>
  <c r="F262" i="20"/>
  <c r="G262" i="20"/>
  <c r="H262" i="20" s="1"/>
  <c r="E263" i="20"/>
  <c r="F263" i="20"/>
  <c r="G263" i="20"/>
  <c r="E264" i="20"/>
  <c r="F264" i="20"/>
  <c r="G264" i="20"/>
  <c r="H264" i="20" s="1"/>
  <c r="E265" i="20"/>
  <c r="F265" i="20"/>
  <c r="G265" i="20"/>
  <c r="H265" i="20" s="1"/>
  <c r="E266" i="20"/>
  <c r="F266" i="20"/>
  <c r="G266" i="20"/>
  <c r="H266" i="20" s="1"/>
  <c r="E267" i="20"/>
  <c r="F267" i="20"/>
  <c r="G267" i="20"/>
  <c r="E268" i="20"/>
  <c r="G268" i="20"/>
  <c r="H268" i="20" s="1"/>
  <c r="E269" i="20"/>
  <c r="F269" i="20"/>
  <c r="G269" i="20"/>
  <c r="E270" i="20"/>
  <c r="F270" i="20"/>
  <c r="G270" i="20"/>
  <c r="H270" i="20" s="1"/>
  <c r="E271" i="20"/>
  <c r="F271" i="20"/>
  <c r="G271" i="20"/>
  <c r="H271" i="20" s="1"/>
  <c r="E272" i="20"/>
  <c r="F272" i="20"/>
  <c r="G272" i="20"/>
  <c r="H272" i="20" s="1"/>
  <c r="E273" i="20"/>
  <c r="F273" i="20"/>
  <c r="G273" i="20"/>
  <c r="E274" i="20"/>
  <c r="H274" i="20" s="1"/>
  <c r="F274" i="20"/>
  <c r="G274" i="20"/>
  <c r="E275" i="20"/>
  <c r="F275" i="20"/>
  <c r="G275" i="20"/>
  <c r="E276" i="20"/>
  <c r="F276" i="20"/>
  <c r="G276" i="20"/>
  <c r="E277" i="20"/>
  <c r="F277" i="20"/>
  <c r="G277" i="20"/>
  <c r="H277" i="20" s="1"/>
  <c r="E278" i="20"/>
  <c r="F278" i="20"/>
  <c r="G278" i="20"/>
  <c r="E279" i="20"/>
  <c r="F279" i="20"/>
  <c r="G279" i="20"/>
  <c r="H279" i="20" s="1"/>
  <c r="E280" i="20"/>
  <c r="F280" i="20"/>
  <c r="G280" i="20"/>
  <c r="H280" i="20" s="1"/>
  <c r="E281" i="20"/>
  <c r="F281" i="20"/>
  <c r="G281" i="20"/>
  <c r="H281" i="20" s="1"/>
  <c r="E282" i="20"/>
  <c r="F282" i="20"/>
  <c r="G282" i="20"/>
  <c r="H282" i="20" s="1"/>
  <c r="E283" i="20"/>
  <c r="F283" i="20"/>
  <c r="G283" i="20"/>
  <c r="H283" i="20" s="1"/>
  <c r="E284" i="20"/>
  <c r="F284" i="20"/>
  <c r="G284" i="20"/>
  <c r="H284" i="20" s="1"/>
  <c r="E285" i="20"/>
  <c r="F285" i="20"/>
  <c r="G285" i="20"/>
  <c r="E286" i="20"/>
  <c r="F286" i="20"/>
  <c r="G286" i="20"/>
  <c r="H286" i="20" s="1"/>
  <c r="E287" i="20"/>
  <c r="F287" i="20"/>
  <c r="G287" i="20"/>
  <c r="H287" i="20" s="1"/>
  <c r="E288" i="20"/>
  <c r="F288" i="20"/>
  <c r="G288" i="20"/>
  <c r="H288" i="20" s="1"/>
  <c r="C294" i="20"/>
  <c r="C12" i="20"/>
  <c r="G296" i="20"/>
  <c r="G298" i="20"/>
  <c r="E299" i="20"/>
  <c r="E300" i="20"/>
  <c r="F300" i="20"/>
  <c r="G300" i="20"/>
  <c r="E302" i="20"/>
  <c r="G302" i="20"/>
  <c r="E303" i="20"/>
  <c r="G304" i="20"/>
  <c r="E305" i="20"/>
  <c r="E306" i="20"/>
  <c r="F306" i="20"/>
  <c r="G306" i="20"/>
  <c r="E308" i="20"/>
  <c r="F308" i="20"/>
  <c r="G308" i="20"/>
  <c r="E309" i="20"/>
  <c r="G310" i="20"/>
  <c r="E311" i="20"/>
  <c r="E312" i="20"/>
  <c r="F312" i="20"/>
  <c r="G312" i="20"/>
  <c r="E313" i="20"/>
  <c r="G314" i="20"/>
  <c r="E315" i="20"/>
  <c r="E316" i="20"/>
  <c r="F316" i="20"/>
  <c r="G316" i="20"/>
  <c r="H316" i="20" s="1"/>
  <c r="E317" i="20"/>
  <c r="G318" i="20"/>
  <c r="E319" i="20"/>
  <c r="E320" i="20"/>
  <c r="F320" i="20"/>
  <c r="G320" i="20"/>
  <c r="E321" i="20"/>
  <c r="E322" i="20"/>
  <c r="F322" i="20"/>
  <c r="G322" i="20"/>
  <c r="E323" i="20"/>
  <c r="G324" i="20"/>
  <c r="E325" i="20"/>
  <c r="H325" i="20"/>
  <c r="G326" i="20"/>
  <c r="G328" i="20"/>
  <c r="E329" i="20"/>
  <c r="G330" i="20"/>
  <c r="E331" i="20"/>
  <c r="G332" i="20"/>
  <c r="E333" i="20"/>
  <c r="G334" i="20"/>
  <c r="E336" i="20"/>
  <c r="F336" i="20"/>
  <c r="G336" i="20"/>
  <c r="E337" i="20"/>
  <c r="G338" i="20"/>
  <c r="E339" i="20"/>
  <c r="E340" i="20"/>
  <c r="G340" i="20"/>
  <c r="E341" i="20"/>
  <c r="E342" i="20"/>
  <c r="F342" i="20"/>
  <c r="G342" i="20"/>
  <c r="E343" i="20"/>
  <c r="E344" i="20"/>
  <c r="G344" i="20"/>
  <c r="H344" i="20" s="1"/>
  <c r="E346" i="20"/>
  <c r="F346" i="20"/>
  <c r="G346" i="20"/>
  <c r="E348" i="20"/>
  <c r="F348" i="20"/>
  <c r="G348" i="20"/>
  <c r="E349" i="20"/>
  <c r="E350" i="20"/>
  <c r="F350" i="20"/>
  <c r="G350" i="20"/>
  <c r="E351" i="20"/>
  <c r="H351" i="20" s="1"/>
  <c r="E352" i="20"/>
  <c r="F352" i="20"/>
  <c r="G352" i="20"/>
  <c r="E354" i="20"/>
  <c r="G354" i="20"/>
  <c r="E355" i="20"/>
  <c r="G356" i="20"/>
  <c r="E357" i="20"/>
  <c r="G358" i="20"/>
  <c r="E359" i="20"/>
  <c r="E360" i="20"/>
  <c r="F360" i="20"/>
  <c r="G360" i="20"/>
  <c r="E361" i="20"/>
  <c r="E362" i="20"/>
  <c r="H362" i="20" s="1"/>
  <c r="F362" i="20"/>
  <c r="G362" i="20"/>
  <c r="E363" i="20"/>
  <c r="E364" i="20"/>
  <c r="H364" i="20" s="1"/>
  <c r="F364" i="20"/>
  <c r="G364" i="20"/>
  <c r="E366" i="20"/>
  <c r="F366" i="20"/>
  <c r="G366" i="20"/>
  <c r="E367" i="20"/>
  <c r="E368" i="20"/>
  <c r="F368" i="20"/>
  <c r="G368" i="20"/>
  <c r="G370" i="20"/>
  <c r="E371" i="20"/>
  <c r="G372" i="20"/>
  <c r="E373" i="20"/>
  <c r="G374" i="20"/>
  <c r="E375" i="20"/>
  <c r="E376" i="20"/>
  <c r="F376" i="20"/>
  <c r="G376" i="20"/>
  <c r="E377" i="20"/>
  <c r="G378" i="20"/>
  <c r="E379" i="20"/>
  <c r="E380" i="20"/>
  <c r="F380" i="20"/>
  <c r="G380" i="20"/>
  <c r="H380" i="20" s="1"/>
  <c r="E381" i="20"/>
  <c r="E382" i="20"/>
  <c r="F382" i="20"/>
  <c r="G382" i="20"/>
  <c r="H382" i="20" s="1"/>
  <c r="E383" i="20"/>
  <c r="E384" i="20"/>
  <c r="F384" i="20"/>
  <c r="G384" i="20"/>
  <c r="E385" i="20"/>
  <c r="G386" i="20"/>
  <c r="E387" i="20"/>
  <c r="E388" i="20"/>
  <c r="F388" i="20"/>
  <c r="G388" i="20"/>
  <c r="E389" i="20"/>
  <c r="E390" i="20"/>
  <c r="F390" i="20"/>
  <c r="G390" i="20"/>
  <c r="E391" i="20"/>
  <c r="H391" i="20" s="1"/>
  <c r="E392" i="20"/>
  <c r="F392" i="20"/>
  <c r="G392" i="20"/>
  <c r="E393" i="20"/>
  <c r="E394" i="20"/>
  <c r="F394" i="20"/>
  <c r="G394" i="20"/>
  <c r="E395" i="20"/>
  <c r="E396" i="20"/>
  <c r="F396" i="20"/>
  <c r="G396" i="20"/>
  <c r="E397" i="20"/>
  <c r="E398" i="20"/>
  <c r="F398" i="20"/>
  <c r="G398" i="20"/>
  <c r="E399" i="20"/>
  <c r="H399" i="20" s="1"/>
  <c r="E400" i="20"/>
  <c r="F400" i="20"/>
  <c r="G400" i="20"/>
  <c r="E401" i="20"/>
  <c r="E402" i="20"/>
  <c r="F402" i="20"/>
  <c r="G402" i="20"/>
  <c r="E403" i="20"/>
  <c r="E404" i="20"/>
  <c r="F404" i="20"/>
  <c r="G404" i="20"/>
  <c r="E405" i="20"/>
  <c r="G406" i="20"/>
  <c r="E407" i="20"/>
  <c r="G408" i="20"/>
  <c r="E409" i="20"/>
  <c r="E410" i="20"/>
  <c r="F410" i="20"/>
  <c r="G410" i="20"/>
  <c r="E411" i="20"/>
  <c r="G412" i="20"/>
  <c r="E413" i="20"/>
  <c r="E414" i="20"/>
  <c r="F414" i="20"/>
  <c r="G414" i="20"/>
  <c r="E415" i="20"/>
  <c r="E416" i="20"/>
  <c r="F416" i="20"/>
  <c r="G416" i="20"/>
  <c r="H416" i="20" s="1"/>
  <c r="E417" i="20"/>
  <c r="E418" i="20"/>
  <c r="F418" i="20"/>
  <c r="G418" i="20"/>
  <c r="H418" i="20" s="1"/>
  <c r="E419" i="20"/>
  <c r="E420" i="20"/>
  <c r="F420" i="20"/>
  <c r="G420" i="20"/>
  <c r="E421" i="20"/>
  <c r="E422" i="20"/>
  <c r="F422" i="20"/>
  <c r="G422" i="20"/>
  <c r="E423" i="20"/>
  <c r="E424" i="20"/>
  <c r="F424" i="20"/>
  <c r="G424" i="20"/>
  <c r="H424" i="20" s="1"/>
  <c r="E425" i="20"/>
  <c r="E426" i="20"/>
  <c r="F426" i="20"/>
  <c r="G426" i="20"/>
  <c r="H426" i="20" s="1"/>
  <c r="E427" i="20"/>
  <c r="E428" i="20"/>
  <c r="F428" i="20"/>
  <c r="G428" i="20"/>
  <c r="E429" i="20"/>
  <c r="E430" i="20"/>
  <c r="F430" i="20"/>
  <c r="G430" i="20"/>
  <c r="E431" i="20"/>
  <c r="E432" i="20"/>
  <c r="F432" i="20"/>
  <c r="G432" i="20"/>
  <c r="H432" i="20" s="1"/>
  <c r="E433" i="20"/>
  <c r="E434" i="20"/>
  <c r="F434" i="20"/>
  <c r="G434" i="20"/>
  <c r="H434" i="20" s="1"/>
  <c r="E435" i="20"/>
  <c r="E436" i="20"/>
  <c r="F436" i="20"/>
  <c r="G436" i="20"/>
  <c r="E437" i="20"/>
  <c r="G438" i="20"/>
  <c r="E440" i="20"/>
  <c r="F440" i="20"/>
  <c r="G440" i="20"/>
  <c r="E441" i="20"/>
  <c r="E442" i="20"/>
  <c r="F442" i="20"/>
  <c r="G442" i="20"/>
  <c r="E443" i="20"/>
  <c r="E444" i="20"/>
  <c r="F444" i="20"/>
  <c r="G444" i="20"/>
  <c r="E445" i="20"/>
  <c r="H445" i="20" s="1"/>
  <c r="E446" i="20"/>
  <c r="F446" i="20"/>
  <c r="G446" i="20"/>
  <c r="E447" i="20"/>
  <c r="H447" i="20" s="1"/>
  <c r="E448" i="20"/>
  <c r="F448" i="20"/>
  <c r="G448" i="20"/>
  <c r="E449" i="20"/>
  <c r="E450" i="20"/>
  <c r="F450" i="20"/>
  <c r="G450" i="20"/>
  <c r="E451" i="20"/>
  <c r="E452" i="20"/>
  <c r="F452" i="20"/>
  <c r="G452" i="20"/>
  <c r="E453" i="20"/>
  <c r="H453" i="20" s="1"/>
  <c r="E454" i="20"/>
  <c r="F454" i="20"/>
  <c r="G454" i="20"/>
  <c r="E455" i="20"/>
  <c r="H455" i="20" s="1"/>
  <c r="E456" i="20"/>
  <c r="F456" i="20"/>
  <c r="G456" i="20"/>
  <c r="E457" i="20"/>
  <c r="E458" i="20"/>
  <c r="F458" i="20"/>
  <c r="G458" i="20"/>
  <c r="E459" i="20"/>
  <c r="E460" i="20"/>
  <c r="F460" i="20"/>
  <c r="G460" i="20"/>
  <c r="E461" i="20"/>
  <c r="H461" i="20" s="1"/>
  <c r="E462" i="20"/>
  <c r="F462" i="20"/>
  <c r="G462" i="20"/>
  <c r="E463" i="20"/>
  <c r="H463" i="20" s="1"/>
  <c r="E464" i="20"/>
  <c r="F464" i="20"/>
  <c r="G464" i="20"/>
  <c r="E465" i="20"/>
  <c r="E466" i="20"/>
  <c r="F466" i="20"/>
  <c r="G466" i="20"/>
  <c r="E468" i="20"/>
  <c r="F468" i="20"/>
  <c r="G468" i="20"/>
  <c r="E469" i="20"/>
  <c r="H469" i="20" s="1"/>
  <c r="E470" i="20"/>
  <c r="F470" i="20"/>
  <c r="G470" i="20"/>
  <c r="E471" i="20"/>
  <c r="H471" i="20" s="1"/>
  <c r="E472" i="20"/>
  <c r="F472" i="20"/>
  <c r="G472" i="20"/>
  <c r="E473" i="20"/>
  <c r="E474" i="20"/>
  <c r="F474" i="20"/>
  <c r="G474" i="20"/>
  <c r="E475" i="20"/>
  <c r="E476" i="20"/>
  <c r="F476" i="20"/>
  <c r="G476" i="20"/>
  <c r="E477" i="20"/>
  <c r="H477" i="20" s="1"/>
  <c r="E478" i="20"/>
  <c r="F478" i="20"/>
  <c r="G478" i="20"/>
  <c r="E479" i="20"/>
  <c r="H479" i="20" s="1"/>
  <c r="G480" i="20"/>
  <c r="E481" i="20"/>
  <c r="E482" i="20"/>
  <c r="F482" i="20"/>
  <c r="G482" i="20"/>
  <c r="G484" i="20"/>
  <c r="E485" i="20"/>
  <c r="E486" i="20"/>
  <c r="F486" i="20"/>
  <c r="G486" i="20"/>
  <c r="E487" i="20"/>
  <c r="E488" i="20"/>
  <c r="F488" i="20"/>
  <c r="G488" i="20"/>
  <c r="H488" i="20" s="1"/>
  <c r="E489" i="20"/>
  <c r="E490" i="20"/>
  <c r="F490" i="20"/>
  <c r="G490" i="20"/>
  <c r="H490" i="20" s="1"/>
  <c r="E491" i="20"/>
  <c r="E492" i="20"/>
  <c r="F492" i="20"/>
  <c r="G492" i="20"/>
  <c r="H492" i="20" s="1"/>
  <c r="E493" i="20"/>
  <c r="G494" i="20"/>
  <c r="E495" i="20"/>
  <c r="E496" i="20"/>
  <c r="F496" i="20"/>
  <c r="G496" i="20"/>
  <c r="E497" i="20"/>
  <c r="E498" i="20"/>
  <c r="F498" i="20"/>
  <c r="G498" i="20"/>
  <c r="E499" i="20"/>
  <c r="C505" i="20"/>
  <c r="G506" i="20"/>
  <c r="G507" i="20"/>
  <c r="G508" i="20"/>
  <c r="G509" i="20"/>
  <c r="G510" i="20"/>
  <c r="E511" i="20"/>
  <c r="F511" i="20"/>
  <c r="G511" i="20"/>
  <c r="H511" i="20" s="1"/>
  <c r="G512" i="20"/>
  <c r="E513" i="20"/>
  <c r="F513" i="20"/>
  <c r="G513" i="20"/>
  <c r="G514" i="20"/>
  <c r="E515" i="20"/>
  <c r="G515" i="20"/>
  <c r="H515" i="20" s="1"/>
  <c r="G516" i="20"/>
  <c r="E517" i="20"/>
  <c r="F517" i="20"/>
  <c r="G517" i="20"/>
  <c r="G518" i="20"/>
  <c r="E519" i="20"/>
  <c r="F519" i="20"/>
  <c r="G519" i="20"/>
  <c r="H519" i="20" s="1"/>
  <c r="G520" i="20"/>
  <c r="G521" i="20"/>
  <c r="G522" i="20"/>
  <c r="E523" i="20"/>
  <c r="G523" i="20"/>
  <c r="G524" i="20"/>
  <c r="G525" i="20"/>
  <c r="G526" i="20"/>
  <c r="F527" i="20"/>
  <c r="G527" i="20"/>
  <c r="G528" i="20"/>
  <c r="G529" i="20"/>
  <c r="G530" i="20"/>
  <c r="C18" i="21"/>
  <c r="D18" i="21"/>
  <c r="F20" i="21" s="1"/>
  <c r="E19" i="21"/>
  <c r="G20" i="21"/>
  <c r="E21" i="21"/>
  <c r="F21" i="21"/>
  <c r="G21" i="21"/>
  <c r="E22" i="21"/>
  <c r="F22" i="21"/>
  <c r="G22" i="21"/>
  <c r="E23" i="21"/>
  <c r="G23" i="21"/>
  <c r="H23" i="21" s="1"/>
  <c r="E24" i="21"/>
  <c r="H24" i="21" s="1"/>
  <c r="F24" i="21"/>
  <c r="G24" i="21"/>
  <c r="E25" i="21"/>
  <c r="G25" i="21"/>
  <c r="G26" i="21"/>
  <c r="E27" i="21"/>
  <c r="H27" i="21"/>
  <c r="F27" i="21"/>
  <c r="G27" i="21"/>
  <c r="G28" i="21"/>
  <c r="E29" i="21"/>
  <c r="F29" i="21"/>
  <c r="G29" i="21"/>
  <c r="H29" i="21" s="1"/>
  <c r="E30" i="21"/>
  <c r="G30" i="21"/>
  <c r="E31" i="21"/>
  <c r="G31" i="21"/>
  <c r="H31" i="21" s="1"/>
  <c r="E32" i="21"/>
  <c r="H32" i="21" s="1"/>
  <c r="F32" i="21"/>
  <c r="G32" i="21"/>
  <c r="E33" i="21"/>
  <c r="F33" i="21"/>
  <c r="G33" i="21"/>
  <c r="H33" i="21" s="1"/>
  <c r="E34" i="21"/>
  <c r="G34" i="21"/>
  <c r="H34" i="21" s="1"/>
  <c r="G35" i="21"/>
  <c r="E36" i="21"/>
  <c r="G36" i="21"/>
  <c r="H36" i="21" s="1"/>
  <c r="E37" i="21"/>
  <c r="G37" i="21"/>
  <c r="E38" i="21"/>
  <c r="F38" i="21"/>
  <c r="G38" i="21"/>
  <c r="H38" i="21" s="1"/>
  <c r="E39" i="21"/>
  <c r="G39" i="21"/>
  <c r="E40" i="21"/>
  <c r="F40" i="21"/>
  <c r="G40" i="21"/>
  <c r="E41" i="21"/>
  <c r="F41" i="21"/>
  <c r="G41" i="21"/>
  <c r="H41" i="21" s="1"/>
  <c r="E42" i="21"/>
  <c r="G42" i="21"/>
  <c r="G43" i="21"/>
  <c r="E44" i="21"/>
  <c r="F44" i="21"/>
  <c r="G44" i="21"/>
  <c r="E45" i="21"/>
  <c r="G45" i="21"/>
  <c r="E46" i="21"/>
  <c r="F46" i="21"/>
  <c r="G46" i="21"/>
  <c r="G47" i="21"/>
  <c r="E48" i="21"/>
  <c r="G48" i="21"/>
  <c r="E49" i="21"/>
  <c r="G49" i="21"/>
  <c r="G50" i="21"/>
  <c r="E51" i="21"/>
  <c r="F51" i="21"/>
  <c r="G51" i="21"/>
  <c r="H51" i="21" s="1"/>
  <c r="F52" i="21"/>
  <c r="G52" i="21"/>
  <c r="E53" i="21"/>
  <c r="F53" i="21"/>
  <c r="G53" i="21"/>
  <c r="E54" i="21"/>
  <c r="F54" i="21"/>
  <c r="G54" i="21"/>
  <c r="H54" i="21" s="1"/>
  <c r="E55" i="21"/>
  <c r="F55" i="21"/>
  <c r="G55" i="21"/>
  <c r="H55" i="21" s="1"/>
  <c r="E56" i="21"/>
  <c r="F56" i="21"/>
  <c r="G56" i="21"/>
  <c r="E57" i="21"/>
  <c r="F57" i="21"/>
  <c r="G57" i="21"/>
  <c r="H57" i="21" s="1"/>
  <c r="G58" i="21"/>
  <c r="E59" i="21"/>
  <c r="F59" i="21"/>
  <c r="G59" i="21"/>
  <c r="F60" i="21"/>
  <c r="G60" i="21"/>
  <c r="E61" i="21"/>
  <c r="G61" i="21"/>
  <c r="H61" i="21" s="1"/>
  <c r="E62" i="21"/>
  <c r="G62" i="21"/>
  <c r="E63" i="21"/>
  <c r="F63" i="21"/>
  <c r="G63" i="21"/>
  <c r="H63" i="21" s="1"/>
  <c r="E64" i="21"/>
  <c r="G64" i="21"/>
  <c r="H64" i="21" s="1"/>
  <c r="C70" i="21"/>
  <c r="D70" i="21"/>
  <c r="F71" i="21" s="1"/>
  <c r="G71" i="21"/>
  <c r="G72" i="21"/>
  <c r="G73" i="21"/>
  <c r="G74" i="21"/>
  <c r="G75" i="21"/>
  <c r="E76" i="21"/>
  <c r="G76" i="21"/>
  <c r="G77" i="21"/>
  <c r="E78" i="21"/>
  <c r="G78" i="21"/>
  <c r="F79" i="21"/>
  <c r="G79" i="21"/>
  <c r="H79" i="21" s="1"/>
  <c r="G80" i="21"/>
  <c r="F81" i="21"/>
  <c r="G81" i="21"/>
  <c r="F82" i="21"/>
  <c r="G82" i="21"/>
  <c r="G83" i="21"/>
  <c r="G84" i="21"/>
  <c r="F85" i="21"/>
  <c r="G85" i="21"/>
  <c r="G86" i="21"/>
  <c r="G87" i="21"/>
  <c r="G88" i="21"/>
  <c r="H88" i="21" s="1"/>
  <c r="F89" i="21"/>
  <c r="G89" i="21"/>
  <c r="G90" i="21"/>
  <c r="F91" i="21"/>
  <c r="G91" i="21"/>
  <c r="H91" i="21" s="1"/>
  <c r="G92" i="21"/>
  <c r="G93" i="21"/>
  <c r="G94" i="21"/>
  <c r="G95" i="21"/>
  <c r="E96" i="21"/>
  <c r="F96" i="21"/>
  <c r="G96" i="21"/>
  <c r="E97" i="21"/>
  <c r="F97" i="21"/>
  <c r="G97" i="21"/>
  <c r="G98" i="21"/>
  <c r="G99" i="21"/>
  <c r="G100" i="21"/>
  <c r="G101" i="21"/>
  <c r="H101" i="21" s="1"/>
  <c r="G102" i="21"/>
  <c r="E103" i="21"/>
  <c r="G103" i="21"/>
  <c r="H103" i="21" s="1"/>
  <c r="E104" i="21"/>
  <c r="F104" i="21"/>
  <c r="G104" i="21"/>
  <c r="E105" i="21"/>
  <c r="F105" i="21"/>
  <c r="G105" i="21"/>
  <c r="E106" i="21"/>
  <c r="F106" i="21"/>
  <c r="G106" i="21"/>
  <c r="E107" i="21"/>
  <c r="F107" i="21"/>
  <c r="G107" i="21"/>
  <c r="G108" i="21"/>
  <c r="E109" i="21"/>
  <c r="F109" i="21"/>
  <c r="G109" i="21"/>
  <c r="G110" i="21"/>
  <c r="E111" i="21"/>
  <c r="G111" i="21"/>
  <c r="G112" i="21"/>
  <c r="G113" i="21"/>
  <c r="F114" i="21"/>
  <c r="G114" i="21"/>
  <c r="G115" i="21"/>
  <c r="G116" i="21"/>
  <c r="E117" i="21"/>
  <c r="F117" i="21"/>
  <c r="G117" i="21"/>
  <c r="G118" i="21"/>
  <c r="H118" i="21" s="1"/>
  <c r="G119" i="21"/>
  <c r="G120" i="21"/>
  <c r="G121" i="21"/>
  <c r="E122" i="21"/>
  <c r="F122" i="21"/>
  <c r="G122" i="21"/>
  <c r="G123" i="21"/>
  <c r="G124" i="21"/>
  <c r="G125" i="21"/>
  <c r="E126" i="21"/>
  <c r="F126" i="21"/>
  <c r="G126" i="21"/>
  <c r="H126" i="21" s="1"/>
  <c r="F127" i="21"/>
  <c r="G127" i="21"/>
  <c r="E128" i="21"/>
  <c r="G128" i="21"/>
  <c r="H128" i="21" s="1"/>
  <c r="F129" i="21"/>
  <c r="G129" i="21"/>
  <c r="E130" i="21"/>
  <c r="F130" i="21"/>
  <c r="G130" i="21"/>
  <c r="G131" i="21"/>
  <c r="E132" i="21"/>
  <c r="G132" i="21"/>
  <c r="H132" i="21" s="1"/>
  <c r="E133" i="21"/>
  <c r="F133" i="21"/>
  <c r="G133" i="21"/>
  <c r="H133" i="21" s="1"/>
  <c r="G134" i="21"/>
  <c r="E135" i="21"/>
  <c r="F135" i="21"/>
  <c r="G135" i="21"/>
  <c r="E136" i="21"/>
  <c r="F136" i="21"/>
  <c r="G136" i="21"/>
  <c r="H136" i="21" s="1"/>
  <c r="G137" i="21"/>
  <c r="E138" i="21"/>
  <c r="F138" i="21"/>
  <c r="G138" i="21"/>
  <c r="H138" i="21" s="1"/>
  <c r="G139" i="21"/>
  <c r="F140" i="21"/>
  <c r="G140" i="21"/>
  <c r="G141" i="21"/>
  <c r="F142" i="21"/>
  <c r="G142" i="21"/>
  <c r="G143" i="21"/>
  <c r="E144" i="21"/>
  <c r="G144" i="21"/>
  <c r="H144" i="21" s="1"/>
  <c r="E145" i="21"/>
  <c r="F145" i="21"/>
  <c r="G145" i="21"/>
  <c r="E153" i="21"/>
  <c r="G153" i="21"/>
  <c r="E154" i="21"/>
  <c r="H154" i="21" s="1"/>
  <c r="E155" i="21"/>
  <c r="F155" i="21"/>
  <c r="G155" i="21"/>
  <c r="H155" i="21" s="1"/>
  <c r="G157" i="21"/>
  <c r="H157" i="21" s="1"/>
  <c r="G159" i="21"/>
  <c r="E161" i="21"/>
  <c r="G161" i="21"/>
  <c r="H161" i="21" s="1"/>
  <c r="E162" i="21"/>
  <c r="G163" i="21"/>
  <c r="H163" i="21" s="1"/>
  <c r="E164" i="21"/>
  <c r="H164" i="21" s="1"/>
  <c r="G165" i="21"/>
  <c r="E166" i="21"/>
  <c r="E167" i="21"/>
  <c r="F167" i="21"/>
  <c r="G167" i="21"/>
  <c r="E168" i="21"/>
  <c r="G169" i="21"/>
  <c r="E171" i="21"/>
  <c r="F171" i="21"/>
  <c r="G171" i="21"/>
  <c r="G173" i="21"/>
  <c r="G175" i="21"/>
  <c r="H175" i="21" s="1"/>
  <c r="G177" i="21"/>
  <c r="F179" i="21"/>
  <c r="G179" i="21"/>
  <c r="E180" i="21"/>
  <c r="H180" i="21"/>
  <c r="E181" i="21"/>
  <c r="G181" i="21"/>
  <c r="H181" i="21" s="1"/>
  <c r="E182" i="21"/>
  <c r="G183" i="21"/>
  <c r="E184" i="21"/>
  <c r="E185" i="21"/>
  <c r="G185" i="21"/>
  <c r="E187" i="21"/>
  <c r="G187" i="21"/>
  <c r="H187" i="21" s="1"/>
  <c r="E188" i="21"/>
  <c r="H188" i="21" s="1"/>
  <c r="G189" i="21"/>
  <c r="E190" i="21"/>
  <c r="E191" i="21"/>
  <c r="F191" i="21"/>
  <c r="G191" i="21"/>
  <c r="E192" i="21"/>
  <c r="H192" i="21" s="1"/>
  <c r="E193" i="21"/>
  <c r="F193" i="21"/>
  <c r="G193" i="21"/>
  <c r="H193" i="21" s="1"/>
  <c r="E194" i="21"/>
  <c r="E195" i="21"/>
  <c r="F195" i="21"/>
  <c r="G195" i="21"/>
  <c r="E197" i="21"/>
  <c r="G197" i="21"/>
  <c r="E198" i="21"/>
  <c r="H198" i="21"/>
  <c r="E199" i="21"/>
  <c r="F199" i="21"/>
  <c r="G199" i="21"/>
  <c r="H199" i="21" s="1"/>
  <c r="E200" i="21"/>
  <c r="G201" i="21"/>
  <c r="E202" i="21"/>
  <c r="H202" i="21"/>
  <c r="G203" i="21"/>
  <c r="E204" i="21"/>
  <c r="H204" i="21" s="1"/>
  <c r="E205" i="21"/>
  <c r="F205" i="21"/>
  <c r="G205" i="21"/>
  <c r="E206" i="21"/>
  <c r="H206" i="21" s="1"/>
  <c r="E207" i="21"/>
  <c r="F207" i="21"/>
  <c r="G207" i="21"/>
  <c r="E209" i="21"/>
  <c r="F209" i="21"/>
  <c r="G209" i="21"/>
  <c r="H209" i="21" s="1"/>
  <c r="E210" i="21"/>
  <c r="E211" i="21"/>
  <c r="F211" i="21"/>
  <c r="G211" i="21"/>
  <c r="E212" i="21"/>
  <c r="E213" i="21"/>
  <c r="G213" i="21"/>
  <c r="E215" i="21"/>
  <c r="F215" i="21"/>
  <c r="G215" i="21"/>
  <c r="E216" i="21"/>
  <c r="E217" i="21"/>
  <c r="F217" i="21"/>
  <c r="G217" i="21"/>
  <c r="H217" i="21" s="1"/>
  <c r="E218" i="21"/>
  <c r="E219" i="21"/>
  <c r="F219" i="21"/>
  <c r="G219" i="21"/>
  <c r="H219" i="21" s="1"/>
  <c r="E220" i="21"/>
  <c r="F221" i="21"/>
  <c r="G221" i="21"/>
  <c r="E222" i="21"/>
  <c r="H222" i="21" s="1"/>
  <c r="F223" i="21"/>
  <c r="G223" i="21"/>
  <c r="E224" i="21"/>
  <c r="E225" i="21"/>
  <c r="F225" i="21"/>
  <c r="G225" i="21"/>
  <c r="E227" i="21"/>
  <c r="F227" i="21"/>
  <c r="G227" i="21"/>
  <c r="H227" i="21" s="1"/>
  <c r="E228" i="21"/>
  <c r="H228" i="21" s="1"/>
  <c r="G229" i="21"/>
  <c r="E230" i="21"/>
  <c r="E231" i="21"/>
  <c r="G231" i="21"/>
  <c r="E233" i="21"/>
  <c r="F233" i="21"/>
  <c r="G233" i="21"/>
  <c r="G235" i="21"/>
  <c r="E236" i="21"/>
  <c r="G237" i="21"/>
  <c r="H237" i="21" s="1"/>
  <c r="E239" i="21"/>
  <c r="G239" i="21"/>
  <c r="E240" i="21"/>
  <c r="E241" i="21"/>
  <c r="F241" i="21"/>
  <c r="G241" i="21"/>
  <c r="E242" i="21"/>
  <c r="E243" i="21"/>
  <c r="G243" i="21"/>
  <c r="E245" i="21"/>
  <c r="F245" i="21"/>
  <c r="G245" i="21"/>
  <c r="H245" i="21" s="1"/>
  <c r="E246" i="21"/>
  <c r="G247" i="21"/>
  <c r="E248" i="21"/>
  <c r="G249" i="21"/>
  <c r="H249" i="21" s="1"/>
  <c r="E250" i="21"/>
  <c r="G251" i="21"/>
  <c r="E252" i="21"/>
  <c r="G253" i="21"/>
  <c r="H253" i="21" s="1"/>
  <c r="E255" i="21"/>
  <c r="F255" i="21"/>
  <c r="G255" i="21"/>
  <c r="E257" i="21"/>
  <c r="H257" i="21" s="1"/>
  <c r="F257" i="21"/>
  <c r="G257" i="21"/>
  <c r="G259" i="21"/>
  <c r="E260" i="21"/>
  <c r="H260" i="21" s="1"/>
  <c r="E261" i="21"/>
  <c r="F261" i="21"/>
  <c r="G261" i="21"/>
  <c r="E262" i="21"/>
  <c r="E263" i="21"/>
  <c r="F263" i="21"/>
  <c r="G263" i="21"/>
  <c r="E264" i="21"/>
  <c r="H264" i="21" s="1"/>
  <c r="E265" i="21"/>
  <c r="F265" i="21"/>
  <c r="G265" i="21"/>
  <c r="F267" i="21"/>
  <c r="G267" i="21"/>
  <c r="H267" i="21" s="1"/>
  <c r="E268" i="21"/>
  <c r="H268" i="21" s="1"/>
  <c r="E269" i="21"/>
  <c r="H269" i="21" s="1"/>
  <c r="F269" i="21"/>
  <c r="G269" i="21"/>
  <c r="E270" i="21"/>
  <c r="H270" i="21"/>
  <c r="E271" i="21"/>
  <c r="F271" i="21"/>
  <c r="G271" i="21"/>
  <c r="E272" i="21"/>
  <c r="H272" i="21" s="1"/>
  <c r="G273" i="21"/>
  <c r="H273" i="21" s="1"/>
  <c r="E274" i="21"/>
  <c r="E275" i="21"/>
  <c r="F275" i="21"/>
  <c r="G275" i="21"/>
  <c r="E276" i="21"/>
  <c r="H276" i="21" s="1"/>
  <c r="E277" i="21"/>
  <c r="F277" i="21"/>
  <c r="G277" i="21"/>
  <c r="E278" i="21"/>
  <c r="H278" i="21" s="1"/>
  <c r="E279" i="21"/>
  <c r="F279" i="21"/>
  <c r="G279" i="21"/>
  <c r="E280" i="21"/>
  <c r="H280" i="21" s="1"/>
  <c r="E281" i="21"/>
  <c r="F281" i="21"/>
  <c r="G281" i="21"/>
  <c r="E282" i="21"/>
  <c r="H282" i="21" s="1"/>
  <c r="E283" i="21"/>
  <c r="F283" i="21"/>
  <c r="G283" i="21"/>
  <c r="E284" i="21"/>
  <c r="H284" i="21" s="1"/>
  <c r="E285" i="21"/>
  <c r="F285" i="21"/>
  <c r="G285" i="21"/>
  <c r="E286" i="21"/>
  <c r="E287" i="21"/>
  <c r="F287" i="21"/>
  <c r="G287" i="21"/>
  <c r="H287" i="21" s="1"/>
  <c r="E288" i="21"/>
  <c r="C294" i="21"/>
  <c r="D294" i="21"/>
  <c r="F346" i="21" s="1"/>
  <c r="G295" i="21"/>
  <c r="G296" i="21"/>
  <c r="G297" i="21"/>
  <c r="G298" i="21"/>
  <c r="F299" i="21"/>
  <c r="G299" i="21"/>
  <c r="E300" i="21"/>
  <c r="F300" i="21"/>
  <c r="G300" i="21"/>
  <c r="H300" i="21" s="1"/>
  <c r="G301" i="21"/>
  <c r="G302" i="21"/>
  <c r="G303" i="21"/>
  <c r="G304" i="21"/>
  <c r="G305" i="21"/>
  <c r="E306" i="21"/>
  <c r="H306" i="21" s="1"/>
  <c r="F306" i="21"/>
  <c r="G306" i="21"/>
  <c r="G307" i="21"/>
  <c r="E308" i="21"/>
  <c r="H308" i="21" s="1"/>
  <c r="F308" i="21"/>
  <c r="G308" i="21"/>
  <c r="E309" i="21"/>
  <c r="F309" i="21"/>
  <c r="G309" i="21"/>
  <c r="G310" i="21"/>
  <c r="G311" i="21"/>
  <c r="E312" i="21"/>
  <c r="F312" i="21"/>
  <c r="G312" i="21"/>
  <c r="E313" i="21"/>
  <c r="F313" i="21"/>
  <c r="G313" i="21"/>
  <c r="H313" i="21" s="1"/>
  <c r="G314" i="21"/>
  <c r="F315" i="21"/>
  <c r="G315" i="21"/>
  <c r="E316" i="21"/>
  <c r="F316" i="21"/>
  <c r="G316" i="21"/>
  <c r="G317" i="21"/>
  <c r="G318" i="21"/>
  <c r="G319" i="21"/>
  <c r="G320" i="21"/>
  <c r="E321" i="21"/>
  <c r="F321" i="21"/>
  <c r="G321" i="21"/>
  <c r="E322" i="21"/>
  <c r="F322" i="21"/>
  <c r="G322" i="21"/>
  <c r="G323" i="21"/>
  <c r="G324" i="21"/>
  <c r="E325" i="21"/>
  <c r="F325" i="21"/>
  <c r="G325" i="21"/>
  <c r="G326" i="21"/>
  <c r="E327" i="21"/>
  <c r="F327" i="21"/>
  <c r="G327" i="21"/>
  <c r="G328" i="21"/>
  <c r="G329" i="21"/>
  <c r="G330" i="21"/>
  <c r="E331" i="21"/>
  <c r="F331" i="21"/>
  <c r="G331" i="21"/>
  <c r="G332" i="21"/>
  <c r="G333" i="21"/>
  <c r="G334" i="21"/>
  <c r="G335" i="21"/>
  <c r="G336" i="21"/>
  <c r="E337" i="21"/>
  <c r="F337" i="21"/>
  <c r="G337" i="21"/>
  <c r="E338" i="21"/>
  <c r="G338" i="21"/>
  <c r="G339" i="21"/>
  <c r="G340" i="21"/>
  <c r="E341" i="21"/>
  <c r="F341" i="21"/>
  <c r="G341" i="21"/>
  <c r="E342" i="21"/>
  <c r="H342" i="21" s="1"/>
  <c r="G342" i="21"/>
  <c r="E343" i="21"/>
  <c r="H343" i="21" s="1"/>
  <c r="F343" i="21"/>
  <c r="G343" i="21"/>
  <c r="G344" i="21"/>
  <c r="G345" i="21"/>
  <c r="G346" i="21"/>
  <c r="G347" i="21"/>
  <c r="E348" i="21"/>
  <c r="F348" i="21"/>
  <c r="G348" i="21"/>
  <c r="H348" i="21" s="1"/>
  <c r="E349" i="21"/>
  <c r="F349" i="21"/>
  <c r="G349" i="21"/>
  <c r="G350" i="21"/>
  <c r="E351" i="21"/>
  <c r="F351" i="21"/>
  <c r="G351" i="21"/>
  <c r="E352" i="21"/>
  <c r="F352" i="21"/>
  <c r="G352" i="21"/>
  <c r="H352" i="21" s="1"/>
  <c r="E353" i="21"/>
  <c r="F353" i="21"/>
  <c r="G353" i="21"/>
  <c r="G354" i="21"/>
  <c r="E355" i="21"/>
  <c r="H355" i="21" s="1"/>
  <c r="F355" i="21"/>
  <c r="G355" i="21"/>
  <c r="G356" i="21"/>
  <c r="F357" i="21"/>
  <c r="G357" i="21"/>
  <c r="G358" i="21"/>
  <c r="E359" i="21"/>
  <c r="F359" i="21"/>
  <c r="G359" i="21"/>
  <c r="E360" i="21"/>
  <c r="F360" i="21"/>
  <c r="G360" i="21"/>
  <c r="E361" i="21"/>
  <c r="F361" i="21"/>
  <c r="G361" i="21"/>
  <c r="H361" i="21" s="1"/>
  <c r="E362" i="21"/>
  <c r="F362" i="21"/>
  <c r="G362" i="21"/>
  <c r="G363" i="21"/>
  <c r="E364" i="21"/>
  <c r="G364" i="21"/>
  <c r="G365" i="21"/>
  <c r="E366" i="21"/>
  <c r="F366" i="21"/>
  <c r="G366" i="21"/>
  <c r="E367" i="21"/>
  <c r="F367" i="21"/>
  <c r="G367" i="21"/>
  <c r="G368" i="21"/>
  <c r="G369" i="21"/>
  <c r="G370" i="21"/>
  <c r="G371" i="21"/>
  <c r="G372" i="21"/>
  <c r="F373" i="21"/>
  <c r="G373" i="21"/>
  <c r="E374" i="21"/>
  <c r="H374" i="21" s="1"/>
  <c r="F374" i="21"/>
  <c r="G374" i="21"/>
  <c r="G375" i="21"/>
  <c r="E376" i="21"/>
  <c r="F376" i="21"/>
  <c r="G376" i="21"/>
  <c r="G377" i="21"/>
  <c r="G378" i="21"/>
  <c r="G379" i="21"/>
  <c r="G380" i="21"/>
  <c r="G381" i="21"/>
  <c r="E382" i="21"/>
  <c r="F382" i="21"/>
  <c r="G382" i="21"/>
  <c r="G383" i="21"/>
  <c r="E384" i="21"/>
  <c r="F384" i="21"/>
  <c r="G384" i="21"/>
  <c r="H384" i="21" s="1"/>
  <c r="F385" i="21"/>
  <c r="G385" i="21"/>
  <c r="E386" i="21"/>
  <c r="H386" i="21" s="1"/>
  <c r="F386" i="21"/>
  <c r="G386" i="21"/>
  <c r="G387" i="21"/>
  <c r="G388" i="21"/>
  <c r="E389" i="21"/>
  <c r="F389" i="21"/>
  <c r="G389" i="21"/>
  <c r="E390" i="21"/>
  <c r="F390" i="21"/>
  <c r="G390" i="21"/>
  <c r="G391" i="21"/>
  <c r="G392" i="21"/>
  <c r="G393" i="21"/>
  <c r="E394" i="21"/>
  <c r="F394" i="21"/>
  <c r="G394" i="21"/>
  <c r="E395" i="21"/>
  <c r="F395" i="21"/>
  <c r="G395" i="21"/>
  <c r="E396" i="21"/>
  <c r="F396" i="21"/>
  <c r="G396" i="21"/>
  <c r="G397" i="21"/>
  <c r="G398" i="21"/>
  <c r="E399" i="21"/>
  <c r="F399" i="21"/>
  <c r="G399" i="21"/>
  <c r="E400" i="21"/>
  <c r="F400" i="21"/>
  <c r="G400" i="21"/>
  <c r="H400" i="21" s="1"/>
  <c r="G401" i="21"/>
  <c r="E402" i="21"/>
  <c r="F402" i="21"/>
  <c r="G402" i="21"/>
  <c r="G403" i="21"/>
  <c r="G404" i="21"/>
  <c r="G405" i="21"/>
  <c r="G406" i="21"/>
  <c r="F407" i="21"/>
  <c r="G407" i="21"/>
  <c r="G408" i="21"/>
  <c r="E409" i="21"/>
  <c r="F409" i="21"/>
  <c r="G409" i="21"/>
  <c r="H409" i="21" s="1"/>
  <c r="E410" i="21"/>
  <c r="F410" i="21"/>
  <c r="G410" i="21"/>
  <c r="G411" i="21"/>
  <c r="G412" i="21"/>
  <c r="G413" i="21"/>
  <c r="E414" i="21"/>
  <c r="H414" i="21" s="1"/>
  <c r="F414" i="21"/>
  <c r="G414" i="21"/>
  <c r="E415" i="21"/>
  <c r="F415" i="21"/>
  <c r="G415" i="21"/>
  <c r="E416" i="21"/>
  <c r="F416" i="21"/>
  <c r="G416" i="21"/>
  <c r="H416" i="21" s="1"/>
  <c r="G417" i="21"/>
  <c r="E418" i="21"/>
  <c r="F418" i="21"/>
  <c r="G418" i="21"/>
  <c r="G419" i="21"/>
  <c r="E420" i="21"/>
  <c r="F420" i="21"/>
  <c r="G420" i="21"/>
  <c r="F421" i="21"/>
  <c r="G421" i="21"/>
  <c r="G422" i="21"/>
  <c r="E423" i="21"/>
  <c r="H423" i="21" s="1"/>
  <c r="F423" i="21"/>
  <c r="G423" i="21"/>
  <c r="E424" i="21"/>
  <c r="F424" i="21"/>
  <c r="G424" i="21"/>
  <c r="H424" i="21" s="1"/>
  <c r="E425" i="21"/>
  <c r="F425" i="21"/>
  <c r="G425" i="21"/>
  <c r="H425" i="21" s="1"/>
  <c r="E426" i="21"/>
  <c r="H426" i="21" s="1"/>
  <c r="G426" i="21"/>
  <c r="E427" i="21"/>
  <c r="H427" i="21" s="1"/>
  <c r="F427" i="21"/>
  <c r="G427" i="21"/>
  <c r="E428" i="21"/>
  <c r="F428" i="21"/>
  <c r="G428" i="21"/>
  <c r="H428" i="21" s="1"/>
  <c r="G429" i="21"/>
  <c r="E430" i="21"/>
  <c r="F430" i="21"/>
  <c r="G430" i="21"/>
  <c r="G431" i="21"/>
  <c r="G432" i="21"/>
  <c r="G433" i="21"/>
  <c r="E434" i="21"/>
  <c r="H434" i="21" s="1"/>
  <c r="G434" i="21"/>
  <c r="E435" i="21"/>
  <c r="F435" i="21"/>
  <c r="G435" i="21"/>
  <c r="E436" i="21"/>
  <c r="F436" i="21"/>
  <c r="G436" i="21"/>
  <c r="H436" i="21" s="1"/>
  <c r="G437" i="21"/>
  <c r="E438" i="21"/>
  <c r="F438" i="21"/>
  <c r="G438" i="21"/>
  <c r="E439" i="21"/>
  <c r="F439" i="21"/>
  <c r="G439" i="21"/>
  <c r="G440" i="21"/>
  <c r="G441" i="21"/>
  <c r="E442" i="21"/>
  <c r="H442" i="21" s="1"/>
  <c r="F442" i="21"/>
  <c r="G442" i="21"/>
  <c r="G443" i="21"/>
  <c r="E444" i="21"/>
  <c r="F444" i="21"/>
  <c r="G444" i="21"/>
  <c r="E445" i="21"/>
  <c r="F445" i="21"/>
  <c r="G445" i="21"/>
  <c r="H445" i="21" s="1"/>
  <c r="E446" i="21"/>
  <c r="F446" i="21"/>
  <c r="G446" i="21"/>
  <c r="E447" i="21"/>
  <c r="F447" i="21"/>
  <c r="G447" i="21"/>
  <c r="G448" i="21"/>
  <c r="G449" i="21"/>
  <c r="F450" i="21"/>
  <c r="G450" i="21"/>
  <c r="E451" i="21"/>
  <c r="H451" i="21" s="1"/>
  <c r="F451" i="21"/>
  <c r="G451" i="21"/>
  <c r="E452" i="21"/>
  <c r="F452" i="21"/>
  <c r="G452" i="21"/>
  <c r="H452" i="21" s="1"/>
  <c r="E453" i="21"/>
  <c r="F453" i="21"/>
  <c r="G453" i="21"/>
  <c r="H453" i="21" s="1"/>
  <c r="E454" i="21"/>
  <c r="H454" i="21" s="1"/>
  <c r="F454" i="21"/>
  <c r="G454" i="21"/>
  <c r="E455" i="21"/>
  <c r="H455" i="21" s="1"/>
  <c r="F455" i="21"/>
  <c r="G455" i="21"/>
  <c r="E456" i="21"/>
  <c r="F456" i="21"/>
  <c r="G456" i="21"/>
  <c r="H456" i="21" s="1"/>
  <c r="E457" i="21"/>
  <c r="F457" i="21"/>
  <c r="G457" i="21"/>
  <c r="F458" i="21"/>
  <c r="G458" i="21"/>
  <c r="G459" i="21"/>
  <c r="G460" i="21"/>
  <c r="E461" i="21"/>
  <c r="F461" i="21"/>
  <c r="G461" i="21"/>
  <c r="H461" i="21" s="1"/>
  <c r="E462" i="21"/>
  <c r="F462" i="21"/>
  <c r="G462" i="21"/>
  <c r="G463" i="21"/>
  <c r="G464" i="21"/>
  <c r="E465" i="21"/>
  <c r="F465" i="21"/>
  <c r="G465" i="21"/>
  <c r="E466" i="21"/>
  <c r="H466" i="21" s="1"/>
  <c r="F466" i="21"/>
  <c r="G466" i="21"/>
  <c r="G467" i="21"/>
  <c r="E468" i="21"/>
  <c r="F468" i="21"/>
  <c r="G468" i="21"/>
  <c r="E469" i="21"/>
  <c r="F469" i="21"/>
  <c r="G469" i="21"/>
  <c r="H469" i="21" s="1"/>
  <c r="E470" i="21"/>
  <c r="F470" i="21"/>
  <c r="G470" i="21"/>
  <c r="E471" i="21"/>
  <c r="F471" i="21"/>
  <c r="G471" i="21"/>
  <c r="E472" i="21"/>
  <c r="F472" i="21"/>
  <c r="G472" i="21"/>
  <c r="E473" i="21"/>
  <c r="F473" i="21"/>
  <c r="G473" i="21"/>
  <c r="E474" i="21"/>
  <c r="F474" i="21"/>
  <c r="G474" i="21"/>
  <c r="E475" i="21"/>
  <c r="F475" i="21"/>
  <c r="G475" i="21"/>
  <c r="E476" i="21"/>
  <c r="F476" i="21"/>
  <c r="G476" i="21"/>
  <c r="E477" i="21"/>
  <c r="F477" i="21"/>
  <c r="G477" i="21"/>
  <c r="H477" i="21" s="1"/>
  <c r="G478" i="21"/>
  <c r="E479" i="21"/>
  <c r="F479" i="21"/>
  <c r="G479" i="21"/>
  <c r="G480" i="21"/>
  <c r="E481" i="21"/>
  <c r="F481" i="21"/>
  <c r="G481" i="21"/>
  <c r="H481" i="21" s="1"/>
  <c r="E482" i="21"/>
  <c r="F482" i="21"/>
  <c r="G482" i="21"/>
  <c r="F483" i="21"/>
  <c r="G483" i="21"/>
  <c r="G484" i="21"/>
  <c r="G485" i="21"/>
  <c r="G486" i="21"/>
  <c r="E487" i="21"/>
  <c r="F487" i="21"/>
  <c r="G487" i="21"/>
  <c r="E488" i="21"/>
  <c r="F488" i="21"/>
  <c r="G488" i="21"/>
  <c r="E489" i="21"/>
  <c r="F489" i="21"/>
  <c r="G489" i="21"/>
  <c r="E490" i="21"/>
  <c r="F490" i="21"/>
  <c r="G490" i="21"/>
  <c r="G491" i="21"/>
  <c r="G492" i="21"/>
  <c r="E493" i="21"/>
  <c r="F493" i="21"/>
  <c r="G493" i="21"/>
  <c r="E494" i="21"/>
  <c r="F494" i="21"/>
  <c r="G494" i="21"/>
  <c r="E495" i="21"/>
  <c r="F495" i="21"/>
  <c r="G495" i="21"/>
  <c r="E496" i="21"/>
  <c r="F496" i="21"/>
  <c r="G496" i="21"/>
  <c r="H496" i="21" s="1"/>
  <c r="G497" i="21"/>
  <c r="E498" i="21"/>
  <c r="F498" i="21"/>
  <c r="G498" i="21"/>
  <c r="E499" i="21"/>
  <c r="F499" i="21"/>
  <c r="G499" i="21"/>
  <c r="C505" i="21"/>
  <c r="G507" i="21"/>
  <c r="G509" i="21"/>
  <c r="G511" i="21"/>
  <c r="E513" i="21"/>
  <c r="F513" i="21"/>
  <c r="G513" i="21"/>
  <c r="F514" i="21"/>
  <c r="G515" i="21"/>
  <c r="F516" i="21"/>
  <c r="G517" i="21"/>
  <c r="G519" i="21"/>
  <c r="G521" i="21"/>
  <c r="G523" i="21"/>
  <c r="E525" i="21"/>
  <c r="F525" i="21"/>
  <c r="G525" i="21"/>
  <c r="E527" i="21"/>
  <c r="G527" i="21"/>
  <c r="F528" i="21"/>
  <c r="G529" i="21"/>
  <c r="D18" i="22"/>
  <c r="F24" i="22" s="1"/>
  <c r="G20" i="22"/>
  <c r="G21" i="22"/>
  <c r="E22" i="22"/>
  <c r="F22" i="22"/>
  <c r="G22" i="22"/>
  <c r="E23" i="22"/>
  <c r="F23" i="22"/>
  <c r="G23" i="22"/>
  <c r="G24" i="22"/>
  <c r="G25" i="22"/>
  <c r="F26" i="22"/>
  <c r="G26" i="22"/>
  <c r="E27" i="22"/>
  <c r="F27" i="22"/>
  <c r="G27" i="22"/>
  <c r="G28" i="22"/>
  <c r="E29" i="22"/>
  <c r="F29" i="22"/>
  <c r="G29" i="22"/>
  <c r="G30" i="22"/>
  <c r="E31" i="22"/>
  <c r="F31" i="22"/>
  <c r="G31" i="22"/>
  <c r="H31" i="22" s="1"/>
  <c r="E32" i="22"/>
  <c r="F32" i="22"/>
  <c r="G32" i="22"/>
  <c r="H32" i="22" s="1"/>
  <c r="E33" i="22"/>
  <c r="F33" i="22"/>
  <c r="G33" i="22"/>
  <c r="H33" i="22" s="1"/>
  <c r="G34" i="22"/>
  <c r="E35" i="22"/>
  <c r="F35" i="22"/>
  <c r="G35" i="22"/>
  <c r="H35" i="22" s="1"/>
  <c r="E36" i="22"/>
  <c r="F36" i="22"/>
  <c r="G36" i="22"/>
  <c r="G37" i="22"/>
  <c r="G38" i="22"/>
  <c r="E39" i="22"/>
  <c r="F39" i="22"/>
  <c r="G39" i="22"/>
  <c r="H39" i="22" s="1"/>
  <c r="E40" i="22"/>
  <c r="F40" i="22"/>
  <c r="G40" i="22"/>
  <c r="H40" i="22" s="1"/>
  <c r="E41" i="22"/>
  <c r="F41" i="22"/>
  <c r="G41" i="22"/>
  <c r="G42" i="22"/>
  <c r="G43" i="22"/>
  <c r="E44" i="22"/>
  <c r="F44" i="22"/>
  <c r="G44" i="22"/>
  <c r="F45" i="22"/>
  <c r="G45" i="22"/>
  <c r="E46" i="22"/>
  <c r="F46" i="22"/>
  <c r="G46" i="22"/>
  <c r="H46" i="22" s="1"/>
  <c r="F47" i="22"/>
  <c r="G47" i="22"/>
  <c r="F48" i="22"/>
  <c r="G48" i="22"/>
  <c r="F49" i="22"/>
  <c r="G49" i="22"/>
  <c r="F50" i="22"/>
  <c r="G50" i="22"/>
  <c r="E51" i="22"/>
  <c r="G51" i="22"/>
  <c r="F52" i="22"/>
  <c r="G52" i="22"/>
  <c r="G53" i="22"/>
  <c r="E54" i="22"/>
  <c r="F54" i="22"/>
  <c r="G54" i="22"/>
  <c r="E55" i="22"/>
  <c r="F55" i="22"/>
  <c r="G55" i="22"/>
  <c r="E56" i="22"/>
  <c r="F56" i="22"/>
  <c r="G56" i="22"/>
  <c r="E57" i="22"/>
  <c r="F57" i="22"/>
  <c r="G57" i="22"/>
  <c r="H57" i="22" s="1"/>
  <c r="G58" i="22"/>
  <c r="E59" i="22"/>
  <c r="F59" i="22"/>
  <c r="G59" i="22"/>
  <c r="G60" i="22"/>
  <c r="G61" i="22"/>
  <c r="E62" i="22"/>
  <c r="F62" i="22"/>
  <c r="G62" i="22"/>
  <c r="H62" i="22" s="1"/>
  <c r="F63" i="22"/>
  <c r="G63" i="22"/>
  <c r="E64" i="22"/>
  <c r="F64" i="22"/>
  <c r="G64" i="22"/>
  <c r="C70" i="22"/>
  <c r="E72" i="22"/>
  <c r="F72" i="22"/>
  <c r="G72" i="22"/>
  <c r="G74" i="22"/>
  <c r="F75" i="22"/>
  <c r="G76" i="22"/>
  <c r="F78" i="22"/>
  <c r="G78" i="22"/>
  <c r="F79" i="22"/>
  <c r="G80" i="22"/>
  <c r="G82" i="22"/>
  <c r="E84" i="22"/>
  <c r="G84" i="22"/>
  <c r="G86" i="22"/>
  <c r="G88" i="22"/>
  <c r="G90" i="22"/>
  <c r="F91" i="22"/>
  <c r="G92" i="22"/>
  <c r="G94" i="22"/>
  <c r="F95" i="22"/>
  <c r="E96" i="22"/>
  <c r="G96" i="22"/>
  <c r="H96" i="22" s="1"/>
  <c r="F97" i="22"/>
  <c r="G98" i="22"/>
  <c r="G100" i="22"/>
  <c r="F101" i="22"/>
  <c r="G102" i="22"/>
  <c r="G104" i="22"/>
  <c r="F106" i="22"/>
  <c r="G106" i="22"/>
  <c r="E108" i="22"/>
  <c r="F108" i="22"/>
  <c r="G108" i="22"/>
  <c r="H108" i="22" s="1"/>
  <c r="G110" i="22"/>
  <c r="F111" i="22"/>
  <c r="G112" i="22"/>
  <c r="E114" i="22"/>
  <c r="G114" i="22"/>
  <c r="G116" i="22"/>
  <c r="F117" i="22"/>
  <c r="G118" i="22"/>
  <c r="G120" i="22"/>
  <c r="E122" i="22"/>
  <c r="G122" i="22"/>
  <c r="G124" i="22"/>
  <c r="G126" i="22"/>
  <c r="G128" i="22"/>
  <c r="F129" i="22"/>
  <c r="G130" i="22"/>
  <c r="G132" i="22"/>
  <c r="F133" i="22"/>
  <c r="G134" i="22"/>
  <c r="F135" i="22"/>
  <c r="E136" i="22"/>
  <c r="F136" i="22"/>
  <c r="G136" i="22"/>
  <c r="E138" i="22"/>
  <c r="F138" i="22"/>
  <c r="G138" i="22"/>
  <c r="E140" i="22"/>
  <c r="F140" i="22"/>
  <c r="G140" i="22"/>
  <c r="G142" i="22"/>
  <c r="F144" i="22"/>
  <c r="G144" i="22"/>
  <c r="F145" i="22"/>
  <c r="D151" i="22"/>
  <c r="D11" i="22" s="1"/>
  <c r="E153" i="22"/>
  <c r="F153" i="22"/>
  <c r="G153" i="22"/>
  <c r="F154" i="22"/>
  <c r="E155" i="22"/>
  <c r="F155" i="22"/>
  <c r="G155" i="22"/>
  <c r="F156" i="22"/>
  <c r="F157" i="22"/>
  <c r="G157" i="22"/>
  <c r="E158" i="22"/>
  <c r="F158" i="22"/>
  <c r="F159" i="22"/>
  <c r="G159" i="22"/>
  <c r="E160" i="22"/>
  <c r="F160" i="22"/>
  <c r="E161" i="22"/>
  <c r="F161" i="22"/>
  <c r="G161" i="22"/>
  <c r="H161" i="22" s="1"/>
  <c r="E162" i="22"/>
  <c r="F162" i="22"/>
  <c r="E163" i="22"/>
  <c r="F163" i="22"/>
  <c r="G163" i="22"/>
  <c r="F164" i="22"/>
  <c r="F165" i="22"/>
  <c r="G165" i="22"/>
  <c r="E166" i="22"/>
  <c r="F166" i="22"/>
  <c r="E167" i="22"/>
  <c r="F167" i="22"/>
  <c r="G167" i="22"/>
  <c r="E168" i="22"/>
  <c r="F168" i="22"/>
  <c r="F169" i="22"/>
  <c r="G169" i="22"/>
  <c r="E170" i="22"/>
  <c r="H170" i="22" s="1"/>
  <c r="F170" i="22"/>
  <c r="E171" i="22"/>
  <c r="F171" i="22"/>
  <c r="G171" i="22"/>
  <c r="H171" i="22" s="1"/>
  <c r="E172" i="22"/>
  <c r="F172" i="22"/>
  <c r="F173" i="22"/>
  <c r="G173" i="22"/>
  <c r="F174" i="22"/>
  <c r="F175" i="22"/>
  <c r="G175" i="22"/>
  <c r="F176" i="22"/>
  <c r="F177" i="22"/>
  <c r="G177" i="22"/>
  <c r="F178" i="22"/>
  <c r="F179" i="22"/>
  <c r="G179" i="22"/>
  <c r="E180" i="22"/>
  <c r="F180" i="22"/>
  <c r="E181" i="22"/>
  <c r="F181" i="22"/>
  <c r="G181" i="22"/>
  <c r="F182" i="22"/>
  <c r="F183" i="22"/>
  <c r="G183" i="22"/>
  <c r="E184" i="22"/>
  <c r="F184" i="22"/>
  <c r="F185" i="22"/>
  <c r="G185" i="22"/>
  <c r="F186" i="22"/>
  <c r="E187" i="22"/>
  <c r="F187" i="22"/>
  <c r="G187" i="22"/>
  <c r="E188" i="22"/>
  <c r="F188" i="22"/>
  <c r="E189" i="22"/>
  <c r="F189" i="22"/>
  <c r="G189" i="22"/>
  <c r="E190" i="22"/>
  <c r="F190" i="22"/>
  <c r="E191" i="22"/>
  <c r="F191" i="22"/>
  <c r="G191" i="22"/>
  <c r="E192" i="22"/>
  <c r="F192" i="22"/>
  <c r="E193" i="22"/>
  <c r="F193" i="22"/>
  <c r="G193" i="22"/>
  <c r="E194" i="22"/>
  <c r="F194" i="22"/>
  <c r="E195" i="22"/>
  <c r="F195" i="22"/>
  <c r="G195" i="22"/>
  <c r="F196" i="22"/>
  <c r="E197" i="22"/>
  <c r="F197" i="22"/>
  <c r="G197" i="22"/>
  <c r="E198" i="22"/>
  <c r="F198" i="22"/>
  <c r="F199" i="22"/>
  <c r="G199" i="22"/>
  <c r="E200" i="22"/>
  <c r="F200" i="22"/>
  <c r="E201" i="22"/>
  <c r="F201" i="22"/>
  <c r="G201" i="22"/>
  <c r="H201" i="22" s="1"/>
  <c r="E202" i="22"/>
  <c r="F202" i="22"/>
  <c r="F203" i="22"/>
  <c r="G203" i="22"/>
  <c r="E204" i="22"/>
  <c r="F204" i="22"/>
  <c r="F205" i="22"/>
  <c r="G205" i="22"/>
  <c r="F206" i="22"/>
  <c r="E207" i="22"/>
  <c r="F207" i="22"/>
  <c r="G207" i="22"/>
  <c r="F208" i="22"/>
  <c r="E209" i="22"/>
  <c r="H209" i="22"/>
  <c r="F209" i="22"/>
  <c r="G209" i="22"/>
  <c r="F210" i="22"/>
  <c r="F211" i="22"/>
  <c r="G211" i="22"/>
  <c r="E212" i="22"/>
  <c r="F212" i="22"/>
  <c r="F213" i="22"/>
  <c r="G213" i="22"/>
  <c r="F214" i="22"/>
  <c r="E215" i="22"/>
  <c r="H215" i="22"/>
  <c r="F215" i="22"/>
  <c r="G215" i="22"/>
  <c r="E216" i="22"/>
  <c r="F216" i="22"/>
  <c r="E217" i="22"/>
  <c r="F217" i="22"/>
  <c r="G217" i="22"/>
  <c r="F218" i="22"/>
  <c r="E219" i="22"/>
  <c r="F219" i="22"/>
  <c r="G219" i="22"/>
  <c r="E220" i="22"/>
  <c r="F220" i="22"/>
  <c r="F221" i="22"/>
  <c r="G221" i="22"/>
  <c r="F222" i="22"/>
  <c r="F223" i="22"/>
  <c r="G223" i="22"/>
  <c r="E224" i="22"/>
  <c r="F224" i="22"/>
  <c r="E225" i="22"/>
  <c r="F225" i="22"/>
  <c r="G225" i="22"/>
  <c r="F226" i="22"/>
  <c r="E227" i="22"/>
  <c r="F227" i="22"/>
  <c r="G227" i="22"/>
  <c r="F228" i="22"/>
  <c r="F229" i="22"/>
  <c r="G229" i="22"/>
  <c r="E230" i="22"/>
  <c r="F230" i="22"/>
  <c r="F231" i="22"/>
  <c r="G231" i="22"/>
  <c r="F232" i="22"/>
  <c r="E233" i="22"/>
  <c r="F233" i="22"/>
  <c r="G233" i="22"/>
  <c r="E234" i="22"/>
  <c r="F234" i="22"/>
  <c r="F235" i="22"/>
  <c r="G235" i="22"/>
  <c r="E236" i="22"/>
  <c r="F236" i="22"/>
  <c r="F237" i="22"/>
  <c r="G237" i="22"/>
  <c r="F238" i="22"/>
  <c r="F239" i="22"/>
  <c r="G239" i="22"/>
  <c r="E240" i="22"/>
  <c r="F240" i="22"/>
  <c r="E241" i="22"/>
  <c r="F241" i="22"/>
  <c r="G241" i="22"/>
  <c r="E242" i="22"/>
  <c r="F242" i="22"/>
  <c r="F243" i="22"/>
  <c r="G243" i="22"/>
  <c r="F244" i="22"/>
  <c r="E245" i="22"/>
  <c r="F245" i="22"/>
  <c r="G245" i="22"/>
  <c r="E246" i="22"/>
  <c r="F246" i="22"/>
  <c r="F247" i="22"/>
  <c r="G247" i="22"/>
  <c r="F248" i="22"/>
  <c r="F249" i="22"/>
  <c r="G249" i="22"/>
  <c r="F250" i="22"/>
  <c r="E251" i="22"/>
  <c r="F251" i="22"/>
  <c r="G251" i="22"/>
  <c r="E252" i="22"/>
  <c r="F252" i="22"/>
  <c r="F253" i="22"/>
  <c r="G253" i="22"/>
  <c r="F254" i="22"/>
  <c r="E255" i="22"/>
  <c r="F255" i="22"/>
  <c r="G255" i="22"/>
  <c r="F256" i="22"/>
  <c r="E257" i="22"/>
  <c r="F257" i="22"/>
  <c r="G257" i="22"/>
  <c r="E258" i="22"/>
  <c r="F258" i="22"/>
  <c r="E259" i="22"/>
  <c r="F259" i="22"/>
  <c r="G259" i="22"/>
  <c r="H259" i="22" s="1"/>
  <c r="E260" i="22"/>
  <c r="F260" i="22"/>
  <c r="F261" i="22"/>
  <c r="G261" i="22"/>
  <c r="F262" i="22"/>
  <c r="E263" i="22"/>
  <c r="F263" i="22"/>
  <c r="G263" i="22"/>
  <c r="E264" i="22"/>
  <c r="F264" i="22"/>
  <c r="E265" i="22"/>
  <c r="F265" i="22"/>
  <c r="G265" i="22"/>
  <c r="F266" i="22"/>
  <c r="E267" i="22"/>
  <c r="F267" i="22"/>
  <c r="G267" i="22"/>
  <c r="F268" i="22"/>
  <c r="E269" i="22"/>
  <c r="F269" i="22"/>
  <c r="G269" i="22"/>
  <c r="E270" i="22"/>
  <c r="F270" i="22"/>
  <c r="F271" i="22"/>
  <c r="G271" i="22"/>
  <c r="E272" i="22"/>
  <c r="F272" i="22"/>
  <c r="E273" i="22"/>
  <c r="F273" i="22"/>
  <c r="G273" i="22"/>
  <c r="H273" i="22" s="1"/>
  <c r="E274" i="22"/>
  <c r="H274" i="22" s="1"/>
  <c r="F274" i="22"/>
  <c r="E275" i="22"/>
  <c r="F275" i="22"/>
  <c r="G275" i="22"/>
  <c r="E276" i="22"/>
  <c r="F276" i="22"/>
  <c r="E277" i="22"/>
  <c r="F277" i="22"/>
  <c r="G277" i="22"/>
  <c r="H277" i="22" s="1"/>
  <c r="E278" i="22"/>
  <c r="F278" i="22"/>
  <c r="E279" i="22"/>
  <c r="F279" i="22"/>
  <c r="G279" i="22"/>
  <c r="E280" i="22"/>
  <c r="F280" i="22"/>
  <c r="E281" i="22"/>
  <c r="F281" i="22"/>
  <c r="G281" i="22"/>
  <c r="E282" i="22"/>
  <c r="H282" i="22" s="1"/>
  <c r="F282" i="22"/>
  <c r="F283" i="22"/>
  <c r="G283" i="22"/>
  <c r="E284" i="22"/>
  <c r="F284" i="22"/>
  <c r="E285" i="22"/>
  <c r="F285" i="22"/>
  <c r="G285" i="22"/>
  <c r="F286" i="22"/>
  <c r="E287" i="22"/>
  <c r="F287" i="22"/>
  <c r="G287" i="22"/>
  <c r="E288" i="22"/>
  <c r="F288" i="22"/>
  <c r="D294" i="22"/>
  <c r="F296" i="22" s="1"/>
  <c r="G296" i="22"/>
  <c r="H296" i="22" s="1"/>
  <c r="F297" i="22"/>
  <c r="G298" i="22"/>
  <c r="F299" i="22"/>
  <c r="E300" i="22"/>
  <c r="F300" i="22"/>
  <c r="G300" i="22"/>
  <c r="H300" i="22" s="1"/>
  <c r="G302" i="22"/>
  <c r="H302" i="22" s="1"/>
  <c r="F303" i="22"/>
  <c r="E304" i="22"/>
  <c r="G304" i="22"/>
  <c r="F305" i="22"/>
  <c r="E306" i="22"/>
  <c r="F306" i="22"/>
  <c r="G306" i="22"/>
  <c r="F307" i="22"/>
  <c r="F308" i="22"/>
  <c r="G308" i="22"/>
  <c r="H308" i="22" s="1"/>
  <c r="F309" i="22"/>
  <c r="F310" i="22"/>
  <c r="G310" i="22"/>
  <c r="E312" i="22"/>
  <c r="G312" i="22"/>
  <c r="F313" i="22"/>
  <c r="F314" i="22"/>
  <c r="G314" i="22"/>
  <c r="E316" i="22"/>
  <c r="F316" i="22"/>
  <c r="G316" i="22"/>
  <c r="G318" i="22"/>
  <c r="H318" i="22" s="1"/>
  <c r="F320" i="22"/>
  <c r="G320" i="22"/>
  <c r="F321" i="22"/>
  <c r="E322" i="22"/>
  <c r="F322" i="22"/>
  <c r="G322" i="22"/>
  <c r="E324" i="22"/>
  <c r="F324" i="22"/>
  <c r="G324" i="22"/>
  <c r="H324" i="22" s="1"/>
  <c r="F325" i="22"/>
  <c r="G326" i="22"/>
  <c r="F327" i="22"/>
  <c r="F328" i="22"/>
  <c r="G328" i="22"/>
  <c r="F330" i="22"/>
  <c r="G330" i="22"/>
  <c r="H330" i="22" s="1"/>
  <c r="F331" i="22"/>
  <c r="G332" i="22"/>
  <c r="F333" i="22"/>
  <c r="G334" i="22"/>
  <c r="F336" i="22"/>
  <c r="G336" i="22"/>
  <c r="F338" i="22"/>
  <c r="G338" i="22"/>
  <c r="E340" i="22"/>
  <c r="F340" i="22"/>
  <c r="G340" i="22"/>
  <c r="E342" i="22"/>
  <c r="F342" i="22"/>
  <c r="G342" i="22"/>
  <c r="F343" i="22"/>
  <c r="G344" i="22"/>
  <c r="F346" i="22"/>
  <c r="G346" i="22"/>
  <c r="H346" i="22" s="1"/>
  <c r="E348" i="22"/>
  <c r="F348" i="22"/>
  <c r="G348" i="22"/>
  <c r="F349" i="22"/>
  <c r="F350" i="22"/>
  <c r="G350" i="22"/>
  <c r="F351" i="22"/>
  <c r="E352" i="22"/>
  <c r="F352" i="22"/>
  <c r="G352" i="22"/>
  <c r="F353" i="22"/>
  <c r="G354" i="22"/>
  <c r="F355" i="22"/>
  <c r="F356" i="22"/>
  <c r="G356" i="22"/>
  <c r="G358" i="22"/>
  <c r="H358" i="22" s="1"/>
  <c r="F359" i="22"/>
  <c r="E360" i="22"/>
  <c r="F360" i="22"/>
  <c r="G360" i="22"/>
  <c r="F361" i="22"/>
  <c r="E362" i="22"/>
  <c r="F362" i="22"/>
  <c r="G362" i="22"/>
  <c r="H362" i="22" s="1"/>
  <c r="F364" i="22"/>
  <c r="G364" i="22"/>
  <c r="F365" i="22"/>
  <c r="E366" i="22"/>
  <c r="F366" i="22"/>
  <c r="G366" i="22"/>
  <c r="H366" i="22" s="1"/>
  <c r="F367" i="22"/>
  <c r="F368" i="22"/>
  <c r="G368" i="22"/>
  <c r="G370" i="22"/>
  <c r="H370" i="22" s="1"/>
  <c r="F371" i="22"/>
  <c r="F372" i="22"/>
  <c r="G372" i="22"/>
  <c r="F373" i="22"/>
  <c r="E374" i="22"/>
  <c r="F374" i="22"/>
  <c r="G374" i="22"/>
  <c r="H374" i="22" s="1"/>
  <c r="F375" i="22"/>
  <c r="E376" i="22"/>
  <c r="F376" i="22"/>
  <c r="G376" i="22"/>
  <c r="F377" i="22"/>
  <c r="G378" i="22"/>
  <c r="H378" i="22" s="1"/>
  <c r="F380" i="22"/>
  <c r="G380" i="22"/>
  <c r="E382" i="22"/>
  <c r="F382" i="22"/>
  <c r="G382" i="22"/>
  <c r="F383" i="22"/>
  <c r="E384" i="22"/>
  <c r="F384" i="22"/>
  <c r="G384" i="22"/>
  <c r="H384" i="22" s="1"/>
  <c r="F386" i="22"/>
  <c r="G386" i="22"/>
  <c r="H386" i="22" s="1"/>
  <c r="F387" i="22"/>
  <c r="E388" i="22"/>
  <c r="G388" i="22"/>
  <c r="F389" i="22"/>
  <c r="E390" i="22"/>
  <c r="G390" i="22"/>
  <c r="H390" i="22" s="1"/>
  <c r="F391" i="22"/>
  <c r="G392" i="22"/>
  <c r="E394" i="22"/>
  <c r="F394" i="22"/>
  <c r="G394" i="22"/>
  <c r="F395" i="22"/>
  <c r="E396" i="22"/>
  <c r="F396" i="22"/>
  <c r="G396" i="22"/>
  <c r="F397" i="22"/>
  <c r="E398" i="22"/>
  <c r="F398" i="22"/>
  <c r="G398" i="22"/>
  <c r="E400" i="22"/>
  <c r="F400" i="22"/>
  <c r="G400" i="22"/>
  <c r="E402" i="22"/>
  <c r="F402" i="22"/>
  <c r="G402" i="22"/>
  <c r="F403" i="22"/>
  <c r="E404" i="22"/>
  <c r="F404" i="22"/>
  <c r="G404" i="22"/>
  <c r="F405" i="22"/>
  <c r="G406" i="22"/>
  <c r="G408" i="22"/>
  <c r="H408" i="22" s="1"/>
  <c r="F409" i="22"/>
  <c r="E410" i="22"/>
  <c r="F410" i="22"/>
  <c r="G410" i="22"/>
  <c r="H410" i="22" s="1"/>
  <c r="F411" i="22"/>
  <c r="F412" i="22"/>
  <c r="G412" i="22"/>
  <c r="F413" i="22"/>
  <c r="E414" i="22"/>
  <c r="F414" i="22"/>
  <c r="G414" i="22"/>
  <c r="F415" i="22"/>
  <c r="E416" i="22"/>
  <c r="F416" i="22"/>
  <c r="G416" i="22"/>
  <c r="E418" i="22"/>
  <c r="F418" i="22"/>
  <c r="G418" i="22"/>
  <c r="F419" i="22"/>
  <c r="F420" i="22"/>
  <c r="G420" i="22"/>
  <c r="H420" i="22" s="1"/>
  <c r="F421" i="22"/>
  <c r="F422" i="22"/>
  <c r="G422" i="22"/>
  <c r="F423" i="22"/>
  <c r="E424" i="22"/>
  <c r="F424" i="22"/>
  <c r="G424" i="22"/>
  <c r="F425" i="22"/>
  <c r="F426" i="22"/>
  <c r="G426" i="22"/>
  <c r="F427" i="22"/>
  <c r="F428" i="22"/>
  <c r="G428" i="22"/>
  <c r="F429" i="22"/>
  <c r="F430" i="22"/>
  <c r="G430" i="22"/>
  <c r="H430" i="22" s="1"/>
  <c r="F431" i="22"/>
  <c r="G432" i="22"/>
  <c r="F433" i="22"/>
  <c r="G434" i="22"/>
  <c r="H434" i="22" s="1"/>
  <c r="F435" i="22"/>
  <c r="E436" i="22"/>
  <c r="G436" i="22"/>
  <c r="H436" i="22" s="1"/>
  <c r="F437" i="22"/>
  <c r="E438" i="22"/>
  <c r="F438" i="22"/>
  <c r="G438" i="22"/>
  <c r="F439" i="22"/>
  <c r="E440" i="22"/>
  <c r="F440" i="22"/>
  <c r="G440" i="22"/>
  <c r="H440" i="22" s="1"/>
  <c r="F441" i="22"/>
  <c r="G442" i="22"/>
  <c r="F443" i="22"/>
  <c r="F444" i="22"/>
  <c r="G444" i="22"/>
  <c r="H444" i="22" s="1"/>
  <c r="F445" i="22"/>
  <c r="E446" i="22"/>
  <c r="G446" i="22"/>
  <c r="F447" i="22"/>
  <c r="E448" i="22"/>
  <c r="G448" i="22"/>
  <c r="F449" i="22"/>
  <c r="F450" i="22"/>
  <c r="G450" i="22"/>
  <c r="F451" i="22"/>
  <c r="E452" i="22"/>
  <c r="G452" i="22"/>
  <c r="F453" i="22"/>
  <c r="E454" i="22"/>
  <c r="F454" i="22"/>
  <c r="G454" i="22"/>
  <c r="F455" i="22"/>
  <c r="E456" i="22"/>
  <c r="G456" i="22"/>
  <c r="H456" i="22" s="1"/>
  <c r="F458" i="22"/>
  <c r="G458" i="22"/>
  <c r="H458" i="22" s="1"/>
  <c r="F459" i="22"/>
  <c r="G460" i="22"/>
  <c r="F461" i="22"/>
  <c r="E462" i="22"/>
  <c r="F462" i="22"/>
  <c r="G462" i="22"/>
  <c r="F463" i="22"/>
  <c r="F464" i="22"/>
  <c r="G464" i="22"/>
  <c r="F465" i="22"/>
  <c r="E466" i="22"/>
  <c r="F466" i="22"/>
  <c r="G466" i="22"/>
  <c r="F467" i="22"/>
  <c r="E468" i="22"/>
  <c r="G468" i="22"/>
  <c r="F469" i="22"/>
  <c r="E470" i="22"/>
  <c r="F470" i="22"/>
  <c r="G470" i="22"/>
  <c r="F471" i="22"/>
  <c r="E472" i="22"/>
  <c r="F472" i="22"/>
  <c r="G472" i="22"/>
  <c r="E474" i="22"/>
  <c r="F474" i="22"/>
  <c r="G474" i="22"/>
  <c r="F475" i="22"/>
  <c r="E476" i="22"/>
  <c r="F476" i="22"/>
  <c r="G476" i="22"/>
  <c r="F477" i="22"/>
  <c r="G478" i="22"/>
  <c r="F479" i="22"/>
  <c r="G480" i="22"/>
  <c r="H480" i="22" s="1"/>
  <c r="F481" i="22"/>
  <c r="E482" i="22"/>
  <c r="F482" i="22"/>
  <c r="G482" i="22"/>
  <c r="H482" i="22" s="1"/>
  <c r="F483" i="22"/>
  <c r="G484" i="22"/>
  <c r="E486" i="22"/>
  <c r="F486" i="22"/>
  <c r="G486" i="22"/>
  <c r="F487" i="22"/>
  <c r="E488" i="22"/>
  <c r="F488" i="22"/>
  <c r="G488" i="22"/>
  <c r="F490" i="22"/>
  <c r="G490" i="22"/>
  <c r="H490" i="22" s="1"/>
  <c r="F491" i="22"/>
  <c r="E492" i="22"/>
  <c r="F492" i="22"/>
  <c r="G492" i="22"/>
  <c r="F493" i="22"/>
  <c r="E494" i="22"/>
  <c r="F494" i="22"/>
  <c r="G494" i="22"/>
  <c r="F495" i="22"/>
  <c r="E496" i="22"/>
  <c r="G496" i="22"/>
  <c r="E498" i="22"/>
  <c r="F498" i="22"/>
  <c r="G498" i="22"/>
  <c r="F499" i="22"/>
  <c r="C505" i="22"/>
  <c r="C13" i="22" s="1"/>
  <c r="G507" i="22"/>
  <c r="E509" i="22"/>
  <c r="G509" i="22"/>
  <c r="E511" i="22"/>
  <c r="F511" i="22"/>
  <c r="G511" i="22"/>
  <c r="E513" i="22"/>
  <c r="G513" i="22"/>
  <c r="H513" i="22" s="1"/>
  <c r="E514" i="22"/>
  <c r="E515" i="22"/>
  <c r="G515" i="22"/>
  <c r="H515" i="22" s="1"/>
  <c r="E517" i="22"/>
  <c r="F517" i="22"/>
  <c r="G517" i="22"/>
  <c r="E518" i="22"/>
  <c r="H518" i="22" s="1"/>
  <c r="G519" i="22"/>
  <c r="E520" i="22"/>
  <c r="G521" i="22"/>
  <c r="E522" i="22"/>
  <c r="G523" i="22"/>
  <c r="E524" i="22"/>
  <c r="H524" i="22" s="1"/>
  <c r="E525" i="22"/>
  <c r="F525" i="22"/>
  <c r="G525" i="22"/>
  <c r="E526" i="22"/>
  <c r="H526" i="22" s="1"/>
  <c r="E527" i="22"/>
  <c r="F527" i="22"/>
  <c r="G527" i="22"/>
  <c r="E528" i="22"/>
  <c r="G529" i="22"/>
  <c r="E530" i="22"/>
  <c r="C18" i="23"/>
  <c r="C9" i="23" s="1"/>
  <c r="D18" i="23"/>
  <c r="F18" i="23" s="1"/>
  <c r="E19" i="23"/>
  <c r="F19" i="23"/>
  <c r="G19" i="23"/>
  <c r="H19" i="23" s="1"/>
  <c r="G20" i="23"/>
  <c r="E21" i="23"/>
  <c r="F21" i="23"/>
  <c r="G21" i="23"/>
  <c r="H21" i="23" s="1"/>
  <c r="E22" i="23"/>
  <c r="H22" i="23" s="1"/>
  <c r="F22" i="23"/>
  <c r="G22" i="23"/>
  <c r="E23" i="23"/>
  <c r="G23" i="23"/>
  <c r="E24" i="23"/>
  <c r="F24" i="23"/>
  <c r="G24" i="23"/>
  <c r="F25" i="23"/>
  <c r="G25" i="23"/>
  <c r="G26" i="23"/>
  <c r="E27" i="23"/>
  <c r="F27" i="23"/>
  <c r="G27" i="23"/>
  <c r="F28" i="23"/>
  <c r="G28" i="23"/>
  <c r="E29" i="23"/>
  <c r="F29" i="23"/>
  <c r="G29" i="23"/>
  <c r="H29" i="23" s="1"/>
  <c r="E30" i="23"/>
  <c r="F30" i="23"/>
  <c r="G30" i="23"/>
  <c r="E31" i="23"/>
  <c r="F31" i="23"/>
  <c r="G31" i="23"/>
  <c r="E32" i="23"/>
  <c r="F32" i="23"/>
  <c r="G32" i="23"/>
  <c r="H32" i="23" s="1"/>
  <c r="F33" i="23"/>
  <c r="G33" i="23"/>
  <c r="F34" i="23"/>
  <c r="G34" i="23"/>
  <c r="E35" i="23"/>
  <c r="F35" i="23"/>
  <c r="G35" i="23"/>
  <c r="E36" i="23"/>
  <c r="F36" i="23"/>
  <c r="G36" i="23"/>
  <c r="E37" i="23"/>
  <c r="G37" i="23"/>
  <c r="F38" i="23"/>
  <c r="G38" i="23"/>
  <c r="E39" i="23"/>
  <c r="F39" i="23"/>
  <c r="G39" i="23"/>
  <c r="E40" i="23"/>
  <c r="F40" i="23"/>
  <c r="G40" i="23"/>
  <c r="E41" i="23"/>
  <c r="F41" i="23"/>
  <c r="G41" i="23"/>
  <c r="E42" i="23"/>
  <c r="G42" i="23"/>
  <c r="H42" i="23" s="1"/>
  <c r="E43" i="23"/>
  <c r="F43" i="23"/>
  <c r="G43" i="23"/>
  <c r="E44" i="23"/>
  <c r="F44" i="23"/>
  <c r="G44" i="23"/>
  <c r="E45" i="23"/>
  <c r="F45" i="23"/>
  <c r="G45" i="23"/>
  <c r="E46" i="23"/>
  <c r="F46" i="23"/>
  <c r="G46" i="23"/>
  <c r="H46" i="23" s="1"/>
  <c r="E47" i="23"/>
  <c r="F47" i="23"/>
  <c r="G47" i="23"/>
  <c r="F48" i="23"/>
  <c r="G48" i="23"/>
  <c r="E49" i="23"/>
  <c r="F49" i="23"/>
  <c r="G49" i="23"/>
  <c r="H49" i="23" s="1"/>
  <c r="G50" i="23"/>
  <c r="E51" i="23"/>
  <c r="F51" i="23"/>
  <c r="G51" i="23"/>
  <c r="H51" i="23" s="1"/>
  <c r="F52" i="23"/>
  <c r="G52" i="23"/>
  <c r="E53" i="23"/>
  <c r="F53" i="23"/>
  <c r="G53" i="23"/>
  <c r="E54" i="23"/>
  <c r="F54" i="23"/>
  <c r="G54" i="23"/>
  <c r="E55" i="23"/>
  <c r="F55" i="23"/>
  <c r="G55" i="23"/>
  <c r="G56" i="23"/>
  <c r="E57" i="23"/>
  <c r="G57" i="23"/>
  <c r="E58" i="23"/>
  <c r="F58" i="23"/>
  <c r="G58" i="23"/>
  <c r="E59" i="23"/>
  <c r="F59" i="23"/>
  <c r="G59" i="23"/>
  <c r="G60" i="23"/>
  <c r="G61" i="23"/>
  <c r="E62" i="23"/>
  <c r="F62" i="23"/>
  <c r="G62" i="23"/>
  <c r="H62" i="23" s="1"/>
  <c r="E63" i="23"/>
  <c r="F63" i="23"/>
  <c r="G63" i="23"/>
  <c r="F64" i="23"/>
  <c r="G64" i="23"/>
  <c r="C70" i="23"/>
  <c r="C10" i="23" s="1"/>
  <c r="D70" i="23"/>
  <c r="F82" i="23" s="1"/>
  <c r="G71" i="23"/>
  <c r="E72" i="23"/>
  <c r="G72" i="23"/>
  <c r="E73" i="23"/>
  <c r="H73" i="23" s="1"/>
  <c r="G73" i="23"/>
  <c r="E74" i="23"/>
  <c r="G74" i="23"/>
  <c r="H74" i="23" s="1"/>
  <c r="E75" i="23"/>
  <c r="H75" i="23" s="1"/>
  <c r="G75" i="23"/>
  <c r="E76" i="23"/>
  <c r="G76" i="23"/>
  <c r="E77" i="23"/>
  <c r="G77" i="23"/>
  <c r="E78" i="23"/>
  <c r="G78" i="23"/>
  <c r="E79" i="23"/>
  <c r="F79" i="23"/>
  <c r="G79" i="23"/>
  <c r="E80" i="23"/>
  <c r="G80" i="23"/>
  <c r="E81" i="23"/>
  <c r="F81" i="23"/>
  <c r="G81" i="23"/>
  <c r="E82" i="23"/>
  <c r="G82" i="23"/>
  <c r="H82" i="23" s="1"/>
  <c r="E83" i="23"/>
  <c r="G83" i="23"/>
  <c r="E84" i="23"/>
  <c r="G84" i="23"/>
  <c r="E85" i="23"/>
  <c r="G85" i="23"/>
  <c r="H85" i="23" s="1"/>
  <c r="E86" i="23"/>
  <c r="G86" i="23"/>
  <c r="H86" i="23" s="1"/>
  <c r="E87" i="23"/>
  <c r="F87" i="23"/>
  <c r="G87" i="23"/>
  <c r="E88" i="23"/>
  <c r="H88" i="23" s="1"/>
  <c r="G88" i="23"/>
  <c r="E89" i="23"/>
  <c r="F89" i="23"/>
  <c r="G89" i="23"/>
  <c r="H89" i="23" s="1"/>
  <c r="E90" i="23"/>
  <c r="F90" i="23"/>
  <c r="G90" i="23"/>
  <c r="E91" i="23"/>
  <c r="F91" i="23"/>
  <c r="G91" i="23"/>
  <c r="E92" i="23"/>
  <c r="G92" i="23"/>
  <c r="E93" i="23"/>
  <c r="G93" i="23"/>
  <c r="E94" i="23"/>
  <c r="F94" i="23"/>
  <c r="G94" i="23"/>
  <c r="E95" i="23"/>
  <c r="G95" i="23"/>
  <c r="E96" i="23"/>
  <c r="F96" i="23"/>
  <c r="G96" i="23"/>
  <c r="E97" i="23"/>
  <c r="G97" i="23"/>
  <c r="E98" i="23"/>
  <c r="G98" i="23"/>
  <c r="E99" i="23"/>
  <c r="H99" i="23" s="1"/>
  <c r="G99" i="23"/>
  <c r="E100" i="23"/>
  <c r="F100" i="23"/>
  <c r="G100" i="23"/>
  <c r="E101" i="23"/>
  <c r="G101" i="23"/>
  <c r="H101" i="23" s="1"/>
  <c r="E102" i="23"/>
  <c r="G102" i="23"/>
  <c r="H102" i="23" s="1"/>
  <c r="E103" i="23"/>
  <c r="F103" i="23"/>
  <c r="G103" i="23"/>
  <c r="H103" i="23" s="1"/>
  <c r="E104" i="23"/>
  <c r="G104" i="23"/>
  <c r="H104" i="23" s="1"/>
  <c r="E105" i="23"/>
  <c r="F105" i="23"/>
  <c r="G105" i="23"/>
  <c r="E106" i="23"/>
  <c r="F106" i="23"/>
  <c r="G106" i="23"/>
  <c r="E107" i="23"/>
  <c r="G107" i="23"/>
  <c r="E108" i="23"/>
  <c r="G108" i="23"/>
  <c r="E109" i="23"/>
  <c r="F109" i="23"/>
  <c r="G109" i="23"/>
  <c r="E110" i="23"/>
  <c r="F110" i="23"/>
  <c r="G110" i="23"/>
  <c r="H110" i="23" s="1"/>
  <c r="E111" i="23"/>
  <c r="F111" i="23"/>
  <c r="G111" i="23"/>
  <c r="E112" i="23"/>
  <c r="H112" i="23" s="1"/>
  <c r="G112" i="23"/>
  <c r="E113" i="23"/>
  <c r="G113" i="23"/>
  <c r="E114" i="23"/>
  <c r="F114" i="23"/>
  <c r="G114" i="23"/>
  <c r="E115" i="23"/>
  <c r="F115" i="23"/>
  <c r="G115" i="23"/>
  <c r="E116" i="23"/>
  <c r="G116" i="23"/>
  <c r="E117" i="23"/>
  <c r="F117" i="23"/>
  <c r="G117" i="23"/>
  <c r="H117" i="23" s="1"/>
  <c r="E118" i="23"/>
  <c r="G118" i="23"/>
  <c r="H118" i="23" s="1"/>
  <c r="E119" i="23"/>
  <c r="G119" i="23"/>
  <c r="H119" i="23" s="1"/>
  <c r="E120" i="23"/>
  <c r="G120" i="23"/>
  <c r="E121" i="23"/>
  <c r="F121" i="23"/>
  <c r="G121" i="23"/>
  <c r="H121" i="23" s="1"/>
  <c r="E122" i="23"/>
  <c r="G122" i="23"/>
  <c r="E123" i="23"/>
  <c r="F123" i="23"/>
  <c r="G123" i="23"/>
  <c r="E124" i="23"/>
  <c r="G124" i="23"/>
  <c r="E125" i="23"/>
  <c r="F125" i="23"/>
  <c r="G125" i="23"/>
  <c r="E126" i="23"/>
  <c r="F126" i="23"/>
  <c r="G126" i="23"/>
  <c r="H126" i="23" s="1"/>
  <c r="E127" i="23"/>
  <c r="G127" i="23"/>
  <c r="E128" i="23"/>
  <c r="G128" i="23"/>
  <c r="E129" i="23"/>
  <c r="G129" i="23"/>
  <c r="E130" i="23"/>
  <c r="F130" i="23"/>
  <c r="G130" i="23"/>
  <c r="E131" i="23"/>
  <c r="G131" i="23"/>
  <c r="E132" i="23"/>
  <c r="F132" i="23"/>
  <c r="G132" i="23"/>
  <c r="E133" i="23"/>
  <c r="F133" i="23"/>
  <c r="G133" i="23"/>
  <c r="E134" i="23"/>
  <c r="G134" i="23"/>
  <c r="E135" i="23"/>
  <c r="F135" i="23"/>
  <c r="G135" i="23"/>
  <c r="E136" i="23"/>
  <c r="F136" i="23"/>
  <c r="G136" i="23"/>
  <c r="E137" i="23"/>
  <c r="F137" i="23"/>
  <c r="G137" i="23"/>
  <c r="H137" i="23" s="1"/>
  <c r="E138" i="23"/>
  <c r="F138" i="23"/>
  <c r="G138" i="23"/>
  <c r="H138" i="23" s="1"/>
  <c r="E139" i="23"/>
  <c r="G139" i="23"/>
  <c r="E140" i="23"/>
  <c r="F140" i="23"/>
  <c r="G140" i="23"/>
  <c r="E141" i="23"/>
  <c r="G141" i="23"/>
  <c r="H141" i="23" s="1"/>
  <c r="E142" i="23"/>
  <c r="G142" i="23"/>
  <c r="H142" i="23" s="1"/>
  <c r="E143" i="23"/>
  <c r="G143" i="23"/>
  <c r="E144" i="23"/>
  <c r="G144" i="23"/>
  <c r="E145" i="23"/>
  <c r="G145" i="23"/>
  <c r="C151" i="23"/>
  <c r="E151" i="23"/>
  <c r="D151" i="23"/>
  <c r="D11" i="23" s="1"/>
  <c r="G152" i="23"/>
  <c r="E153" i="23"/>
  <c r="F153" i="23"/>
  <c r="G153" i="23"/>
  <c r="H153" i="23" s="1"/>
  <c r="F154" i="23"/>
  <c r="G154" i="23"/>
  <c r="H154" i="23" s="1"/>
  <c r="E155" i="23"/>
  <c r="F155" i="23"/>
  <c r="G155" i="23"/>
  <c r="F156" i="23"/>
  <c r="G156" i="23"/>
  <c r="G157" i="23"/>
  <c r="E158" i="23"/>
  <c r="F158" i="23"/>
  <c r="G158" i="23"/>
  <c r="F159" i="23"/>
  <c r="G159" i="23"/>
  <c r="F160" i="23"/>
  <c r="G160" i="23"/>
  <c r="E161" i="23"/>
  <c r="G161" i="23"/>
  <c r="H161" i="23" s="1"/>
  <c r="E162" i="23"/>
  <c r="F162" i="23"/>
  <c r="G162" i="23"/>
  <c r="E163" i="23"/>
  <c r="F163" i="23"/>
  <c r="G163" i="23"/>
  <c r="H163" i="23" s="1"/>
  <c r="E164" i="23"/>
  <c r="F164" i="23"/>
  <c r="G164" i="23"/>
  <c r="H164" i="23" s="1"/>
  <c r="G165" i="23"/>
  <c r="E166" i="23"/>
  <c r="F166" i="23"/>
  <c r="G166" i="23"/>
  <c r="E167" i="23"/>
  <c r="G167" i="23"/>
  <c r="E168" i="23"/>
  <c r="F168" i="23"/>
  <c r="G168" i="23"/>
  <c r="E169" i="23"/>
  <c r="G169" i="23"/>
  <c r="E170" i="23"/>
  <c r="F170" i="23"/>
  <c r="G170" i="23"/>
  <c r="H170" i="23" s="1"/>
  <c r="E171" i="23"/>
  <c r="F171" i="23"/>
  <c r="G171" i="23"/>
  <c r="H171" i="23" s="1"/>
  <c r="E172" i="23"/>
  <c r="F172" i="23"/>
  <c r="G172" i="23"/>
  <c r="F173" i="23"/>
  <c r="G173" i="23"/>
  <c r="G174" i="23"/>
  <c r="G175" i="23"/>
  <c r="G176" i="23"/>
  <c r="F177" i="23"/>
  <c r="G177" i="23"/>
  <c r="G178" i="23"/>
  <c r="G179" i="23"/>
  <c r="H179" i="23" s="1"/>
  <c r="E180" i="23"/>
  <c r="F180" i="23"/>
  <c r="G180" i="23"/>
  <c r="H180" i="23" s="1"/>
  <c r="E181" i="23"/>
  <c r="F181" i="23"/>
  <c r="G181" i="23"/>
  <c r="F182" i="23"/>
  <c r="G182" i="23"/>
  <c r="F183" i="23"/>
  <c r="G183" i="23"/>
  <c r="E184" i="23"/>
  <c r="F184" i="23"/>
  <c r="G184" i="23"/>
  <c r="H184" i="23" s="1"/>
  <c r="E185" i="23"/>
  <c r="H185" i="23" s="1"/>
  <c r="F185" i="23"/>
  <c r="G185" i="23"/>
  <c r="F186" i="23"/>
  <c r="G186" i="23"/>
  <c r="E187" i="23"/>
  <c r="G187" i="23"/>
  <c r="E188" i="23"/>
  <c r="F188" i="23"/>
  <c r="G188" i="23"/>
  <c r="E189" i="23"/>
  <c r="F189" i="23"/>
  <c r="G189" i="23"/>
  <c r="H189" i="23" s="1"/>
  <c r="E190" i="23"/>
  <c r="F190" i="23"/>
  <c r="G190" i="23"/>
  <c r="H190" i="23" s="1"/>
  <c r="E191" i="23"/>
  <c r="F191" i="23"/>
  <c r="G191" i="23"/>
  <c r="E192" i="23"/>
  <c r="H192" i="23"/>
  <c r="F192" i="23"/>
  <c r="G192" i="23"/>
  <c r="E193" i="23"/>
  <c r="H193" i="23"/>
  <c r="F193" i="23"/>
  <c r="G193" i="23"/>
  <c r="E194" i="23"/>
  <c r="F194" i="23"/>
  <c r="G194" i="23"/>
  <c r="E195" i="23"/>
  <c r="F195" i="23"/>
  <c r="G195" i="23"/>
  <c r="G196" i="23"/>
  <c r="H196" i="23" s="1"/>
  <c r="E197" i="23"/>
  <c r="F197" i="23"/>
  <c r="G197" i="23"/>
  <c r="E198" i="23"/>
  <c r="F198" i="23"/>
  <c r="G198" i="23"/>
  <c r="H198" i="23" s="1"/>
  <c r="E199" i="23"/>
  <c r="H199" i="23" s="1"/>
  <c r="F199" i="23"/>
  <c r="G199" i="23"/>
  <c r="E200" i="23"/>
  <c r="F200" i="23"/>
  <c r="G200" i="23"/>
  <c r="E201" i="23"/>
  <c r="F201" i="23"/>
  <c r="G201" i="23"/>
  <c r="E202" i="23"/>
  <c r="F202" i="23"/>
  <c r="G202" i="23"/>
  <c r="E203" i="23"/>
  <c r="G203" i="23"/>
  <c r="E204" i="23"/>
  <c r="F204" i="23"/>
  <c r="G204" i="23"/>
  <c r="F205" i="23"/>
  <c r="G205" i="23"/>
  <c r="E206" i="23"/>
  <c r="H206" i="23"/>
  <c r="F206" i="23"/>
  <c r="G206" i="23"/>
  <c r="E207" i="23"/>
  <c r="H207" i="23"/>
  <c r="F207" i="23"/>
  <c r="G207" i="23"/>
  <c r="F208" i="23"/>
  <c r="G208" i="23"/>
  <c r="E209" i="23"/>
  <c r="F209" i="23"/>
  <c r="G209" i="23"/>
  <c r="E210" i="23"/>
  <c r="F210" i="23"/>
  <c r="G210" i="23"/>
  <c r="E211" i="23"/>
  <c r="F211" i="23"/>
  <c r="G211" i="23"/>
  <c r="H211" i="23" s="1"/>
  <c r="F212" i="23"/>
  <c r="G212" i="23"/>
  <c r="E213" i="23"/>
  <c r="G213" i="23"/>
  <c r="G214" i="23"/>
  <c r="E215" i="23"/>
  <c r="F215" i="23"/>
  <c r="G215" i="23"/>
  <c r="H215" i="23" s="1"/>
  <c r="F216" i="23"/>
  <c r="G216" i="23"/>
  <c r="E217" i="23"/>
  <c r="F217" i="23"/>
  <c r="G217" i="23"/>
  <c r="E218" i="23"/>
  <c r="F218" i="23"/>
  <c r="G218" i="23"/>
  <c r="E219" i="23"/>
  <c r="H219" i="23" s="1"/>
  <c r="F219" i="23"/>
  <c r="G219" i="23"/>
  <c r="E220" i="23"/>
  <c r="F220" i="23"/>
  <c r="G220" i="23"/>
  <c r="H220" i="23" s="1"/>
  <c r="E221" i="23"/>
  <c r="F221" i="23"/>
  <c r="G221" i="23"/>
  <c r="H221" i="23" s="1"/>
  <c r="E222" i="23"/>
  <c r="F222" i="23"/>
  <c r="G222" i="23"/>
  <c r="E223" i="23"/>
  <c r="F223" i="23"/>
  <c r="G223" i="23"/>
  <c r="E224" i="23"/>
  <c r="F224" i="23"/>
  <c r="G224" i="23"/>
  <c r="E225" i="23"/>
  <c r="F225" i="23"/>
  <c r="G225" i="23"/>
  <c r="E226" i="23"/>
  <c r="F226" i="23"/>
  <c r="G226" i="23"/>
  <c r="E227" i="23"/>
  <c r="H227" i="23" s="1"/>
  <c r="F227" i="23"/>
  <c r="G227" i="23"/>
  <c r="E228" i="23"/>
  <c r="F228" i="23"/>
  <c r="G228" i="23"/>
  <c r="E229" i="23"/>
  <c r="G229" i="23"/>
  <c r="H229" i="23" s="1"/>
  <c r="E230" i="23"/>
  <c r="F230" i="23"/>
  <c r="G230" i="23"/>
  <c r="E231" i="23"/>
  <c r="F231" i="23"/>
  <c r="G231" i="23"/>
  <c r="G232" i="23"/>
  <c r="H232" i="23" s="1"/>
  <c r="E233" i="23"/>
  <c r="F233" i="23"/>
  <c r="G233" i="23"/>
  <c r="H233" i="23" s="1"/>
  <c r="E234" i="23"/>
  <c r="H234" i="23"/>
  <c r="G234" i="23"/>
  <c r="F235" i="23"/>
  <c r="G235" i="23"/>
  <c r="E236" i="23"/>
  <c r="F236" i="23"/>
  <c r="G236" i="23"/>
  <c r="E237" i="23"/>
  <c r="F237" i="23"/>
  <c r="G237" i="23"/>
  <c r="G238" i="23"/>
  <c r="H238" i="23" s="1"/>
  <c r="E239" i="23"/>
  <c r="G239" i="23"/>
  <c r="E240" i="23"/>
  <c r="F240" i="23"/>
  <c r="G240" i="23"/>
  <c r="E241" i="23"/>
  <c r="F241" i="23"/>
  <c r="G241" i="23"/>
  <c r="E242" i="23"/>
  <c r="F242" i="23"/>
  <c r="G242" i="23"/>
  <c r="H242" i="23" s="1"/>
  <c r="E243" i="23"/>
  <c r="F243" i="23"/>
  <c r="G243" i="23"/>
  <c r="G244" i="23"/>
  <c r="E245" i="23"/>
  <c r="F245" i="23"/>
  <c r="G245" i="23"/>
  <c r="E246" i="23"/>
  <c r="F246" i="23"/>
  <c r="G246" i="23"/>
  <c r="E247" i="23"/>
  <c r="F247" i="23"/>
  <c r="G247" i="23"/>
  <c r="E248" i="23"/>
  <c r="G248" i="23"/>
  <c r="E249" i="23"/>
  <c r="G249" i="23"/>
  <c r="H249" i="23" s="1"/>
  <c r="E250" i="23"/>
  <c r="F250" i="23"/>
  <c r="G250" i="23"/>
  <c r="E251" i="23"/>
  <c r="F251" i="23"/>
  <c r="G251" i="23"/>
  <c r="G252" i="23"/>
  <c r="F253" i="23"/>
  <c r="G253" i="23"/>
  <c r="F254" i="23"/>
  <c r="G254" i="23"/>
  <c r="H254" i="23" s="1"/>
  <c r="E255" i="23"/>
  <c r="F255" i="23"/>
  <c r="G255" i="23"/>
  <c r="G256" i="23"/>
  <c r="E257" i="23"/>
  <c r="F257" i="23"/>
  <c r="G257" i="23"/>
  <c r="H257" i="23" s="1"/>
  <c r="E258" i="23"/>
  <c r="F258" i="23"/>
  <c r="G258" i="23"/>
  <c r="F259" i="23"/>
  <c r="G259" i="23"/>
  <c r="E260" i="23"/>
  <c r="F260" i="23"/>
  <c r="G260" i="23"/>
  <c r="H260" i="23" s="1"/>
  <c r="E261" i="23"/>
  <c r="F261" i="23"/>
  <c r="G261" i="23"/>
  <c r="E262" i="23"/>
  <c r="G262" i="23"/>
  <c r="E263" i="23"/>
  <c r="F263" i="23"/>
  <c r="G263" i="23"/>
  <c r="H263" i="23" s="1"/>
  <c r="F264" i="23"/>
  <c r="G264" i="23"/>
  <c r="E265" i="23"/>
  <c r="F265" i="23"/>
  <c r="G265" i="23"/>
  <c r="H265" i="23" s="1"/>
  <c r="E266" i="23"/>
  <c r="F266" i="23"/>
  <c r="G266" i="23"/>
  <c r="E267" i="23"/>
  <c r="G267" i="23"/>
  <c r="E268" i="23"/>
  <c r="G268" i="23"/>
  <c r="E269" i="23"/>
  <c r="F269" i="23"/>
  <c r="G269" i="23"/>
  <c r="E270" i="23"/>
  <c r="G270" i="23"/>
  <c r="E271" i="23"/>
  <c r="F271" i="23"/>
  <c r="G271" i="23"/>
  <c r="E272" i="23"/>
  <c r="G272" i="23"/>
  <c r="H272" i="23" s="1"/>
  <c r="F273" i="23"/>
  <c r="G273" i="23"/>
  <c r="E274" i="23"/>
  <c r="F274" i="23"/>
  <c r="G274" i="23"/>
  <c r="H274" i="23" s="1"/>
  <c r="E275" i="23"/>
  <c r="F275" i="23"/>
  <c r="G275" i="23"/>
  <c r="E276" i="23"/>
  <c r="F276" i="23"/>
  <c r="G276" i="23"/>
  <c r="E277" i="23"/>
  <c r="F277" i="23"/>
  <c r="G277" i="23"/>
  <c r="E278" i="23"/>
  <c r="F278" i="23"/>
  <c r="G278" i="23"/>
  <c r="E279" i="23"/>
  <c r="F279" i="23"/>
  <c r="G279" i="23"/>
  <c r="E280" i="23"/>
  <c r="F280" i="23"/>
  <c r="G280" i="23"/>
  <c r="E281" i="23"/>
  <c r="F281" i="23"/>
  <c r="G281" i="23"/>
  <c r="E282" i="23"/>
  <c r="F282" i="23"/>
  <c r="G282" i="23"/>
  <c r="H282" i="23" s="1"/>
  <c r="E283" i="23"/>
  <c r="F283" i="23"/>
  <c r="G283" i="23"/>
  <c r="E284" i="23"/>
  <c r="F284" i="23"/>
  <c r="G284" i="23"/>
  <c r="E285" i="23"/>
  <c r="F285" i="23"/>
  <c r="G285" i="23"/>
  <c r="E286" i="23"/>
  <c r="F286" i="23"/>
  <c r="G286" i="23"/>
  <c r="H286" i="23" s="1"/>
  <c r="E287" i="23"/>
  <c r="F287" i="23"/>
  <c r="G287" i="23"/>
  <c r="E288" i="23"/>
  <c r="F288" i="23"/>
  <c r="G288" i="23"/>
  <c r="C294" i="23"/>
  <c r="E301" i="23" s="1"/>
  <c r="D294" i="23"/>
  <c r="D12" i="23" s="1"/>
  <c r="E295" i="23"/>
  <c r="G295" i="23"/>
  <c r="G296" i="23"/>
  <c r="G297" i="23"/>
  <c r="G298" i="23"/>
  <c r="E299" i="23"/>
  <c r="F299" i="23"/>
  <c r="G299" i="23"/>
  <c r="E300" i="23"/>
  <c r="F300" i="23"/>
  <c r="G300" i="23"/>
  <c r="F301" i="23"/>
  <c r="G301" i="23"/>
  <c r="G302" i="23"/>
  <c r="E303" i="23"/>
  <c r="F303" i="23"/>
  <c r="G303" i="23"/>
  <c r="G304" i="23"/>
  <c r="E305" i="23"/>
  <c r="G305" i="23"/>
  <c r="E306" i="23"/>
  <c r="F306" i="23"/>
  <c r="G306" i="23"/>
  <c r="E307" i="23"/>
  <c r="G307" i="23"/>
  <c r="G308" i="23"/>
  <c r="E309" i="23"/>
  <c r="H309" i="23" s="1"/>
  <c r="G309" i="23"/>
  <c r="E310" i="23"/>
  <c r="F310" i="23"/>
  <c r="G310" i="23"/>
  <c r="G311" i="23"/>
  <c r="E312" i="23"/>
  <c r="G312" i="23"/>
  <c r="E313" i="23"/>
  <c r="F313" i="23"/>
  <c r="G313" i="23"/>
  <c r="E314" i="23"/>
  <c r="G314" i="23"/>
  <c r="G315" i="23"/>
  <c r="E316" i="23"/>
  <c r="F316" i="23"/>
  <c r="G316" i="23"/>
  <c r="E317" i="23"/>
  <c r="G317" i="23"/>
  <c r="G318" i="23"/>
  <c r="E319" i="23"/>
  <c r="F319" i="23"/>
  <c r="G319" i="23"/>
  <c r="E320" i="23"/>
  <c r="F320" i="23"/>
  <c r="G320" i="23"/>
  <c r="H320" i="23" s="1"/>
  <c r="E321" i="23"/>
  <c r="F321" i="23"/>
  <c r="G321" i="23"/>
  <c r="E322" i="23"/>
  <c r="F322" i="23"/>
  <c r="G322" i="23"/>
  <c r="E323" i="23"/>
  <c r="G323" i="23"/>
  <c r="H323" i="23" s="1"/>
  <c r="E324" i="23"/>
  <c r="F324" i="23"/>
  <c r="G324" i="23"/>
  <c r="E325" i="23"/>
  <c r="F325" i="23"/>
  <c r="G325" i="23"/>
  <c r="G326" i="23"/>
  <c r="E327" i="23"/>
  <c r="G327" i="23"/>
  <c r="F328" i="23"/>
  <c r="G328" i="23"/>
  <c r="E329" i="23"/>
  <c r="F329" i="23"/>
  <c r="G329" i="23"/>
  <c r="E330" i="23"/>
  <c r="G330" i="23"/>
  <c r="E331" i="23"/>
  <c r="F331" i="23"/>
  <c r="G331" i="23"/>
  <c r="H331" i="23" s="1"/>
  <c r="G332" i="23"/>
  <c r="G333" i="23"/>
  <c r="E334" i="23"/>
  <c r="F334" i="23"/>
  <c r="G334" i="23"/>
  <c r="G335" i="23"/>
  <c r="E336" i="23"/>
  <c r="F336" i="23"/>
  <c r="G336" i="23"/>
  <c r="E337" i="23"/>
  <c r="G337" i="23"/>
  <c r="E338" i="23"/>
  <c r="F338" i="23"/>
  <c r="G338" i="23"/>
  <c r="E339" i="23"/>
  <c r="F339" i="23"/>
  <c r="G339" i="23"/>
  <c r="E340" i="23"/>
  <c r="F340" i="23"/>
  <c r="G340" i="23"/>
  <c r="H340" i="23" s="1"/>
  <c r="E341" i="23"/>
  <c r="G341" i="23"/>
  <c r="E342" i="23"/>
  <c r="F342" i="23"/>
  <c r="G342" i="23"/>
  <c r="E343" i="23"/>
  <c r="G343" i="23"/>
  <c r="G344" i="23"/>
  <c r="G345" i="23"/>
  <c r="E346" i="23"/>
  <c r="G346" i="23"/>
  <c r="G347" i="23"/>
  <c r="E348" i="23"/>
  <c r="F348" i="23"/>
  <c r="G348" i="23"/>
  <c r="E349" i="23"/>
  <c r="F349" i="23"/>
  <c r="G349" i="23"/>
  <c r="E350" i="23"/>
  <c r="G350" i="23"/>
  <c r="E351" i="23"/>
  <c r="G351" i="23"/>
  <c r="E352" i="23"/>
  <c r="F352" i="23"/>
  <c r="G352" i="23"/>
  <c r="H352" i="23" s="1"/>
  <c r="E353" i="23"/>
  <c r="F353" i="23"/>
  <c r="G353" i="23"/>
  <c r="F354" i="23"/>
  <c r="G354" i="23"/>
  <c r="E355" i="23"/>
  <c r="F355" i="23"/>
  <c r="G355" i="23"/>
  <c r="H355" i="23" s="1"/>
  <c r="E356" i="23"/>
  <c r="G356" i="23"/>
  <c r="E357" i="23"/>
  <c r="F357" i="23"/>
  <c r="G357" i="23"/>
  <c r="G358" i="23"/>
  <c r="G359" i="23"/>
  <c r="E360" i="23"/>
  <c r="F360" i="23"/>
  <c r="G360" i="23"/>
  <c r="E361" i="23"/>
  <c r="F361" i="23"/>
  <c r="G361" i="23"/>
  <c r="E362" i="23"/>
  <c r="F362" i="23"/>
  <c r="G362" i="23"/>
  <c r="G363" i="23"/>
  <c r="E364" i="23"/>
  <c r="F364" i="23"/>
  <c r="G364" i="23"/>
  <c r="G365" i="23"/>
  <c r="E366" i="23"/>
  <c r="F366" i="23"/>
  <c r="G366" i="23"/>
  <c r="E367" i="23"/>
  <c r="F367" i="23"/>
  <c r="G367" i="23"/>
  <c r="E368" i="23"/>
  <c r="G368" i="23"/>
  <c r="E369" i="23"/>
  <c r="G369" i="23"/>
  <c r="E370" i="23"/>
  <c r="G370" i="23"/>
  <c r="E371" i="23"/>
  <c r="G371" i="23"/>
  <c r="H371" i="23" s="1"/>
  <c r="E372" i="23"/>
  <c r="G372" i="23"/>
  <c r="H372" i="23" s="1"/>
  <c r="E373" i="23"/>
  <c r="F373" i="23"/>
  <c r="G373" i="23"/>
  <c r="E374" i="23"/>
  <c r="F374" i="23"/>
  <c r="G374" i="23"/>
  <c r="E375" i="23"/>
  <c r="F375" i="23"/>
  <c r="G375" i="23"/>
  <c r="H375" i="23" s="1"/>
  <c r="E376" i="23"/>
  <c r="F376" i="23"/>
  <c r="G376" i="23"/>
  <c r="E377" i="23"/>
  <c r="H377" i="23" s="1"/>
  <c r="G377" i="23"/>
  <c r="F378" i="23"/>
  <c r="G378" i="23"/>
  <c r="E379" i="23"/>
  <c r="G379" i="23"/>
  <c r="E380" i="23"/>
  <c r="G380" i="23"/>
  <c r="E381" i="23"/>
  <c r="F381" i="23"/>
  <c r="G381" i="23"/>
  <c r="E382" i="23"/>
  <c r="F382" i="23"/>
  <c r="G382" i="23"/>
  <c r="E383" i="23"/>
  <c r="F383" i="23"/>
  <c r="G383" i="23"/>
  <c r="H383" i="23" s="1"/>
  <c r="E384" i="23"/>
  <c r="F384" i="23"/>
  <c r="G384" i="23"/>
  <c r="F385" i="23"/>
  <c r="G385" i="23"/>
  <c r="E386" i="23"/>
  <c r="F386" i="23"/>
  <c r="G386" i="23"/>
  <c r="G387" i="23"/>
  <c r="E388" i="23"/>
  <c r="G388" i="23"/>
  <c r="H388" i="23" s="1"/>
  <c r="E389" i="23"/>
  <c r="F389" i="23"/>
  <c r="G389" i="23"/>
  <c r="E390" i="23"/>
  <c r="G390" i="23"/>
  <c r="E391" i="23"/>
  <c r="F391" i="23"/>
  <c r="G391" i="23"/>
  <c r="H391" i="23" s="1"/>
  <c r="E392" i="23"/>
  <c r="F392" i="23"/>
  <c r="G392" i="23"/>
  <c r="F393" i="23"/>
  <c r="G393" i="23"/>
  <c r="E394" i="23"/>
  <c r="F394" i="23"/>
  <c r="G394" i="23"/>
  <c r="E395" i="23"/>
  <c r="F395" i="23"/>
  <c r="G395" i="23"/>
  <c r="H395" i="23" s="1"/>
  <c r="E396" i="23"/>
  <c r="F396" i="23"/>
  <c r="G396" i="23"/>
  <c r="E397" i="23"/>
  <c r="F397" i="23"/>
  <c r="G397" i="23"/>
  <c r="E398" i="23"/>
  <c r="F398" i="23"/>
  <c r="G398" i="23"/>
  <c r="E399" i="23"/>
  <c r="F399" i="23"/>
  <c r="G399" i="23"/>
  <c r="E400" i="23"/>
  <c r="G400" i="23"/>
  <c r="G401" i="23"/>
  <c r="E402" i="23"/>
  <c r="F402" i="23"/>
  <c r="G402" i="23"/>
  <c r="F403" i="23"/>
  <c r="G403" i="23"/>
  <c r="E404" i="23"/>
  <c r="F404" i="23"/>
  <c r="G404" i="23"/>
  <c r="H404" i="23" s="1"/>
  <c r="F405" i="23"/>
  <c r="G405" i="23"/>
  <c r="G406" i="23"/>
  <c r="E407" i="23"/>
  <c r="F407" i="23"/>
  <c r="G407" i="23"/>
  <c r="E408" i="23"/>
  <c r="F408" i="23"/>
  <c r="G408" i="23"/>
  <c r="H408" i="23" s="1"/>
  <c r="E409" i="23"/>
  <c r="G409" i="23"/>
  <c r="E410" i="23"/>
  <c r="F410" i="23"/>
  <c r="G410" i="23"/>
  <c r="G411" i="23"/>
  <c r="G412" i="23"/>
  <c r="E413" i="23"/>
  <c r="F413" i="23"/>
  <c r="G413" i="23"/>
  <c r="E414" i="23"/>
  <c r="F414" i="23"/>
  <c r="G414" i="23"/>
  <c r="E415" i="23"/>
  <c r="F415" i="23"/>
  <c r="G415" i="23"/>
  <c r="E416" i="23"/>
  <c r="F416" i="23"/>
  <c r="G416" i="23"/>
  <c r="H416" i="23" s="1"/>
  <c r="E417" i="23"/>
  <c r="F417" i="23"/>
  <c r="G417" i="23"/>
  <c r="E418" i="23"/>
  <c r="H418" i="23" s="1"/>
  <c r="G418" i="23"/>
  <c r="E419" i="23"/>
  <c r="F419" i="23"/>
  <c r="G419" i="23"/>
  <c r="E420" i="23"/>
  <c r="F420" i="23"/>
  <c r="G420" i="23"/>
  <c r="H420" i="23" s="1"/>
  <c r="E421" i="23"/>
  <c r="F421" i="23"/>
  <c r="G421" i="23"/>
  <c r="E422" i="23"/>
  <c r="H422" i="23" s="1"/>
  <c r="G422" i="23"/>
  <c r="E423" i="23"/>
  <c r="F423" i="23"/>
  <c r="G423" i="23"/>
  <c r="E424" i="23"/>
  <c r="F424" i="23"/>
  <c r="G424" i="23"/>
  <c r="H424" i="23" s="1"/>
  <c r="E425" i="23"/>
  <c r="F425" i="23"/>
  <c r="G425" i="23"/>
  <c r="E426" i="23"/>
  <c r="H426" i="23" s="1"/>
  <c r="F426" i="23"/>
  <c r="G426" i="23"/>
  <c r="E427" i="23"/>
  <c r="F427" i="23"/>
  <c r="G427" i="23"/>
  <c r="E428" i="23"/>
  <c r="F428" i="23"/>
  <c r="G428" i="23"/>
  <c r="E429" i="23"/>
  <c r="F429" i="23"/>
  <c r="G429" i="23"/>
  <c r="E430" i="23"/>
  <c r="F430" i="23"/>
  <c r="G430" i="23"/>
  <c r="E431" i="23"/>
  <c r="F431" i="23"/>
  <c r="G431" i="23"/>
  <c r="G432" i="23"/>
  <c r="E433" i="23"/>
  <c r="G433" i="23"/>
  <c r="E434" i="23"/>
  <c r="F434" i="23"/>
  <c r="G434" i="23"/>
  <c r="E435" i="23"/>
  <c r="H435" i="23" s="1"/>
  <c r="F435" i="23"/>
  <c r="G435" i="23"/>
  <c r="E436" i="23"/>
  <c r="F436" i="23"/>
  <c r="G436" i="23"/>
  <c r="E437" i="23"/>
  <c r="G437" i="23"/>
  <c r="E438" i="23"/>
  <c r="H438" i="23" s="1"/>
  <c r="F438" i="23"/>
  <c r="G438" i="23"/>
  <c r="E439" i="23"/>
  <c r="F439" i="23"/>
  <c r="G439" i="23"/>
  <c r="E440" i="23"/>
  <c r="F440" i="23"/>
  <c r="G440" i="23"/>
  <c r="H440" i="23" s="1"/>
  <c r="F441" i="23"/>
  <c r="G441" i="23"/>
  <c r="E442" i="23"/>
  <c r="F442" i="23"/>
  <c r="G442" i="23"/>
  <c r="E443" i="23"/>
  <c r="F443" i="23"/>
  <c r="G443" i="23"/>
  <c r="H443" i="23" s="1"/>
  <c r="E444" i="23"/>
  <c r="F444" i="23"/>
  <c r="G444" i="23"/>
  <c r="H444" i="23" s="1"/>
  <c r="E445" i="23"/>
  <c r="H445" i="23" s="1"/>
  <c r="F445" i="23"/>
  <c r="G445" i="23"/>
  <c r="E446" i="23"/>
  <c r="F446" i="23"/>
  <c r="G446" i="23"/>
  <c r="E447" i="23"/>
  <c r="F447" i="23"/>
  <c r="G447" i="23"/>
  <c r="E448" i="23"/>
  <c r="F448" i="23"/>
  <c r="G448" i="23"/>
  <c r="E449" i="23"/>
  <c r="H449" i="23" s="1"/>
  <c r="F449" i="23"/>
  <c r="G449" i="23"/>
  <c r="E450" i="23"/>
  <c r="F450" i="23"/>
  <c r="G450" i="23"/>
  <c r="E451" i="23"/>
  <c r="F451" i="23"/>
  <c r="G451" i="23"/>
  <c r="H451" i="23" s="1"/>
  <c r="E452" i="23"/>
  <c r="F452" i="23"/>
  <c r="G452" i="23"/>
  <c r="E453" i="23"/>
  <c r="F453" i="23"/>
  <c r="G453" i="23"/>
  <c r="E454" i="23"/>
  <c r="F454" i="23"/>
  <c r="G454" i="23"/>
  <c r="E455" i="23"/>
  <c r="F455" i="23"/>
  <c r="G455" i="23"/>
  <c r="H455" i="23" s="1"/>
  <c r="E456" i="23"/>
  <c r="F456" i="23"/>
  <c r="G456" i="23"/>
  <c r="E457" i="23"/>
  <c r="H457" i="23" s="1"/>
  <c r="F457" i="23"/>
  <c r="G457" i="23"/>
  <c r="F458" i="23"/>
  <c r="G458" i="23"/>
  <c r="E459" i="23"/>
  <c r="F459" i="23"/>
  <c r="G459" i="23"/>
  <c r="H459" i="23" s="1"/>
  <c r="F460" i="23"/>
  <c r="G460" i="23"/>
  <c r="E461" i="23"/>
  <c r="F461" i="23"/>
  <c r="G461" i="23"/>
  <c r="E462" i="23"/>
  <c r="G462" i="23"/>
  <c r="G463" i="23"/>
  <c r="F464" i="23"/>
  <c r="G464" i="23"/>
  <c r="E465" i="23"/>
  <c r="F465" i="23"/>
  <c r="G465" i="23"/>
  <c r="E466" i="23"/>
  <c r="F466" i="23"/>
  <c r="G466" i="23"/>
  <c r="E467" i="23"/>
  <c r="G467" i="23"/>
  <c r="F468" i="23"/>
  <c r="G468" i="23"/>
  <c r="E469" i="23"/>
  <c r="F469" i="23"/>
  <c r="G469" i="23"/>
  <c r="E470" i="23"/>
  <c r="F470" i="23"/>
  <c r="G470" i="23"/>
  <c r="E471" i="23"/>
  <c r="F471" i="23"/>
  <c r="G471" i="23"/>
  <c r="H471" i="23" s="1"/>
  <c r="E472" i="23"/>
  <c r="F472" i="23"/>
  <c r="G472" i="23"/>
  <c r="H472" i="23" s="1"/>
  <c r="E473" i="23"/>
  <c r="F473" i="23"/>
  <c r="G473" i="23"/>
  <c r="H473" i="23" s="1"/>
  <c r="E474" i="23"/>
  <c r="F474" i="23"/>
  <c r="G474" i="23"/>
  <c r="H474" i="23" s="1"/>
  <c r="E475" i="23"/>
  <c r="G475" i="23"/>
  <c r="E476" i="23"/>
  <c r="F476" i="23"/>
  <c r="G476" i="23"/>
  <c r="E477" i="23"/>
  <c r="F477" i="23"/>
  <c r="G477" i="23"/>
  <c r="E478" i="23"/>
  <c r="F478" i="23"/>
  <c r="G478" i="23"/>
  <c r="E479" i="23"/>
  <c r="G479" i="23"/>
  <c r="H479" i="23" s="1"/>
  <c r="F480" i="23"/>
  <c r="G480" i="23"/>
  <c r="E481" i="23"/>
  <c r="F481" i="23"/>
  <c r="G481" i="23"/>
  <c r="E482" i="23"/>
  <c r="H482" i="23" s="1"/>
  <c r="F482" i="23"/>
  <c r="G482" i="23"/>
  <c r="F483" i="23"/>
  <c r="G483" i="23"/>
  <c r="G484" i="23"/>
  <c r="G485" i="23"/>
  <c r="E486" i="23"/>
  <c r="H486" i="23" s="1"/>
  <c r="F486" i="23"/>
  <c r="G486" i="23"/>
  <c r="E487" i="23"/>
  <c r="F487" i="23"/>
  <c r="G487" i="23"/>
  <c r="E488" i="23"/>
  <c r="F488" i="23"/>
  <c r="G488" i="23"/>
  <c r="H488" i="23" s="1"/>
  <c r="E489" i="23"/>
  <c r="F489" i="23"/>
  <c r="G489" i="23"/>
  <c r="E490" i="23"/>
  <c r="H490" i="23" s="1"/>
  <c r="F490" i="23"/>
  <c r="G490" i="23"/>
  <c r="G491" i="23"/>
  <c r="E492" i="23"/>
  <c r="G492" i="23"/>
  <c r="E493" i="23"/>
  <c r="F493" i="23"/>
  <c r="G493" i="23"/>
  <c r="E494" i="23"/>
  <c r="F494" i="23"/>
  <c r="G494" i="23"/>
  <c r="E495" i="23"/>
  <c r="F495" i="23"/>
  <c r="G495" i="23"/>
  <c r="E496" i="23"/>
  <c r="F496" i="23"/>
  <c r="G496" i="23"/>
  <c r="H496" i="23" s="1"/>
  <c r="E497" i="23"/>
  <c r="F497" i="23"/>
  <c r="G497" i="23"/>
  <c r="E498" i="23"/>
  <c r="F498" i="23"/>
  <c r="G498" i="23"/>
  <c r="E499" i="23"/>
  <c r="F499" i="23"/>
  <c r="G499" i="23"/>
  <c r="C505" i="23"/>
  <c r="D505" i="23"/>
  <c r="D13" i="23" s="1"/>
  <c r="F506" i="23"/>
  <c r="G506" i="23"/>
  <c r="G507" i="23"/>
  <c r="E508" i="23"/>
  <c r="F508" i="23"/>
  <c r="G508" i="23"/>
  <c r="G509" i="23"/>
  <c r="E510" i="23"/>
  <c r="F510" i="23"/>
  <c r="G510" i="23"/>
  <c r="E511" i="23"/>
  <c r="H511" i="23" s="1"/>
  <c r="F511" i="23"/>
  <c r="G511" i="23"/>
  <c r="E512" i="23"/>
  <c r="F512" i="23"/>
  <c r="G512" i="23"/>
  <c r="E513" i="23"/>
  <c r="F513" i="23"/>
  <c r="G513" i="23"/>
  <c r="H513" i="23" s="1"/>
  <c r="E514" i="23"/>
  <c r="F514" i="23"/>
  <c r="G514" i="23"/>
  <c r="H514" i="23" s="1"/>
  <c r="E515" i="23"/>
  <c r="F515" i="23"/>
  <c r="G515" i="23"/>
  <c r="E516" i="23"/>
  <c r="F516" i="23"/>
  <c r="G516" i="23"/>
  <c r="G517" i="23"/>
  <c r="E518" i="23"/>
  <c r="F518" i="23"/>
  <c r="G518" i="23"/>
  <c r="E519" i="23"/>
  <c r="F519" i="23"/>
  <c r="G519" i="23"/>
  <c r="E520" i="23"/>
  <c r="F520" i="23"/>
  <c r="G520" i="23"/>
  <c r="E521" i="23"/>
  <c r="G521" i="23"/>
  <c r="F522" i="23"/>
  <c r="G522" i="23"/>
  <c r="E523" i="23"/>
  <c r="F523" i="23"/>
  <c r="G523" i="23"/>
  <c r="E524" i="23"/>
  <c r="G524" i="23"/>
  <c r="E525" i="23"/>
  <c r="F525" i="23"/>
  <c r="G525" i="23"/>
  <c r="H525" i="23" s="1"/>
  <c r="F526" i="23"/>
  <c r="G526" i="23"/>
  <c r="E527" i="23"/>
  <c r="F527" i="23"/>
  <c r="G527" i="23"/>
  <c r="E528" i="23"/>
  <c r="F528" i="23"/>
  <c r="G528" i="23"/>
  <c r="E529" i="23"/>
  <c r="F529" i="23"/>
  <c r="G529" i="23"/>
  <c r="H529" i="23" s="1"/>
  <c r="E530" i="23"/>
  <c r="F530" i="23"/>
  <c r="G530" i="23"/>
  <c r="C18" i="24"/>
  <c r="D18" i="24"/>
  <c r="G19" i="24"/>
  <c r="F20" i="24"/>
  <c r="G20" i="24"/>
  <c r="E21" i="24"/>
  <c r="F21" i="24"/>
  <c r="G21" i="24"/>
  <c r="E22" i="24"/>
  <c r="F22" i="24"/>
  <c r="G22" i="24"/>
  <c r="E23" i="24"/>
  <c r="F23" i="24"/>
  <c r="G23" i="24"/>
  <c r="F24" i="24"/>
  <c r="G24" i="24"/>
  <c r="E25" i="24"/>
  <c r="F25" i="24"/>
  <c r="G25" i="24"/>
  <c r="F26" i="24"/>
  <c r="G26" i="24"/>
  <c r="E27" i="24"/>
  <c r="F27" i="24"/>
  <c r="G27" i="24"/>
  <c r="H27" i="24" s="1"/>
  <c r="F28" i="24"/>
  <c r="G28" i="24"/>
  <c r="E29" i="24"/>
  <c r="F29" i="24"/>
  <c r="G29" i="24"/>
  <c r="E30" i="24"/>
  <c r="F30" i="24"/>
  <c r="G30" i="24"/>
  <c r="E31" i="24"/>
  <c r="F31" i="24"/>
  <c r="G31" i="24"/>
  <c r="H31" i="24" s="1"/>
  <c r="E32" i="24"/>
  <c r="F32" i="24"/>
  <c r="G32" i="24"/>
  <c r="H32" i="24" s="1"/>
  <c r="E33" i="24"/>
  <c r="F33" i="24"/>
  <c r="G33" i="24"/>
  <c r="E34" i="24"/>
  <c r="F34" i="24"/>
  <c r="G34" i="24"/>
  <c r="E35" i="24"/>
  <c r="F35" i="24"/>
  <c r="G35" i="24"/>
  <c r="H35" i="24" s="1"/>
  <c r="E36" i="24"/>
  <c r="F36" i="24"/>
  <c r="G36" i="24"/>
  <c r="E37" i="24"/>
  <c r="F37" i="24"/>
  <c r="G37" i="24"/>
  <c r="E38" i="24"/>
  <c r="F38" i="24"/>
  <c r="G38" i="24"/>
  <c r="E39" i="24"/>
  <c r="F39" i="24"/>
  <c r="G39" i="24"/>
  <c r="H39" i="24" s="1"/>
  <c r="E40" i="24"/>
  <c r="F40" i="24"/>
  <c r="G40" i="24"/>
  <c r="E41" i="24"/>
  <c r="F41" i="24"/>
  <c r="G41" i="24"/>
  <c r="E42" i="24"/>
  <c r="F42" i="24"/>
  <c r="G42" i="24"/>
  <c r="F43" i="24"/>
  <c r="G43" i="24"/>
  <c r="E44" i="24"/>
  <c r="F44" i="24"/>
  <c r="G44" i="24"/>
  <c r="E45" i="24"/>
  <c r="F45" i="24"/>
  <c r="G45" i="24"/>
  <c r="E46" i="24"/>
  <c r="F46" i="24"/>
  <c r="G46" i="24"/>
  <c r="E47" i="24"/>
  <c r="F47" i="24"/>
  <c r="G47" i="24"/>
  <c r="H47" i="24" s="1"/>
  <c r="E48" i="24"/>
  <c r="F48" i="24"/>
  <c r="G48" i="24"/>
  <c r="E49" i="24"/>
  <c r="F49" i="24"/>
  <c r="G49" i="24"/>
  <c r="H49" i="24" s="1"/>
  <c r="F50" i="24"/>
  <c r="G50" i="24"/>
  <c r="E51" i="24"/>
  <c r="F51" i="24"/>
  <c r="G51" i="24"/>
  <c r="H51" i="24" s="1"/>
  <c r="E52" i="24"/>
  <c r="F52" i="24"/>
  <c r="G52" i="24"/>
  <c r="H52" i="24" s="1"/>
  <c r="E53" i="24"/>
  <c r="F53" i="24"/>
  <c r="G53" i="24"/>
  <c r="E54" i="24"/>
  <c r="F54" i="24"/>
  <c r="G54" i="24"/>
  <c r="E55" i="24"/>
  <c r="F55" i="24"/>
  <c r="G55" i="24"/>
  <c r="H55" i="24" s="1"/>
  <c r="E56" i="24"/>
  <c r="F56" i="24"/>
  <c r="G56" i="24"/>
  <c r="E57" i="24"/>
  <c r="F57" i="24"/>
  <c r="G57" i="24"/>
  <c r="G58" i="24"/>
  <c r="E59" i="24"/>
  <c r="F59" i="24"/>
  <c r="G59" i="24"/>
  <c r="E60" i="24"/>
  <c r="F60" i="24"/>
  <c r="G60" i="24"/>
  <c r="H60" i="24" s="1"/>
  <c r="E61" i="24"/>
  <c r="F61" i="24"/>
  <c r="G61" i="24"/>
  <c r="E62" i="24"/>
  <c r="F62" i="24"/>
  <c r="G62" i="24"/>
  <c r="H62" i="24" s="1"/>
  <c r="E63" i="24"/>
  <c r="F63" i="24"/>
  <c r="G63" i="24"/>
  <c r="E64" i="24"/>
  <c r="F64" i="24"/>
  <c r="G64" i="24"/>
  <c r="C70" i="24"/>
  <c r="D70" i="24"/>
  <c r="D10" i="24" s="1"/>
  <c r="G10" i="24" s="1"/>
  <c r="G71" i="24"/>
  <c r="E72" i="24"/>
  <c r="H72" i="24" s="1"/>
  <c r="F72" i="24"/>
  <c r="G72" i="24"/>
  <c r="F73" i="24"/>
  <c r="G73" i="24"/>
  <c r="F74" i="24"/>
  <c r="G74" i="24"/>
  <c r="E75" i="24"/>
  <c r="F75" i="24"/>
  <c r="G75" i="24"/>
  <c r="E76" i="24"/>
  <c r="F76" i="24"/>
  <c r="G76" i="24"/>
  <c r="H76" i="24" s="1"/>
  <c r="E77" i="24"/>
  <c r="F77" i="24"/>
  <c r="G77" i="24"/>
  <c r="H77" i="24" s="1"/>
  <c r="E78" i="24"/>
  <c r="F78" i="24"/>
  <c r="G78" i="24"/>
  <c r="E79" i="24"/>
  <c r="F79" i="24"/>
  <c r="G79" i="24"/>
  <c r="F80" i="24"/>
  <c r="G80" i="24"/>
  <c r="E81" i="24"/>
  <c r="F81" i="24"/>
  <c r="G81" i="24"/>
  <c r="F82" i="24"/>
  <c r="G82" i="24"/>
  <c r="F83" i="24"/>
  <c r="G83" i="24"/>
  <c r="E84" i="24"/>
  <c r="F84" i="24"/>
  <c r="G84" i="24"/>
  <c r="E85" i="24"/>
  <c r="F85" i="24"/>
  <c r="G85" i="24"/>
  <c r="E86" i="24"/>
  <c r="F86" i="24"/>
  <c r="G86" i="24"/>
  <c r="H86" i="24" s="1"/>
  <c r="E87" i="24"/>
  <c r="F87" i="24"/>
  <c r="G87" i="24"/>
  <c r="F88" i="24"/>
  <c r="G88" i="24"/>
  <c r="E89" i="24"/>
  <c r="F89" i="24"/>
  <c r="G89" i="24"/>
  <c r="H89" i="24" s="1"/>
  <c r="E90" i="24"/>
  <c r="F90" i="24"/>
  <c r="G90" i="24"/>
  <c r="F91" i="24"/>
  <c r="G91" i="24"/>
  <c r="E92" i="24"/>
  <c r="F92" i="24"/>
  <c r="G92" i="24"/>
  <c r="F93" i="24"/>
  <c r="G93" i="24"/>
  <c r="E94" i="24"/>
  <c r="F94" i="24"/>
  <c r="G94" i="24"/>
  <c r="E95" i="24"/>
  <c r="F95" i="24"/>
  <c r="G95" i="24"/>
  <c r="H95" i="24" s="1"/>
  <c r="E96" i="24"/>
  <c r="F96" i="24"/>
  <c r="G96" i="24"/>
  <c r="F97" i="24"/>
  <c r="G97" i="24"/>
  <c r="E98" i="24"/>
  <c r="F98" i="24"/>
  <c r="G98" i="24"/>
  <c r="H98" i="24" s="1"/>
  <c r="F99" i="24"/>
  <c r="G99" i="24"/>
  <c r="F100" i="24"/>
  <c r="G100" i="24"/>
  <c r="F101" i="24"/>
  <c r="G101" i="24"/>
  <c r="F102" i="24"/>
  <c r="G102" i="24"/>
  <c r="E103" i="24"/>
  <c r="F103" i="24"/>
  <c r="G103" i="24"/>
  <c r="F104" i="24"/>
  <c r="G104" i="24"/>
  <c r="E105" i="24"/>
  <c r="F105" i="24"/>
  <c r="G105" i="24"/>
  <c r="E106" i="24"/>
  <c r="F106" i="24"/>
  <c r="G106" i="24"/>
  <c r="H106" i="24" s="1"/>
  <c r="F107" i="24"/>
  <c r="G107" i="24"/>
  <c r="E108" i="24"/>
  <c r="F108" i="24"/>
  <c r="G108" i="24"/>
  <c r="E109" i="24"/>
  <c r="F109" i="24"/>
  <c r="G109" i="24"/>
  <c r="E110" i="24"/>
  <c r="F110" i="24"/>
  <c r="G110" i="24"/>
  <c r="E111" i="24"/>
  <c r="F111" i="24"/>
  <c r="G111" i="24"/>
  <c r="F112" i="24"/>
  <c r="G112" i="24"/>
  <c r="F113" i="24"/>
  <c r="G113" i="24"/>
  <c r="E114" i="24"/>
  <c r="F114" i="24"/>
  <c r="G114" i="24"/>
  <c r="F115" i="24"/>
  <c r="G115" i="24"/>
  <c r="F116" i="24"/>
  <c r="G116" i="24"/>
  <c r="E117" i="24"/>
  <c r="F117" i="24"/>
  <c r="G117" i="24"/>
  <c r="F118" i="24"/>
  <c r="G118" i="24"/>
  <c r="F119" i="24"/>
  <c r="G119" i="24"/>
  <c r="F120" i="24"/>
  <c r="G120" i="24"/>
  <c r="F121" i="24"/>
  <c r="G121" i="24"/>
  <c r="E122" i="24"/>
  <c r="F122" i="24"/>
  <c r="G122" i="24"/>
  <c r="E123" i="24"/>
  <c r="F123" i="24"/>
  <c r="G123" i="24"/>
  <c r="F124" i="24"/>
  <c r="G124" i="24"/>
  <c r="E125" i="24"/>
  <c r="F125" i="24"/>
  <c r="G125" i="24"/>
  <c r="H125" i="24" s="1"/>
  <c r="E126" i="24"/>
  <c r="F126" i="24"/>
  <c r="G126" i="24"/>
  <c r="H126" i="24" s="1"/>
  <c r="E127" i="24"/>
  <c r="F127" i="24"/>
  <c r="G127" i="24"/>
  <c r="E128" i="24"/>
  <c r="F128" i="24"/>
  <c r="G128" i="24"/>
  <c r="E129" i="24"/>
  <c r="F129" i="24"/>
  <c r="G129" i="24"/>
  <c r="E130" i="24"/>
  <c r="F130" i="24"/>
  <c r="G130" i="24"/>
  <c r="H130" i="24" s="1"/>
  <c r="F131" i="24"/>
  <c r="G131" i="24"/>
  <c r="E132" i="24"/>
  <c r="F132" i="24"/>
  <c r="G132" i="24"/>
  <c r="E133" i="24"/>
  <c r="F133" i="24"/>
  <c r="G133" i="24"/>
  <c r="E134" i="24"/>
  <c r="F134" i="24"/>
  <c r="G134" i="24"/>
  <c r="E135" i="24"/>
  <c r="F135" i="24"/>
  <c r="G135" i="24"/>
  <c r="E136" i="24"/>
  <c r="F136" i="24"/>
  <c r="G136" i="24"/>
  <c r="E137" i="24"/>
  <c r="F137" i="24"/>
  <c r="G137" i="24"/>
  <c r="E138" i="24"/>
  <c r="F138" i="24"/>
  <c r="G138" i="24"/>
  <c r="E139" i="24"/>
  <c r="F139" i="24"/>
  <c r="G139" i="24"/>
  <c r="E140" i="24"/>
  <c r="F140" i="24"/>
  <c r="G140" i="24"/>
  <c r="H140" i="24" s="1"/>
  <c r="E141" i="24"/>
  <c r="F141" i="24"/>
  <c r="G141" i="24"/>
  <c r="H141" i="24" s="1"/>
  <c r="F142" i="24"/>
  <c r="G142" i="24"/>
  <c r="E143" i="24"/>
  <c r="F143" i="24"/>
  <c r="G143" i="24"/>
  <c r="H143" i="24" s="1"/>
  <c r="E144" i="24"/>
  <c r="F144" i="24"/>
  <c r="G144" i="24"/>
  <c r="E145" i="24"/>
  <c r="F145" i="24"/>
  <c r="G145" i="24"/>
  <c r="C151" i="24"/>
  <c r="D151" i="24"/>
  <c r="F158" i="24" s="1"/>
  <c r="G152" i="24"/>
  <c r="E153" i="24"/>
  <c r="F153" i="24"/>
  <c r="G153" i="24"/>
  <c r="G154" i="24"/>
  <c r="E155" i="24"/>
  <c r="F155" i="24"/>
  <c r="G155" i="24"/>
  <c r="F156" i="24"/>
  <c r="G156" i="24"/>
  <c r="G157" i="24"/>
  <c r="G158" i="24"/>
  <c r="G159" i="24"/>
  <c r="E160" i="24"/>
  <c r="F160" i="24"/>
  <c r="G160" i="24"/>
  <c r="E161" i="24"/>
  <c r="H161" i="24" s="1"/>
  <c r="F161" i="24"/>
  <c r="G161" i="24"/>
  <c r="E162" i="24"/>
  <c r="H162" i="24"/>
  <c r="F162" i="24"/>
  <c r="G162" i="24"/>
  <c r="E163" i="24"/>
  <c r="H163" i="24"/>
  <c r="F163" i="24"/>
  <c r="G163" i="24"/>
  <c r="E164" i="24"/>
  <c r="F164" i="24"/>
  <c r="G164" i="24"/>
  <c r="H164" i="24" s="1"/>
  <c r="F165" i="24"/>
  <c r="G165" i="24"/>
  <c r="F166" i="24"/>
  <c r="G166" i="24"/>
  <c r="G167" i="24"/>
  <c r="E168" i="24"/>
  <c r="F168" i="24"/>
  <c r="G168" i="24"/>
  <c r="H168" i="24" s="1"/>
  <c r="F169" i="24"/>
  <c r="G169" i="24"/>
  <c r="E170" i="24"/>
  <c r="F170" i="24"/>
  <c r="G170" i="24"/>
  <c r="E171" i="24"/>
  <c r="F171" i="24"/>
  <c r="G171" i="24"/>
  <c r="E172" i="24"/>
  <c r="F172" i="24"/>
  <c r="G172" i="24"/>
  <c r="H172" i="24" s="1"/>
  <c r="G173" i="24"/>
  <c r="E174" i="24"/>
  <c r="F174" i="24"/>
  <c r="G174" i="24"/>
  <c r="E175" i="24"/>
  <c r="F175" i="24"/>
  <c r="G175" i="24"/>
  <c r="F176" i="24"/>
  <c r="G176" i="24"/>
  <c r="F177" i="24"/>
  <c r="G177" i="24"/>
  <c r="F178" i="24"/>
  <c r="G178" i="24"/>
  <c r="E179" i="24"/>
  <c r="F179" i="24"/>
  <c r="G179" i="24"/>
  <c r="H179" i="24" s="1"/>
  <c r="E180" i="24"/>
  <c r="F180" i="24"/>
  <c r="G180" i="24"/>
  <c r="E181" i="24"/>
  <c r="F181" i="24"/>
  <c r="G181" i="24"/>
  <c r="E182" i="24"/>
  <c r="F182" i="24"/>
  <c r="G182" i="24"/>
  <c r="F183" i="24"/>
  <c r="G183" i="24"/>
  <c r="E184" i="24"/>
  <c r="F184" i="24"/>
  <c r="G184" i="24"/>
  <c r="E185" i="24"/>
  <c r="F185" i="24"/>
  <c r="G185" i="24"/>
  <c r="F186" i="24"/>
  <c r="G186" i="24"/>
  <c r="E187" i="24"/>
  <c r="H187" i="24" s="1"/>
  <c r="F187" i="24"/>
  <c r="G187" i="24"/>
  <c r="E188" i="24"/>
  <c r="F188" i="24"/>
  <c r="G188" i="24"/>
  <c r="E189" i="24"/>
  <c r="F189" i="24"/>
  <c r="G189" i="24"/>
  <c r="E190" i="24"/>
  <c r="F190" i="24"/>
  <c r="G190" i="24"/>
  <c r="E191" i="24"/>
  <c r="F191" i="24"/>
  <c r="G191" i="24"/>
  <c r="E192" i="24"/>
  <c r="F192" i="24"/>
  <c r="G192" i="24"/>
  <c r="E193" i="24"/>
  <c r="F193" i="24"/>
  <c r="G193" i="24"/>
  <c r="E194" i="24"/>
  <c r="F194" i="24"/>
  <c r="G194" i="24"/>
  <c r="E195" i="24"/>
  <c r="F195" i="24"/>
  <c r="G195" i="24"/>
  <c r="F196" i="24"/>
  <c r="G196" i="24"/>
  <c r="E197" i="24"/>
  <c r="F197" i="24"/>
  <c r="G197" i="24"/>
  <c r="E198" i="24"/>
  <c r="H198" i="24" s="1"/>
  <c r="F198" i="24"/>
  <c r="G198" i="24"/>
  <c r="E199" i="24"/>
  <c r="F199" i="24"/>
  <c r="G199" i="24"/>
  <c r="E200" i="24"/>
  <c r="F200" i="24"/>
  <c r="G200" i="24"/>
  <c r="E201" i="24"/>
  <c r="F201" i="24"/>
  <c r="G201" i="24"/>
  <c r="E202" i="24"/>
  <c r="H202" i="24" s="1"/>
  <c r="F202" i="24"/>
  <c r="G202" i="24"/>
  <c r="F203" i="24"/>
  <c r="G203" i="24"/>
  <c r="E204" i="24"/>
  <c r="F204" i="24"/>
  <c r="G204" i="24"/>
  <c r="E205" i="24"/>
  <c r="H205" i="24" s="1"/>
  <c r="F205" i="24"/>
  <c r="G205" i="24"/>
  <c r="E206" i="24"/>
  <c r="F206" i="24"/>
  <c r="G206" i="24"/>
  <c r="H206" i="24" s="1"/>
  <c r="E207" i="24"/>
  <c r="F207" i="24"/>
  <c r="G207" i="24"/>
  <c r="E208" i="24"/>
  <c r="F208" i="24"/>
  <c r="G208" i="24"/>
  <c r="E209" i="24"/>
  <c r="F209" i="24"/>
  <c r="G209" i="24"/>
  <c r="E210" i="24"/>
  <c r="F210" i="24"/>
  <c r="G210" i="24"/>
  <c r="F211" i="24"/>
  <c r="G211" i="24"/>
  <c r="E212" i="24"/>
  <c r="H212" i="24" s="1"/>
  <c r="F212" i="24"/>
  <c r="G212" i="24"/>
  <c r="F213" i="24"/>
  <c r="G213" i="24"/>
  <c r="F214" i="24"/>
  <c r="G214" i="24"/>
  <c r="E215" i="24"/>
  <c r="F215" i="24"/>
  <c r="G215" i="24"/>
  <c r="E216" i="24"/>
  <c r="F216" i="24"/>
  <c r="G216" i="24"/>
  <c r="E217" i="24"/>
  <c r="F217" i="24"/>
  <c r="G217" i="24"/>
  <c r="H217" i="24" s="1"/>
  <c r="E218" i="24"/>
  <c r="F218" i="24"/>
  <c r="G218" i="24"/>
  <c r="E219" i="24"/>
  <c r="F219" i="24"/>
  <c r="G219" i="24"/>
  <c r="E220" i="24"/>
  <c r="F220" i="24"/>
  <c r="G220" i="24"/>
  <c r="E221" i="24"/>
  <c r="F221" i="24"/>
  <c r="G221" i="24"/>
  <c r="H221" i="24" s="1"/>
  <c r="E222" i="24"/>
  <c r="F222" i="24"/>
  <c r="G222" i="24"/>
  <c r="E223" i="24"/>
  <c r="F223" i="24"/>
  <c r="G223" i="24"/>
  <c r="E224" i="24"/>
  <c r="F224" i="24"/>
  <c r="G224" i="24"/>
  <c r="E225" i="24"/>
  <c r="F225" i="24"/>
  <c r="G225" i="24"/>
  <c r="H225" i="24" s="1"/>
  <c r="F226" i="24"/>
  <c r="G226" i="24"/>
  <c r="E227" i="24"/>
  <c r="F227" i="24"/>
  <c r="G227" i="24"/>
  <c r="E228" i="24"/>
  <c r="F228" i="24"/>
  <c r="G228" i="24"/>
  <c r="E229" i="24"/>
  <c r="H229" i="24" s="1"/>
  <c r="F229" i="24"/>
  <c r="G229" i="24"/>
  <c r="E230" i="24"/>
  <c r="F230" i="24"/>
  <c r="G230" i="24"/>
  <c r="E231" i="24"/>
  <c r="F231" i="24"/>
  <c r="G231" i="24"/>
  <c r="F232" i="24"/>
  <c r="G232" i="24"/>
  <c r="F233" i="24"/>
  <c r="G233" i="24"/>
  <c r="E234" i="24"/>
  <c r="F234" i="24"/>
  <c r="G234" i="24"/>
  <c r="F235" i="24"/>
  <c r="G235" i="24"/>
  <c r="E236" i="24"/>
  <c r="F236" i="24"/>
  <c r="G236" i="24"/>
  <c r="H236" i="24" s="1"/>
  <c r="G237" i="24"/>
  <c r="F238" i="24"/>
  <c r="G238" i="24"/>
  <c r="F239" i="24"/>
  <c r="G239" i="24"/>
  <c r="G240" i="24"/>
  <c r="E241" i="24"/>
  <c r="F241" i="24"/>
  <c r="G241" i="24"/>
  <c r="F242" i="24"/>
  <c r="G242" i="24"/>
  <c r="F243" i="24"/>
  <c r="G243" i="24"/>
  <c r="F244" i="24"/>
  <c r="G244" i="24"/>
  <c r="E245" i="24"/>
  <c r="F245" i="24"/>
  <c r="G245" i="24"/>
  <c r="E246" i="24"/>
  <c r="F246" i="24"/>
  <c r="G246" i="24"/>
  <c r="F247" i="24"/>
  <c r="G247" i="24"/>
  <c r="F248" i="24"/>
  <c r="G248" i="24"/>
  <c r="G249" i="24"/>
  <c r="G250" i="24"/>
  <c r="E251" i="24"/>
  <c r="H251" i="24" s="1"/>
  <c r="F251" i="24"/>
  <c r="G251" i="24"/>
  <c r="F252" i="24"/>
  <c r="G252" i="24"/>
  <c r="E253" i="24"/>
  <c r="F253" i="24"/>
  <c r="G253" i="24"/>
  <c r="E254" i="24"/>
  <c r="G254" i="24"/>
  <c r="E255" i="24"/>
  <c r="F255" i="24"/>
  <c r="G255" i="24"/>
  <c r="F256" i="24"/>
  <c r="G256" i="24"/>
  <c r="E257" i="24"/>
  <c r="F257" i="24"/>
  <c r="G257" i="24"/>
  <c r="H257" i="24" s="1"/>
  <c r="E258" i="24"/>
  <c r="F258" i="24"/>
  <c r="G258" i="24"/>
  <c r="E259" i="24"/>
  <c r="H259" i="24" s="1"/>
  <c r="F259" i="24"/>
  <c r="G259" i="24"/>
  <c r="E260" i="24"/>
  <c r="H260" i="24" s="1"/>
  <c r="F260" i="24"/>
  <c r="G260" i="24"/>
  <c r="E261" i="24"/>
  <c r="F261" i="24"/>
  <c r="G261" i="24"/>
  <c r="H261" i="24" s="1"/>
  <c r="E262" i="24"/>
  <c r="F262" i="24"/>
  <c r="G262" i="24"/>
  <c r="E263" i="24"/>
  <c r="H263" i="24" s="1"/>
  <c r="F263" i="24"/>
  <c r="G263" i="24"/>
  <c r="E264" i="24"/>
  <c r="F264" i="24"/>
  <c r="G264" i="24"/>
  <c r="E265" i="24"/>
  <c r="F265" i="24"/>
  <c r="G265" i="24"/>
  <c r="H265" i="24" s="1"/>
  <c r="E266" i="24"/>
  <c r="F266" i="24"/>
  <c r="G266" i="24"/>
  <c r="E267" i="24"/>
  <c r="F267" i="24"/>
  <c r="G267" i="24"/>
  <c r="E268" i="24"/>
  <c r="G268" i="24"/>
  <c r="E269" i="24"/>
  <c r="F269" i="24"/>
  <c r="G269" i="24"/>
  <c r="E270" i="24"/>
  <c r="F270" i="24"/>
  <c r="G270" i="24"/>
  <c r="E271" i="24"/>
  <c r="H271" i="24" s="1"/>
  <c r="F271" i="24"/>
  <c r="G271" i="24"/>
  <c r="E272" i="24"/>
  <c r="F272" i="24"/>
  <c r="G272" i="24"/>
  <c r="F273" i="24"/>
  <c r="G273" i="24"/>
  <c r="E274" i="24"/>
  <c r="F274" i="24"/>
  <c r="G274" i="24"/>
  <c r="E275" i="24"/>
  <c r="F275" i="24"/>
  <c r="G275" i="24"/>
  <c r="E276" i="24"/>
  <c r="F276" i="24"/>
  <c r="G276" i="24"/>
  <c r="H276" i="24" s="1"/>
  <c r="E277" i="24"/>
  <c r="F277" i="24"/>
  <c r="G277" i="24"/>
  <c r="H277" i="24" s="1"/>
  <c r="E278" i="24"/>
  <c r="F278" i="24"/>
  <c r="G278" i="24"/>
  <c r="H278" i="24" s="1"/>
  <c r="E279" i="24"/>
  <c r="F279" i="24"/>
  <c r="G279" i="24"/>
  <c r="E280" i="24"/>
  <c r="F280" i="24"/>
  <c r="G280" i="24"/>
  <c r="E281" i="24"/>
  <c r="F281" i="24"/>
  <c r="G281" i="24"/>
  <c r="E282" i="24"/>
  <c r="F282" i="24"/>
  <c r="G282" i="24"/>
  <c r="E283" i="24"/>
  <c r="F283" i="24"/>
  <c r="G283" i="24"/>
  <c r="E284" i="24"/>
  <c r="F284" i="24"/>
  <c r="G284" i="24"/>
  <c r="H284" i="24" s="1"/>
  <c r="E285" i="24"/>
  <c r="F285" i="24"/>
  <c r="G285" i="24"/>
  <c r="H285" i="24" s="1"/>
  <c r="E286" i="24"/>
  <c r="F286" i="24"/>
  <c r="G286" i="24"/>
  <c r="H286" i="24" s="1"/>
  <c r="E287" i="24"/>
  <c r="F287" i="24"/>
  <c r="G287" i="24"/>
  <c r="E288" i="24"/>
  <c r="F288" i="24"/>
  <c r="G288" i="24"/>
  <c r="C294" i="24"/>
  <c r="E302" i="24" s="1"/>
  <c r="D294" i="24"/>
  <c r="D12" i="24" s="1"/>
  <c r="G295" i="24"/>
  <c r="G296" i="24"/>
  <c r="G297" i="24"/>
  <c r="G298" i="24"/>
  <c r="E299" i="24"/>
  <c r="F299" i="24"/>
  <c r="G299" i="24"/>
  <c r="E300" i="24"/>
  <c r="F300" i="24"/>
  <c r="G300" i="24"/>
  <c r="F301" i="24"/>
  <c r="G301" i="24"/>
  <c r="G302" i="24"/>
  <c r="E303" i="24"/>
  <c r="F303" i="24"/>
  <c r="G303" i="24"/>
  <c r="E304" i="24"/>
  <c r="F304" i="24"/>
  <c r="G304" i="24"/>
  <c r="H304" i="24" s="1"/>
  <c r="E305" i="24"/>
  <c r="G305" i="24"/>
  <c r="H305" i="24" s="1"/>
  <c r="E306" i="24"/>
  <c r="F306" i="24"/>
  <c r="G306" i="24"/>
  <c r="F307" i="24"/>
  <c r="G307" i="24"/>
  <c r="E308" i="24"/>
  <c r="F308" i="24"/>
  <c r="G308" i="24"/>
  <c r="E309" i="24"/>
  <c r="F309" i="24"/>
  <c r="G309" i="24"/>
  <c r="G310" i="24"/>
  <c r="F311" i="24"/>
  <c r="G311" i="24"/>
  <c r="F312" i="24"/>
  <c r="G312" i="24"/>
  <c r="E313" i="24"/>
  <c r="F313" i="24"/>
  <c r="G313" i="24"/>
  <c r="E314" i="24"/>
  <c r="F314" i="24"/>
  <c r="G314" i="24"/>
  <c r="G315" i="24"/>
  <c r="E316" i="24"/>
  <c r="F316" i="24"/>
  <c r="G316" i="24"/>
  <c r="H316" i="24" s="1"/>
  <c r="G317" i="24"/>
  <c r="E318" i="24"/>
  <c r="G318" i="24"/>
  <c r="E319" i="24"/>
  <c r="F319" i="24"/>
  <c r="G319" i="24"/>
  <c r="F320" i="24"/>
  <c r="G320" i="24"/>
  <c r="E321" i="24"/>
  <c r="F321" i="24"/>
  <c r="G321" i="24"/>
  <c r="E322" i="24"/>
  <c r="F322" i="24"/>
  <c r="G322" i="24"/>
  <c r="E323" i="24"/>
  <c r="G323" i="24"/>
  <c r="H323" i="24" s="1"/>
  <c r="E324" i="24"/>
  <c r="F324" i="24"/>
  <c r="G324" i="24"/>
  <c r="E325" i="24"/>
  <c r="F325" i="24"/>
  <c r="G325" i="24"/>
  <c r="E326" i="24"/>
  <c r="F326" i="24"/>
  <c r="G326" i="24"/>
  <c r="E327" i="24"/>
  <c r="F327" i="24"/>
  <c r="G327" i="24"/>
  <c r="E328" i="24"/>
  <c r="F328" i="24"/>
  <c r="G328" i="24"/>
  <c r="E329" i="24"/>
  <c r="F329" i="24"/>
  <c r="G329" i="24"/>
  <c r="E330" i="24"/>
  <c r="F330" i="24"/>
  <c r="G330" i="24"/>
  <c r="E331" i="24"/>
  <c r="F331" i="24"/>
  <c r="G331" i="24"/>
  <c r="G332" i="24"/>
  <c r="G333" i="24"/>
  <c r="G334" i="24"/>
  <c r="F335" i="24"/>
  <c r="G335" i="24"/>
  <c r="E336" i="24"/>
  <c r="F336" i="24"/>
  <c r="G336" i="24"/>
  <c r="H336" i="24" s="1"/>
  <c r="F337" i="24"/>
  <c r="G337" i="24"/>
  <c r="E338" i="24"/>
  <c r="F338" i="24"/>
  <c r="G338" i="24"/>
  <c r="F339" i="24"/>
  <c r="G339" i="24"/>
  <c r="E340" i="24"/>
  <c r="F340" i="24"/>
  <c r="G340" i="24"/>
  <c r="H340" i="24" s="1"/>
  <c r="E341" i="24"/>
  <c r="F341" i="24"/>
  <c r="G341" i="24"/>
  <c r="E342" i="24"/>
  <c r="F342" i="24"/>
  <c r="G342" i="24"/>
  <c r="F343" i="24"/>
  <c r="G343" i="24"/>
  <c r="G344" i="24"/>
  <c r="F345" i="24"/>
  <c r="G345" i="24"/>
  <c r="G346" i="24"/>
  <c r="E347" i="24"/>
  <c r="F347" i="24"/>
  <c r="G347" i="24"/>
  <c r="E348" i="24"/>
  <c r="F348" i="24"/>
  <c r="G348" i="24"/>
  <c r="E349" i="24"/>
  <c r="F349" i="24"/>
  <c r="G349" i="24"/>
  <c r="H349" i="24" s="1"/>
  <c r="F350" i="24"/>
  <c r="G350" i="24"/>
  <c r="E351" i="24"/>
  <c r="F351" i="24"/>
  <c r="G351" i="24"/>
  <c r="E352" i="24"/>
  <c r="F352" i="24"/>
  <c r="G352" i="24"/>
  <c r="H352" i="24" s="1"/>
  <c r="E353" i="24"/>
  <c r="F353" i="24"/>
  <c r="G353" i="24"/>
  <c r="F354" i="24"/>
  <c r="G354" i="24"/>
  <c r="E355" i="24"/>
  <c r="F355" i="24"/>
  <c r="G355" i="24"/>
  <c r="G356" i="24"/>
  <c r="E357" i="24"/>
  <c r="G357" i="24"/>
  <c r="E358" i="24"/>
  <c r="G358" i="24"/>
  <c r="F359" i="24"/>
  <c r="G359" i="24"/>
  <c r="E360" i="24"/>
  <c r="F360" i="24"/>
  <c r="G360" i="24"/>
  <c r="E361" i="24"/>
  <c r="F361" i="24"/>
  <c r="G361" i="24"/>
  <c r="E362" i="24"/>
  <c r="F362" i="24"/>
  <c r="G362" i="24"/>
  <c r="F363" i="24"/>
  <c r="G363" i="24"/>
  <c r="E364" i="24"/>
  <c r="F364" i="24"/>
  <c r="G364" i="24"/>
  <c r="G365" i="24"/>
  <c r="E366" i="24"/>
  <c r="F366" i="24"/>
  <c r="G366" i="24"/>
  <c r="E367" i="24"/>
  <c r="F367" i="24"/>
  <c r="G367" i="24"/>
  <c r="E368" i="24"/>
  <c r="F368" i="24"/>
  <c r="G368" i="24"/>
  <c r="E369" i="24"/>
  <c r="F369" i="24"/>
  <c r="G369" i="24"/>
  <c r="G370" i="24"/>
  <c r="E371" i="24"/>
  <c r="F371" i="24"/>
  <c r="G371" i="24"/>
  <c r="F372" i="24"/>
  <c r="G372" i="24"/>
  <c r="E373" i="24"/>
  <c r="F373" i="24"/>
  <c r="G373" i="24"/>
  <c r="E374" i="24"/>
  <c r="F374" i="24"/>
  <c r="G374" i="24"/>
  <c r="H374" i="24" s="1"/>
  <c r="E375" i="24"/>
  <c r="F375" i="24"/>
  <c r="G375" i="24"/>
  <c r="E376" i="24"/>
  <c r="F376" i="24"/>
  <c r="G376" i="24"/>
  <c r="H376" i="24" s="1"/>
  <c r="E377" i="24"/>
  <c r="F377" i="24"/>
  <c r="G377" i="24"/>
  <c r="E378" i="24"/>
  <c r="G378" i="24"/>
  <c r="E379" i="24"/>
  <c r="F379" i="24"/>
  <c r="G379" i="24"/>
  <c r="H379" i="24" s="1"/>
  <c r="E380" i="24"/>
  <c r="F380" i="24"/>
  <c r="G380" i="24"/>
  <c r="E381" i="24"/>
  <c r="F381" i="24"/>
  <c r="G381" i="24"/>
  <c r="H381" i="24" s="1"/>
  <c r="E382" i="24"/>
  <c r="F382" i="24"/>
  <c r="G382" i="24"/>
  <c r="H382" i="24" s="1"/>
  <c r="E383" i="24"/>
  <c r="F383" i="24"/>
  <c r="G383" i="24"/>
  <c r="E384" i="24"/>
  <c r="F384" i="24"/>
  <c r="G384" i="24"/>
  <c r="E385" i="24"/>
  <c r="G385" i="24"/>
  <c r="H385" i="24" s="1"/>
  <c r="E386" i="24"/>
  <c r="F386" i="24"/>
  <c r="G386" i="24"/>
  <c r="E387" i="24"/>
  <c r="G387" i="24"/>
  <c r="E388" i="24"/>
  <c r="F388" i="24"/>
  <c r="G388" i="24"/>
  <c r="E389" i="24"/>
  <c r="F389" i="24"/>
  <c r="G389" i="24"/>
  <c r="E390" i="24"/>
  <c r="F390" i="24"/>
  <c r="G390" i="24"/>
  <c r="E391" i="24"/>
  <c r="F391" i="24"/>
  <c r="G391" i="24"/>
  <c r="E392" i="24"/>
  <c r="F392" i="24"/>
  <c r="G392" i="24"/>
  <c r="F393" i="24"/>
  <c r="G393" i="24"/>
  <c r="H393" i="24" s="1"/>
  <c r="E394" i="24"/>
  <c r="F394" i="24"/>
  <c r="G394" i="24"/>
  <c r="E395" i="24"/>
  <c r="F395" i="24"/>
  <c r="G395" i="24"/>
  <c r="E396" i="24"/>
  <c r="F396" i="24"/>
  <c r="G396" i="24"/>
  <c r="E397" i="24"/>
  <c r="F397" i="24"/>
  <c r="G397" i="24"/>
  <c r="E398" i="24"/>
  <c r="F398" i="24"/>
  <c r="G398" i="24"/>
  <c r="E399" i="24"/>
  <c r="F399" i="24"/>
  <c r="G399" i="24"/>
  <c r="E400" i="24"/>
  <c r="F400" i="24"/>
  <c r="G400" i="24"/>
  <c r="E401" i="24"/>
  <c r="F401" i="24"/>
  <c r="G401" i="24"/>
  <c r="H401" i="24" s="1"/>
  <c r="E402" i="24"/>
  <c r="F402" i="24"/>
  <c r="G402" i="24"/>
  <c r="H402" i="24" s="1"/>
  <c r="E403" i="24"/>
  <c r="F403" i="24"/>
  <c r="G403" i="24"/>
  <c r="E404" i="24"/>
  <c r="F404" i="24"/>
  <c r="G404" i="24"/>
  <c r="E405" i="24"/>
  <c r="F405" i="24"/>
  <c r="G405" i="24"/>
  <c r="E406" i="24"/>
  <c r="G406" i="24"/>
  <c r="E407" i="24"/>
  <c r="F407" i="24"/>
  <c r="G407" i="24"/>
  <c r="F408" i="24"/>
  <c r="G408" i="24"/>
  <c r="E409" i="24"/>
  <c r="F409" i="24"/>
  <c r="G409" i="24"/>
  <c r="E410" i="24"/>
  <c r="F410" i="24"/>
  <c r="G410" i="24"/>
  <c r="E411" i="24"/>
  <c r="F411" i="24"/>
  <c r="G411" i="24"/>
  <c r="G412" i="24"/>
  <c r="E413" i="24"/>
  <c r="F413" i="24"/>
  <c r="G413" i="24"/>
  <c r="H413" i="24" s="1"/>
  <c r="E414" i="24"/>
  <c r="F414" i="24"/>
  <c r="G414" i="24"/>
  <c r="E415" i="24"/>
  <c r="F415" i="24"/>
  <c r="G415" i="24"/>
  <c r="E416" i="24"/>
  <c r="G416" i="24"/>
  <c r="E417" i="24"/>
  <c r="F417" i="24"/>
  <c r="G417" i="24"/>
  <c r="E418" i="24"/>
  <c r="F418" i="24"/>
  <c r="G418" i="24"/>
  <c r="E419" i="24"/>
  <c r="G419" i="24"/>
  <c r="E420" i="24"/>
  <c r="F420" i="24"/>
  <c r="G420" i="24"/>
  <c r="H420" i="24" s="1"/>
  <c r="E421" i="24"/>
  <c r="F421" i="24"/>
  <c r="G421" i="24"/>
  <c r="H421" i="24" s="1"/>
  <c r="E422" i="24"/>
  <c r="F422" i="24"/>
  <c r="G422" i="24"/>
  <c r="H422" i="24" s="1"/>
  <c r="E423" i="24"/>
  <c r="F423" i="24"/>
  <c r="G423" i="24"/>
  <c r="H423" i="24" s="1"/>
  <c r="E424" i="24"/>
  <c r="F424" i="24"/>
  <c r="G424" i="24"/>
  <c r="H424" i="24" s="1"/>
  <c r="E425" i="24"/>
  <c r="F425" i="24"/>
  <c r="G425" i="24"/>
  <c r="E426" i="24"/>
  <c r="F426" i="24"/>
  <c r="G426" i="24"/>
  <c r="E427" i="24"/>
  <c r="F427" i="24"/>
  <c r="G427" i="24"/>
  <c r="H427" i="24" s="1"/>
  <c r="E428" i="24"/>
  <c r="F428" i="24"/>
  <c r="G428" i="24"/>
  <c r="E429" i="24"/>
  <c r="F429" i="24"/>
  <c r="G429" i="24"/>
  <c r="E430" i="24"/>
  <c r="F430" i="24"/>
  <c r="G430" i="24"/>
  <c r="E431" i="24"/>
  <c r="F431" i="24"/>
  <c r="G431" i="24"/>
  <c r="E432" i="24"/>
  <c r="G432" i="24"/>
  <c r="F433" i="24"/>
  <c r="G433" i="24"/>
  <c r="E434" i="24"/>
  <c r="F434" i="24"/>
  <c r="G434" i="24"/>
  <c r="E435" i="24"/>
  <c r="F435" i="24"/>
  <c r="G435" i="24"/>
  <c r="E436" i="24"/>
  <c r="F436" i="24"/>
  <c r="G436" i="24"/>
  <c r="F437" i="24"/>
  <c r="G437" i="24"/>
  <c r="E438" i="24"/>
  <c r="F438" i="24"/>
  <c r="G438" i="24"/>
  <c r="E439" i="24"/>
  <c r="F439" i="24"/>
  <c r="G439" i="24"/>
  <c r="H439" i="24" s="1"/>
  <c r="E440" i="24"/>
  <c r="F440" i="24"/>
  <c r="G440" i="24"/>
  <c r="E441" i="24"/>
  <c r="F441" i="24"/>
  <c r="G441" i="24"/>
  <c r="E442" i="24"/>
  <c r="G442" i="24"/>
  <c r="E443" i="24"/>
  <c r="F443" i="24"/>
  <c r="G443" i="24"/>
  <c r="H443" i="24" s="1"/>
  <c r="E444" i="24"/>
  <c r="F444" i="24"/>
  <c r="G444" i="24"/>
  <c r="E445" i="24"/>
  <c r="F445" i="24"/>
  <c r="G445" i="24"/>
  <c r="H445" i="24" s="1"/>
  <c r="E446" i="24"/>
  <c r="F446" i="24"/>
  <c r="G446" i="24"/>
  <c r="E447" i="24"/>
  <c r="F447" i="24"/>
  <c r="G447" i="24"/>
  <c r="H447" i="24" s="1"/>
  <c r="E448" i="24"/>
  <c r="F448" i="24"/>
  <c r="G448" i="24"/>
  <c r="E449" i="24"/>
  <c r="F449" i="24"/>
  <c r="G449" i="24"/>
  <c r="E450" i="24"/>
  <c r="F450" i="24"/>
  <c r="G450" i="24"/>
  <c r="E451" i="24"/>
  <c r="F451" i="24"/>
  <c r="G451" i="24"/>
  <c r="E452" i="24"/>
  <c r="F452" i="24"/>
  <c r="G452" i="24"/>
  <c r="E453" i="24"/>
  <c r="F453" i="24"/>
  <c r="G453" i="24"/>
  <c r="H453" i="24" s="1"/>
  <c r="E454" i="24"/>
  <c r="F454" i="24"/>
  <c r="G454" i="24"/>
  <c r="E455" i="24"/>
  <c r="F455" i="24"/>
  <c r="G455" i="24"/>
  <c r="E456" i="24"/>
  <c r="F456" i="24"/>
  <c r="G456" i="24"/>
  <c r="H456" i="24" s="1"/>
  <c r="E457" i="24"/>
  <c r="F457" i="24"/>
  <c r="G457" i="24"/>
  <c r="E458" i="24"/>
  <c r="F458" i="24"/>
  <c r="G458" i="24"/>
  <c r="E459" i="24"/>
  <c r="F459" i="24"/>
  <c r="G459" i="24"/>
  <c r="H459" i="24" s="1"/>
  <c r="E460" i="24"/>
  <c r="F460" i="24"/>
  <c r="G460" i="24"/>
  <c r="E461" i="24"/>
  <c r="F461" i="24"/>
  <c r="G461" i="24"/>
  <c r="H461" i="24" s="1"/>
  <c r="E462" i="24"/>
  <c r="F462" i="24"/>
  <c r="G462" i="24"/>
  <c r="E463" i="24"/>
  <c r="G463" i="24"/>
  <c r="E464" i="24"/>
  <c r="F464" i="24"/>
  <c r="G464" i="24"/>
  <c r="E465" i="24"/>
  <c r="F465" i="24"/>
  <c r="G465" i="24"/>
  <c r="E466" i="24"/>
  <c r="F466" i="24"/>
  <c r="G466" i="24"/>
  <c r="F467" i="24"/>
  <c r="G467" i="24"/>
  <c r="E468" i="24"/>
  <c r="F468" i="24"/>
  <c r="G468" i="24"/>
  <c r="H468" i="24" s="1"/>
  <c r="E469" i="24"/>
  <c r="F469" i="24"/>
  <c r="G469" i="24"/>
  <c r="E470" i="24"/>
  <c r="F470" i="24"/>
  <c r="G470" i="24"/>
  <c r="E471" i="24"/>
  <c r="F471" i="24"/>
  <c r="G471" i="24"/>
  <c r="E472" i="24"/>
  <c r="F472" i="24"/>
  <c r="G472" i="24"/>
  <c r="E473" i="24"/>
  <c r="F473" i="24"/>
  <c r="G473" i="24"/>
  <c r="E474" i="24"/>
  <c r="F474" i="24"/>
  <c r="G474" i="24"/>
  <c r="E475" i="24"/>
  <c r="F475" i="24"/>
  <c r="G475" i="24"/>
  <c r="E476" i="24"/>
  <c r="F476" i="24"/>
  <c r="G476" i="24"/>
  <c r="E477" i="24"/>
  <c r="F477" i="24"/>
  <c r="G477" i="24"/>
  <c r="E478" i="24"/>
  <c r="F478" i="24"/>
  <c r="G478" i="24"/>
  <c r="E479" i="24"/>
  <c r="G479" i="24"/>
  <c r="H479" i="24" s="1"/>
  <c r="E480" i="24"/>
  <c r="F480" i="24"/>
  <c r="G480" i="24"/>
  <c r="E481" i="24"/>
  <c r="F481" i="24"/>
  <c r="G481" i="24"/>
  <c r="E482" i="24"/>
  <c r="F482" i="24"/>
  <c r="G482" i="24"/>
  <c r="E483" i="24"/>
  <c r="G483" i="24"/>
  <c r="G484" i="24"/>
  <c r="F485" i="24"/>
  <c r="G485" i="24"/>
  <c r="E486" i="24"/>
  <c r="F486" i="24"/>
  <c r="G486" i="24"/>
  <c r="E487" i="24"/>
  <c r="F487" i="24"/>
  <c r="G487" i="24"/>
  <c r="E488" i="24"/>
  <c r="F488" i="24"/>
  <c r="G488" i="24"/>
  <c r="H488" i="24" s="1"/>
  <c r="E489" i="24"/>
  <c r="F489" i="24"/>
  <c r="G489" i="24"/>
  <c r="E490" i="24"/>
  <c r="F490" i="24"/>
  <c r="G490" i="24"/>
  <c r="E491" i="24"/>
  <c r="G491" i="24"/>
  <c r="E492" i="24"/>
  <c r="F492" i="24"/>
  <c r="G492" i="24"/>
  <c r="E493" i="24"/>
  <c r="F493" i="24"/>
  <c r="G493" i="24"/>
  <c r="H493" i="24" s="1"/>
  <c r="E494" i="24"/>
  <c r="F494" i="24"/>
  <c r="G494" i="24"/>
  <c r="H494" i="24" s="1"/>
  <c r="E495" i="24"/>
  <c r="F495" i="24"/>
  <c r="G495" i="24"/>
  <c r="H495" i="24" s="1"/>
  <c r="E496" i="24"/>
  <c r="F496" i="24"/>
  <c r="G496" i="24"/>
  <c r="E497" i="24"/>
  <c r="H497" i="24" s="1"/>
  <c r="F497" i="24"/>
  <c r="G497" i="24"/>
  <c r="E498" i="24"/>
  <c r="F498" i="24"/>
  <c r="G498" i="24"/>
  <c r="E499" i="24"/>
  <c r="F499" i="24"/>
  <c r="G499" i="24"/>
  <c r="H499" i="24" s="1"/>
  <c r="C505" i="24"/>
  <c r="E509" i="24" s="1"/>
  <c r="D505" i="24"/>
  <c r="G505" i="24" s="1"/>
  <c r="H505" i="24" s="1"/>
  <c r="E505" i="24"/>
  <c r="G506" i="24"/>
  <c r="E507" i="24"/>
  <c r="G507" i="24"/>
  <c r="G508" i="24"/>
  <c r="G509" i="24"/>
  <c r="H509" i="24" s="1"/>
  <c r="E510" i="24"/>
  <c r="F510" i="24"/>
  <c r="G510" i="24"/>
  <c r="E511" i="24"/>
  <c r="G511" i="24"/>
  <c r="E512" i="24"/>
  <c r="F512" i="24"/>
  <c r="G512" i="24"/>
  <c r="H512" i="24" s="1"/>
  <c r="E513" i="24"/>
  <c r="F513" i="24"/>
  <c r="G513" i="24"/>
  <c r="E514" i="24"/>
  <c r="G514" i="24"/>
  <c r="E515" i="24"/>
  <c r="G515" i="24"/>
  <c r="E516" i="24"/>
  <c r="F516" i="24"/>
  <c r="G516" i="24"/>
  <c r="E517" i="24"/>
  <c r="G517" i="24"/>
  <c r="H517" i="24" s="1"/>
  <c r="E518" i="24"/>
  <c r="G518" i="24"/>
  <c r="E519" i="24"/>
  <c r="G519" i="24"/>
  <c r="E520" i="24"/>
  <c r="G520" i="24"/>
  <c r="G521" i="24"/>
  <c r="E522" i="24"/>
  <c r="F522" i="24"/>
  <c r="G522" i="24"/>
  <c r="E523" i="24"/>
  <c r="F523" i="24"/>
  <c r="G523" i="24"/>
  <c r="E524" i="24"/>
  <c r="G524" i="24"/>
  <c r="H524" i="24" s="1"/>
  <c r="E525" i="24"/>
  <c r="F525" i="24"/>
  <c r="G525" i="24"/>
  <c r="E526" i="24"/>
  <c r="F526" i="24"/>
  <c r="G526" i="24"/>
  <c r="E527" i="24"/>
  <c r="F527" i="24"/>
  <c r="G527" i="24"/>
  <c r="E528" i="24"/>
  <c r="F528" i="24"/>
  <c r="G528" i="24"/>
  <c r="H528" i="24" s="1"/>
  <c r="F529" i="24"/>
  <c r="G529" i="24"/>
  <c r="E530" i="24"/>
  <c r="G530" i="24"/>
  <c r="C18" i="25"/>
  <c r="D18" i="25"/>
  <c r="F25" i="25" s="1"/>
  <c r="E19" i="25"/>
  <c r="F19" i="25"/>
  <c r="G19" i="25"/>
  <c r="G20" i="25"/>
  <c r="E21" i="25"/>
  <c r="G21" i="25"/>
  <c r="F22" i="25"/>
  <c r="G22" i="25"/>
  <c r="G23" i="25"/>
  <c r="E24" i="25"/>
  <c r="F24" i="25"/>
  <c r="G24" i="25"/>
  <c r="E25" i="25"/>
  <c r="G25" i="25"/>
  <c r="F26" i="25"/>
  <c r="G26" i="25"/>
  <c r="G27" i="25"/>
  <c r="G28" i="25"/>
  <c r="E29" i="25"/>
  <c r="H29" i="25" s="1"/>
  <c r="F29" i="25"/>
  <c r="G29" i="25"/>
  <c r="G30" i="25"/>
  <c r="E31" i="25"/>
  <c r="H31" i="25" s="1"/>
  <c r="G31" i="25"/>
  <c r="E32" i="25"/>
  <c r="H32" i="25" s="1"/>
  <c r="F32" i="25"/>
  <c r="G32" i="25"/>
  <c r="G33" i="25"/>
  <c r="E34" i="25"/>
  <c r="F34" i="25"/>
  <c r="G34" i="25"/>
  <c r="E35" i="25"/>
  <c r="F35" i="25"/>
  <c r="G35" i="25"/>
  <c r="H35" i="25" s="1"/>
  <c r="E36" i="25"/>
  <c r="F36" i="25"/>
  <c r="G36" i="25"/>
  <c r="H36" i="25" s="1"/>
  <c r="E37" i="25"/>
  <c r="G37" i="25"/>
  <c r="H37" i="25" s="1"/>
  <c r="F38" i="25"/>
  <c r="G38" i="25"/>
  <c r="E39" i="25"/>
  <c r="F39" i="25"/>
  <c r="G39" i="25"/>
  <c r="H39" i="25" s="1"/>
  <c r="E40" i="25"/>
  <c r="F40" i="25"/>
  <c r="G40" i="25"/>
  <c r="H40" i="25" s="1"/>
  <c r="G41" i="25"/>
  <c r="E42" i="25"/>
  <c r="G42" i="25"/>
  <c r="E43" i="25"/>
  <c r="G43" i="25"/>
  <c r="H43" i="25" s="1"/>
  <c r="E44" i="25"/>
  <c r="F44" i="25"/>
  <c r="G44" i="25"/>
  <c r="H44" i="25" s="1"/>
  <c r="E45" i="25"/>
  <c r="F45" i="25"/>
  <c r="G45" i="25"/>
  <c r="E46" i="25"/>
  <c r="H46" i="25" s="1"/>
  <c r="F46" i="25"/>
  <c r="G46" i="25"/>
  <c r="G47" i="25"/>
  <c r="E48" i="25"/>
  <c r="G48" i="25"/>
  <c r="H48" i="25" s="1"/>
  <c r="G49" i="25"/>
  <c r="E50" i="25"/>
  <c r="F50" i="25"/>
  <c r="G50" i="25"/>
  <c r="H50" i="25" s="1"/>
  <c r="E51" i="25"/>
  <c r="F51" i="25"/>
  <c r="G51" i="25"/>
  <c r="H51" i="25" s="1"/>
  <c r="E52" i="25"/>
  <c r="F52" i="25"/>
  <c r="G52" i="25"/>
  <c r="H52" i="25" s="1"/>
  <c r="E53" i="25"/>
  <c r="F53" i="25"/>
  <c r="G53" i="25"/>
  <c r="E54" i="25"/>
  <c r="F54" i="25"/>
  <c r="G54" i="25"/>
  <c r="H54" i="25" s="1"/>
  <c r="E55" i="25"/>
  <c r="F55" i="25"/>
  <c r="G55" i="25"/>
  <c r="H55" i="25" s="1"/>
  <c r="E56" i="25"/>
  <c r="F56" i="25"/>
  <c r="G56" i="25"/>
  <c r="H56" i="25" s="1"/>
  <c r="E57" i="25"/>
  <c r="F57" i="25"/>
  <c r="G57" i="25"/>
  <c r="E58" i="25"/>
  <c r="F58" i="25"/>
  <c r="G58" i="25"/>
  <c r="E59" i="25"/>
  <c r="F59" i="25"/>
  <c r="G59" i="25"/>
  <c r="H59" i="25" s="1"/>
  <c r="G60" i="25"/>
  <c r="E61" i="25"/>
  <c r="F61" i="25"/>
  <c r="G61" i="25"/>
  <c r="E62" i="25"/>
  <c r="F62" i="25"/>
  <c r="G62" i="25"/>
  <c r="H62" i="25" s="1"/>
  <c r="G63" i="25"/>
  <c r="E64" i="25"/>
  <c r="G64" i="25"/>
  <c r="C70" i="25"/>
  <c r="D70" i="25"/>
  <c r="F70" i="25" s="1"/>
  <c r="G71" i="25"/>
  <c r="E72" i="25"/>
  <c r="G72" i="25"/>
  <c r="G73" i="25"/>
  <c r="F74" i="25"/>
  <c r="G74" i="25"/>
  <c r="F75" i="25"/>
  <c r="G75" i="25"/>
  <c r="E76" i="25"/>
  <c r="F76" i="25"/>
  <c r="G76" i="25"/>
  <c r="E77" i="25"/>
  <c r="F77" i="25"/>
  <c r="G77" i="25"/>
  <c r="G78" i="25"/>
  <c r="E79" i="25"/>
  <c r="F79" i="25"/>
  <c r="G79" i="25"/>
  <c r="H79" i="25" s="1"/>
  <c r="G80" i="25"/>
  <c r="E81" i="25"/>
  <c r="F81" i="25"/>
  <c r="G81" i="25"/>
  <c r="F82" i="25"/>
  <c r="G82" i="25"/>
  <c r="F83" i="25"/>
  <c r="G83" i="25"/>
  <c r="E84" i="25"/>
  <c r="F84" i="25"/>
  <c r="G84" i="25"/>
  <c r="F85" i="25"/>
  <c r="G85" i="25"/>
  <c r="G86" i="25"/>
  <c r="G87" i="25"/>
  <c r="G88" i="25"/>
  <c r="G89" i="25"/>
  <c r="F90" i="25"/>
  <c r="G90" i="25"/>
  <c r="F91" i="25"/>
  <c r="G91" i="25"/>
  <c r="E92" i="25"/>
  <c r="F92" i="25"/>
  <c r="G92" i="25"/>
  <c r="F93" i="25"/>
  <c r="G93" i="25"/>
  <c r="G94" i="25"/>
  <c r="E95" i="25"/>
  <c r="F95" i="25"/>
  <c r="G95" i="25"/>
  <c r="E96" i="25"/>
  <c r="H96" i="25" s="1"/>
  <c r="F96" i="25"/>
  <c r="G96" i="25"/>
  <c r="G97" i="25"/>
  <c r="F98" i="25"/>
  <c r="G98" i="25"/>
  <c r="E99" i="25"/>
  <c r="F99" i="25"/>
  <c r="G99" i="25"/>
  <c r="F100" i="25"/>
  <c r="G100" i="25"/>
  <c r="F101" i="25"/>
  <c r="G101" i="25"/>
  <c r="E102" i="25"/>
  <c r="H102" i="25" s="1"/>
  <c r="F102" i="25"/>
  <c r="G102" i="25"/>
  <c r="G103" i="25"/>
  <c r="G104" i="25"/>
  <c r="E105" i="25"/>
  <c r="F105" i="25"/>
  <c r="G105" i="25"/>
  <c r="E106" i="25"/>
  <c r="F106" i="25"/>
  <c r="G106" i="25"/>
  <c r="F107" i="25"/>
  <c r="G107" i="25"/>
  <c r="E108" i="25"/>
  <c r="F108" i="25"/>
  <c r="G108" i="25"/>
  <c r="E109" i="25"/>
  <c r="H109" i="25" s="1"/>
  <c r="F109" i="25"/>
  <c r="G109" i="25"/>
  <c r="G110" i="25"/>
  <c r="E111" i="25"/>
  <c r="H111" i="25" s="1"/>
  <c r="F111" i="25"/>
  <c r="G111" i="25"/>
  <c r="E112" i="25"/>
  <c r="G112" i="25"/>
  <c r="G113" i="25"/>
  <c r="E114" i="25"/>
  <c r="F114" i="25"/>
  <c r="G114" i="25"/>
  <c r="H114" i="25" s="1"/>
  <c r="F115" i="25"/>
  <c r="G115" i="25"/>
  <c r="F116" i="25"/>
  <c r="G116" i="25"/>
  <c r="E117" i="25"/>
  <c r="F117" i="25"/>
  <c r="G117" i="25"/>
  <c r="E118" i="25"/>
  <c r="G118" i="25"/>
  <c r="G119" i="25"/>
  <c r="E120" i="25"/>
  <c r="G120" i="25"/>
  <c r="G121" i="25"/>
  <c r="F122" i="25"/>
  <c r="G122" i="25"/>
  <c r="F123" i="25"/>
  <c r="G123" i="25"/>
  <c r="F124" i="25"/>
  <c r="G124" i="25"/>
  <c r="F125" i="25"/>
  <c r="G125" i="25"/>
  <c r="E126" i="25"/>
  <c r="F126" i="25"/>
  <c r="G126" i="25"/>
  <c r="H126" i="25" s="1"/>
  <c r="G127" i="25"/>
  <c r="E128" i="25"/>
  <c r="G128" i="25"/>
  <c r="G129" i="25"/>
  <c r="E130" i="25"/>
  <c r="F130" i="25"/>
  <c r="G130" i="25"/>
  <c r="F131" i="25"/>
  <c r="G131" i="25"/>
  <c r="E132" i="25"/>
  <c r="F132" i="25"/>
  <c r="G132" i="25"/>
  <c r="E133" i="25"/>
  <c r="F133" i="25"/>
  <c r="G133" i="25"/>
  <c r="E134" i="25"/>
  <c r="G134" i="25"/>
  <c r="E135" i="25"/>
  <c r="F135" i="25"/>
  <c r="G135" i="25"/>
  <c r="H135" i="25" s="1"/>
  <c r="E136" i="25"/>
  <c r="F136" i="25"/>
  <c r="G136" i="25"/>
  <c r="E137" i="25"/>
  <c r="G137" i="25"/>
  <c r="E138" i="25"/>
  <c r="F138" i="25"/>
  <c r="G138" i="25"/>
  <c r="H138" i="25" s="1"/>
  <c r="E139" i="25"/>
  <c r="F139" i="25"/>
  <c r="G139" i="25"/>
  <c r="H139" i="25" s="1"/>
  <c r="E140" i="25"/>
  <c r="H140" i="25" s="1"/>
  <c r="F140" i="25"/>
  <c r="G140" i="25"/>
  <c r="F141" i="25"/>
  <c r="G141" i="25"/>
  <c r="G142" i="25"/>
  <c r="G143" i="25"/>
  <c r="G144" i="25"/>
  <c r="G145" i="25"/>
  <c r="C151" i="25"/>
  <c r="E187" i="25" s="1"/>
  <c r="D151" i="25"/>
  <c r="D11" i="25" s="1"/>
  <c r="G152" i="25"/>
  <c r="G153" i="25"/>
  <c r="G154" i="25"/>
  <c r="E155" i="25"/>
  <c r="F155" i="25"/>
  <c r="G155" i="25"/>
  <c r="F156" i="25"/>
  <c r="G156" i="25"/>
  <c r="F157" i="25"/>
  <c r="G157" i="25"/>
  <c r="F158" i="25"/>
  <c r="G158" i="25"/>
  <c r="E159" i="25"/>
  <c r="F159" i="25"/>
  <c r="G159" i="25"/>
  <c r="E160" i="25"/>
  <c r="H160" i="25" s="1"/>
  <c r="F160" i="25"/>
  <c r="G160" i="25"/>
  <c r="E161" i="25"/>
  <c r="F161" i="25"/>
  <c r="G161" i="25"/>
  <c r="H161" i="25" s="1"/>
  <c r="E162" i="25"/>
  <c r="F162" i="25"/>
  <c r="G162" i="25"/>
  <c r="H162" i="25" s="1"/>
  <c r="E163" i="25"/>
  <c r="F163" i="25"/>
  <c r="G163" i="25"/>
  <c r="F164" i="25"/>
  <c r="G164" i="25"/>
  <c r="F165" i="25"/>
  <c r="G165" i="25"/>
  <c r="E166" i="25"/>
  <c r="F166" i="25"/>
  <c r="G166" i="25"/>
  <c r="F167" i="25"/>
  <c r="G167" i="25"/>
  <c r="F168" i="25"/>
  <c r="G168" i="25"/>
  <c r="G169" i="25"/>
  <c r="F170" i="25"/>
  <c r="G170" i="25"/>
  <c r="E171" i="25"/>
  <c r="F171" i="25"/>
  <c r="G171" i="25"/>
  <c r="E172" i="25"/>
  <c r="F172" i="25"/>
  <c r="G172" i="25"/>
  <c r="F173" i="25"/>
  <c r="G173" i="25"/>
  <c r="F174" i="25"/>
  <c r="G174" i="25"/>
  <c r="F175" i="25"/>
  <c r="G175" i="25"/>
  <c r="F176" i="25"/>
  <c r="G176" i="25"/>
  <c r="G177" i="25"/>
  <c r="F178" i="25"/>
  <c r="G178" i="25"/>
  <c r="E179" i="25"/>
  <c r="F179" i="25"/>
  <c r="G179" i="25"/>
  <c r="E180" i="25"/>
  <c r="F180" i="25"/>
  <c r="G180" i="25"/>
  <c r="F181" i="25"/>
  <c r="G181" i="25"/>
  <c r="F182" i="25"/>
  <c r="G182" i="25"/>
  <c r="F183" i="25"/>
  <c r="G183" i="25"/>
  <c r="F184" i="25"/>
  <c r="G184" i="25"/>
  <c r="F185" i="25"/>
  <c r="G185" i="25"/>
  <c r="F186" i="25"/>
  <c r="G186" i="25"/>
  <c r="F187" i="25"/>
  <c r="G187" i="25"/>
  <c r="E188" i="25"/>
  <c r="F188" i="25"/>
  <c r="G188" i="25"/>
  <c r="F189" i="25"/>
  <c r="G189" i="25"/>
  <c r="E190" i="25"/>
  <c r="F190" i="25"/>
  <c r="G190" i="25"/>
  <c r="E191" i="25"/>
  <c r="F191" i="25"/>
  <c r="G191" i="25"/>
  <c r="E192" i="25"/>
  <c r="F192" i="25"/>
  <c r="G192" i="25"/>
  <c r="E193" i="25"/>
  <c r="F193" i="25"/>
  <c r="G193" i="25"/>
  <c r="E194" i="25"/>
  <c r="F194" i="25"/>
  <c r="G194" i="25"/>
  <c r="E195" i="25"/>
  <c r="F195" i="25"/>
  <c r="G195" i="25"/>
  <c r="F196" i="25"/>
  <c r="G196" i="25"/>
  <c r="E197" i="25"/>
  <c r="F197" i="25"/>
  <c r="G197" i="25"/>
  <c r="F198" i="25"/>
  <c r="G198" i="25"/>
  <c r="E199" i="25"/>
  <c r="F199" i="25"/>
  <c r="G199" i="25"/>
  <c r="E200" i="25"/>
  <c r="F200" i="25"/>
  <c r="G200" i="25"/>
  <c r="E201" i="25"/>
  <c r="G201" i="25"/>
  <c r="E202" i="25"/>
  <c r="F202" i="25"/>
  <c r="G202" i="25"/>
  <c r="H202" i="25" s="1"/>
  <c r="F203" i="25"/>
  <c r="G203" i="25"/>
  <c r="E204" i="25"/>
  <c r="F204" i="25"/>
  <c r="G204" i="25"/>
  <c r="E205" i="25"/>
  <c r="F205" i="25"/>
  <c r="G205" i="25"/>
  <c r="H205" i="25" s="1"/>
  <c r="F206" i="25"/>
  <c r="G206" i="25"/>
  <c r="E207" i="25"/>
  <c r="F207" i="25"/>
  <c r="G207" i="25"/>
  <c r="F208" i="25"/>
  <c r="G208" i="25"/>
  <c r="F209" i="25"/>
  <c r="G209" i="25"/>
  <c r="F210" i="25"/>
  <c r="G210" i="25"/>
  <c r="F211" i="25"/>
  <c r="G211" i="25"/>
  <c r="E212" i="25"/>
  <c r="F212" i="25"/>
  <c r="G212" i="25"/>
  <c r="F213" i="25"/>
  <c r="G213" i="25"/>
  <c r="F214" i="25"/>
  <c r="G214" i="25"/>
  <c r="E215" i="25"/>
  <c r="H215" i="25" s="1"/>
  <c r="F215" i="25"/>
  <c r="G215" i="25"/>
  <c r="F216" i="25"/>
  <c r="G216" i="25"/>
  <c r="E217" i="25"/>
  <c r="F217" i="25"/>
  <c r="G217" i="25"/>
  <c r="H217" i="25" s="1"/>
  <c r="E218" i="25"/>
  <c r="H218" i="25" s="1"/>
  <c r="F218" i="25"/>
  <c r="G218" i="25"/>
  <c r="E219" i="25"/>
  <c r="F219" i="25"/>
  <c r="G219" i="25"/>
  <c r="E220" i="25"/>
  <c r="F220" i="25"/>
  <c r="G220" i="25"/>
  <c r="E221" i="25"/>
  <c r="F221" i="25"/>
  <c r="G221" i="25"/>
  <c r="H221" i="25" s="1"/>
  <c r="F222" i="25"/>
  <c r="G222" i="25"/>
  <c r="F223" i="25"/>
  <c r="G223" i="25"/>
  <c r="E224" i="25"/>
  <c r="H224" i="25" s="1"/>
  <c r="F224" i="25"/>
  <c r="G224" i="25"/>
  <c r="E225" i="25"/>
  <c r="F225" i="25"/>
  <c r="G225" i="25"/>
  <c r="F226" i="25"/>
  <c r="G226" i="25"/>
  <c r="E227" i="25"/>
  <c r="H227" i="25" s="1"/>
  <c r="F227" i="25"/>
  <c r="G227" i="25"/>
  <c r="E228" i="25"/>
  <c r="F228" i="25"/>
  <c r="G228" i="25"/>
  <c r="F229" i="25"/>
  <c r="G229" i="25"/>
  <c r="F230" i="25"/>
  <c r="G230" i="25"/>
  <c r="G231" i="25"/>
  <c r="G232" i="25"/>
  <c r="F233" i="25"/>
  <c r="G233" i="25"/>
  <c r="E234" i="25"/>
  <c r="F234" i="25"/>
  <c r="G234" i="25"/>
  <c r="F235" i="25"/>
  <c r="G235" i="25"/>
  <c r="E236" i="25"/>
  <c r="H236" i="25"/>
  <c r="F236" i="25"/>
  <c r="G236" i="25"/>
  <c r="F237" i="25"/>
  <c r="G237" i="25"/>
  <c r="F238" i="25"/>
  <c r="G238" i="25"/>
  <c r="G239" i="25"/>
  <c r="G240" i="25"/>
  <c r="E241" i="25"/>
  <c r="F241" i="25"/>
  <c r="G241" i="25"/>
  <c r="F242" i="25"/>
  <c r="G242" i="25"/>
  <c r="E243" i="25"/>
  <c r="F243" i="25"/>
  <c r="G243" i="25"/>
  <c r="H243" i="25" s="1"/>
  <c r="F244" i="25"/>
  <c r="G244" i="25"/>
  <c r="E245" i="25"/>
  <c r="H245" i="25"/>
  <c r="F245" i="25"/>
  <c r="G245" i="25"/>
  <c r="F246" i="25"/>
  <c r="G246" i="25"/>
  <c r="G247" i="25"/>
  <c r="E248" i="25"/>
  <c r="F248" i="25"/>
  <c r="G248" i="25"/>
  <c r="G249" i="25"/>
  <c r="F250" i="25"/>
  <c r="G250" i="25"/>
  <c r="E251" i="25"/>
  <c r="F251" i="25"/>
  <c r="G251" i="25"/>
  <c r="E252" i="25"/>
  <c r="F252" i="25"/>
  <c r="G252" i="25"/>
  <c r="F253" i="25"/>
  <c r="G253" i="25"/>
  <c r="F254" i="25"/>
  <c r="G254" i="25"/>
  <c r="E255" i="25"/>
  <c r="G255" i="25"/>
  <c r="G256" i="25"/>
  <c r="G257" i="25"/>
  <c r="F258" i="25"/>
  <c r="G258" i="25"/>
  <c r="F259" i="25"/>
  <c r="G259" i="25"/>
  <c r="E260" i="25"/>
  <c r="F260" i="25"/>
  <c r="G260" i="25"/>
  <c r="F261" i="25"/>
  <c r="G261" i="25"/>
  <c r="F262" i="25"/>
  <c r="G262" i="25"/>
  <c r="E263" i="25"/>
  <c r="F263" i="25"/>
  <c r="G263" i="25"/>
  <c r="E264" i="25"/>
  <c r="F264" i="25"/>
  <c r="G264" i="25"/>
  <c r="E265" i="25"/>
  <c r="F265" i="25"/>
  <c r="G265" i="25"/>
  <c r="F266" i="25"/>
  <c r="G266" i="25"/>
  <c r="E267" i="25"/>
  <c r="F267" i="25"/>
  <c r="G267" i="25"/>
  <c r="F268" i="25"/>
  <c r="G268" i="25"/>
  <c r="E269" i="25"/>
  <c r="F269" i="25"/>
  <c r="G269" i="25"/>
  <c r="E270" i="25"/>
  <c r="F270" i="25"/>
  <c r="G270" i="25"/>
  <c r="H270" i="25" s="1"/>
  <c r="E271" i="25"/>
  <c r="F271" i="25"/>
  <c r="G271" i="25"/>
  <c r="H271" i="25" s="1"/>
  <c r="E272" i="25"/>
  <c r="G272" i="25"/>
  <c r="F273" i="25"/>
  <c r="G273" i="25"/>
  <c r="E274" i="25"/>
  <c r="F274" i="25"/>
  <c r="G274" i="25"/>
  <c r="H274" i="25" s="1"/>
  <c r="E275" i="25"/>
  <c r="F275" i="25"/>
  <c r="G275" i="25"/>
  <c r="E276" i="25"/>
  <c r="F276" i="25"/>
  <c r="G276" i="25"/>
  <c r="E277" i="25"/>
  <c r="F277" i="25"/>
  <c r="G277" i="25"/>
  <c r="E278" i="25"/>
  <c r="F278" i="25"/>
  <c r="G278" i="25"/>
  <c r="G279" i="25"/>
  <c r="E280" i="25"/>
  <c r="F280" i="25"/>
  <c r="G280" i="25"/>
  <c r="F281" i="25"/>
  <c r="G281" i="25"/>
  <c r="E282" i="25"/>
  <c r="F282" i="25"/>
  <c r="G282" i="25"/>
  <c r="H282" i="25" s="1"/>
  <c r="F283" i="25"/>
  <c r="G283" i="25"/>
  <c r="E284" i="25"/>
  <c r="H284" i="25" s="1"/>
  <c r="F284" i="25"/>
  <c r="G284" i="25"/>
  <c r="F285" i="25"/>
  <c r="G285" i="25"/>
  <c r="E286" i="25"/>
  <c r="F286" i="25"/>
  <c r="G286" i="25"/>
  <c r="E287" i="25"/>
  <c r="F287" i="25"/>
  <c r="G287" i="25"/>
  <c r="E288" i="25"/>
  <c r="F288" i="25"/>
  <c r="G288" i="25"/>
  <c r="C294" i="25"/>
  <c r="D294" i="25"/>
  <c r="D12" i="25" s="1"/>
  <c r="G295" i="25"/>
  <c r="G296" i="25"/>
  <c r="G297" i="25"/>
  <c r="G298" i="25"/>
  <c r="E299" i="25"/>
  <c r="F299" i="25"/>
  <c r="G299" i="25"/>
  <c r="F300" i="25"/>
  <c r="G300" i="25"/>
  <c r="E301" i="25"/>
  <c r="F301" i="25"/>
  <c r="G301" i="25"/>
  <c r="E302" i="25"/>
  <c r="F302" i="25"/>
  <c r="G302" i="25"/>
  <c r="F303" i="25"/>
  <c r="G303" i="25"/>
  <c r="F304" i="25"/>
  <c r="G304" i="25"/>
  <c r="F305" i="25"/>
  <c r="G305" i="25"/>
  <c r="E306" i="25"/>
  <c r="F306" i="25"/>
  <c r="G306" i="25"/>
  <c r="F307" i="25"/>
  <c r="G307" i="25"/>
  <c r="E308" i="25"/>
  <c r="F308" i="25"/>
  <c r="G308" i="25"/>
  <c r="E309" i="25"/>
  <c r="F309" i="25"/>
  <c r="G309" i="25"/>
  <c r="F310" i="25"/>
  <c r="G310" i="25"/>
  <c r="E311" i="25"/>
  <c r="F311" i="25"/>
  <c r="G311" i="25"/>
  <c r="E312" i="25"/>
  <c r="F312" i="25"/>
  <c r="G312" i="25"/>
  <c r="H312" i="25" s="1"/>
  <c r="E313" i="25"/>
  <c r="F313" i="25"/>
  <c r="G313" i="25"/>
  <c r="F314" i="25"/>
  <c r="G314" i="25"/>
  <c r="F315" i="25"/>
  <c r="G315" i="25"/>
  <c r="F316" i="25"/>
  <c r="G316" i="25"/>
  <c r="E317" i="25"/>
  <c r="F317" i="25"/>
  <c r="G317" i="25"/>
  <c r="H317" i="25" s="1"/>
  <c r="F318" i="25"/>
  <c r="G318" i="25"/>
  <c r="F319" i="25"/>
  <c r="G319" i="25"/>
  <c r="E320" i="25"/>
  <c r="F320" i="25"/>
  <c r="G320" i="25"/>
  <c r="E321" i="25"/>
  <c r="F321" i="25"/>
  <c r="G321" i="25"/>
  <c r="F322" i="25"/>
  <c r="G322" i="25"/>
  <c r="E323" i="25"/>
  <c r="F323" i="25"/>
  <c r="G323" i="25"/>
  <c r="E324" i="25"/>
  <c r="F324" i="25"/>
  <c r="G324" i="25"/>
  <c r="E325" i="25"/>
  <c r="F325" i="25"/>
  <c r="G325" i="25"/>
  <c r="H325" i="25" s="1"/>
  <c r="F326" i="25"/>
  <c r="G326" i="25"/>
  <c r="E327" i="25"/>
  <c r="F327" i="25"/>
  <c r="G327" i="25"/>
  <c r="E328" i="25"/>
  <c r="F328" i="25"/>
  <c r="G328" i="25"/>
  <c r="F329" i="25"/>
  <c r="G329" i="25"/>
  <c r="F330" i="25"/>
  <c r="G330" i="25"/>
  <c r="E331" i="25"/>
  <c r="F331" i="25"/>
  <c r="G331" i="25"/>
  <c r="F332" i="25"/>
  <c r="G332" i="25"/>
  <c r="E333" i="25"/>
  <c r="F333" i="25"/>
  <c r="G333" i="25"/>
  <c r="H333" i="25" s="1"/>
  <c r="F334" i="25"/>
  <c r="G334" i="25"/>
  <c r="F335" i="25"/>
  <c r="G335" i="25"/>
  <c r="E336" i="25"/>
  <c r="F336" i="25"/>
  <c r="G336" i="25"/>
  <c r="E337" i="25"/>
  <c r="F337" i="25"/>
  <c r="G337" i="25"/>
  <c r="F338" i="25"/>
  <c r="G338" i="25"/>
  <c r="F339" i="25"/>
  <c r="G339" i="25"/>
  <c r="F340" i="25"/>
  <c r="G340" i="25"/>
  <c r="E341" i="25"/>
  <c r="F341" i="25"/>
  <c r="G341" i="25"/>
  <c r="H341" i="25" s="1"/>
  <c r="E342" i="25"/>
  <c r="F342" i="25"/>
  <c r="G342" i="25"/>
  <c r="E343" i="25"/>
  <c r="F343" i="25"/>
  <c r="G343" i="25"/>
  <c r="F344" i="25"/>
  <c r="G344" i="25"/>
  <c r="F345" i="25"/>
  <c r="G345" i="25"/>
  <c r="F346" i="25"/>
  <c r="G346" i="25"/>
  <c r="F347" i="25"/>
  <c r="G347" i="25"/>
  <c r="E348" i="25"/>
  <c r="F348" i="25"/>
  <c r="G348" i="25"/>
  <c r="E349" i="25"/>
  <c r="F349" i="25"/>
  <c r="G349" i="25"/>
  <c r="F350" i="25"/>
  <c r="G350" i="25"/>
  <c r="E351" i="25"/>
  <c r="F351" i="25"/>
  <c r="G351" i="25"/>
  <c r="E352" i="25"/>
  <c r="F352" i="25"/>
  <c r="G352" i="25"/>
  <c r="H352" i="25" s="1"/>
  <c r="E353" i="25"/>
  <c r="F353" i="25"/>
  <c r="G353" i="25"/>
  <c r="F354" i="25"/>
  <c r="G354" i="25"/>
  <c r="E355" i="25"/>
  <c r="F355" i="25"/>
  <c r="G355" i="25"/>
  <c r="F356" i="25"/>
  <c r="G356" i="25"/>
  <c r="E357" i="25"/>
  <c r="F357" i="25"/>
  <c r="G357" i="25"/>
  <c r="H357" i="25" s="1"/>
  <c r="E358" i="25"/>
  <c r="F358" i="25"/>
  <c r="G358" i="25"/>
  <c r="F359" i="25"/>
  <c r="G359" i="25"/>
  <c r="F360" i="25"/>
  <c r="G360" i="25"/>
  <c r="E361" i="25"/>
  <c r="F361" i="25"/>
  <c r="G361" i="25"/>
  <c r="E362" i="25"/>
  <c r="F362" i="25"/>
  <c r="G362" i="25"/>
  <c r="F363" i="25"/>
  <c r="G363" i="25"/>
  <c r="E364" i="25"/>
  <c r="F364" i="25"/>
  <c r="G364" i="25"/>
  <c r="E365" i="25"/>
  <c r="F365" i="25"/>
  <c r="G365" i="25"/>
  <c r="E366" i="25"/>
  <c r="F366" i="25"/>
  <c r="G366" i="25"/>
  <c r="F367" i="25"/>
  <c r="G367" i="25"/>
  <c r="E368" i="25"/>
  <c r="F368" i="25"/>
  <c r="G368" i="25"/>
  <c r="H368" i="25" s="1"/>
  <c r="F369" i="25"/>
  <c r="G369" i="25"/>
  <c r="F370" i="25"/>
  <c r="G370" i="25"/>
  <c r="E371" i="25"/>
  <c r="F371" i="25"/>
  <c r="G371" i="25"/>
  <c r="F372" i="25"/>
  <c r="G372" i="25"/>
  <c r="E373" i="25"/>
  <c r="F373" i="25"/>
  <c r="G373" i="25"/>
  <c r="H373" i="25" s="1"/>
  <c r="E374" i="25"/>
  <c r="F374" i="25"/>
  <c r="G374" i="25"/>
  <c r="F375" i="25"/>
  <c r="G375" i="25"/>
  <c r="F376" i="25"/>
  <c r="G376" i="25"/>
  <c r="F377" i="25"/>
  <c r="G377" i="25"/>
  <c r="F378" i="25"/>
  <c r="G378" i="25"/>
  <c r="F379" i="25"/>
  <c r="G379" i="25"/>
  <c r="F380" i="25"/>
  <c r="G380" i="25"/>
  <c r="F381" i="25"/>
  <c r="G381" i="25"/>
  <c r="E382" i="25"/>
  <c r="F382" i="25"/>
  <c r="G382" i="25"/>
  <c r="E383" i="25"/>
  <c r="F383" i="25"/>
  <c r="G383" i="25"/>
  <c r="E384" i="25"/>
  <c r="F384" i="25"/>
  <c r="G384" i="25"/>
  <c r="F385" i="25"/>
  <c r="G385" i="25"/>
  <c r="F386" i="25"/>
  <c r="G386" i="25"/>
  <c r="F387" i="25"/>
  <c r="G387" i="25"/>
  <c r="F388" i="25"/>
  <c r="G388" i="25"/>
  <c r="F389" i="25"/>
  <c r="G389" i="25"/>
  <c r="E390" i="25"/>
  <c r="F390" i="25"/>
  <c r="G390" i="25"/>
  <c r="E391" i="25"/>
  <c r="F391" i="25"/>
  <c r="G391" i="25"/>
  <c r="F392" i="25"/>
  <c r="G392" i="25"/>
  <c r="F393" i="25"/>
  <c r="G393" i="25"/>
  <c r="E394" i="25"/>
  <c r="F394" i="25"/>
  <c r="G394" i="25"/>
  <c r="E395" i="25"/>
  <c r="F395" i="25"/>
  <c r="G395" i="25"/>
  <c r="E396" i="25"/>
  <c r="F396" i="25"/>
  <c r="G396" i="25"/>
  <c r="E397" i="25"/>
  <c r="F397" i="25"/>
  <c r="G397" i="25"/>
  <c r="H397" i="25" s="1"/>
  <c r="E398" i="25"/>
  <c r="F398" i="25"/>
  <c r="G398" i="25"/>
  <c r="F399" i="25"/>
  <c r="G399" i="25"/>
  <c r="E400" i="25"/>
  <c r="F400" i="25"/>
  <c r="G400" i="25"/>
  <c r="H400" i="25" s="1"/>
  <c r="F401" i="25"/>
  <c r="G401" i="25"/>
  <c r="E402" i="25"/>
  <c r="F402" i="25"/>
  <c r="G402" i="25"/>
  <c r="F403" i="25"/>
  <c r="G403" i="25"/>
  <c r="F404" i="25"/>
  <c r="G404" i="25"/>
  <c r="E405" i="25"/>
  <c r="F405" i="25"/>
  <c r="G405" i="25"/>
  <c r="H405" i="25" s="1"/>
  <c r="E406" i="25"/>
  <c r="F406" i="25"/>
  <c r="G406" i="25"/>
  <c r="E407" i="25"/>
  <c r="F407" i="25"/>
  <c r="G407" i="25"/>
  <c r="E408" i="25"/>
  <c r="F408" i="25"/>
  <c r="G408" i="25"/>
  <c r="H408" i="25" s="1"/>
  <c r="F409" i="25"/>
  <c r="G409" i="25"/>
  <c r="E410" i="25"/>
  <c r="F410" i="25"/>
  <c r="G410" i="25"/>
  <c r="E411" i="25"/>
  <c r="F411" i="25"/>
  <c r="G411" i="25"/>
  <c r="F412" i="25"/>
  <c r="G412" i="25"/>
  <c r="E413" i="25"/>
  <c r="F413" i="25"/>
  <c r="G413" i="25"/>
  <c r="E414" i="25"/>
  <c r="F414" i="25"/>
  <c r="G414" i="25"/>
  <c r="F415" i="25"/>
  <c r="G415" i="25"/>
  <c r="E416" i="25"/>
  <c r="F416" i="25"/>
  <c r="G416" i="25"/>
  <c r="H416" i="25" s="1"/>
  <c r="F417" i="25"/>
  <c r="G417" i="25"/>
  <c r="E418" i="25"/>
  <c r="F418" i="25"/>
  <c r="G418" i="25"/>
  <c r="E419" i="25"/>
  <c r="F419" i="25"/>
  <c r="G419" i="25"/>
  <c r="E420" i="25"/>
  <c r="F420" i="25"/>
  <c r="G420" i="25"/>
  <c r="H420" i="25" s="1"/>
  <c r="E421" i="25"/>
  <c r="F421" i="25"/>
  <c r="G421" i="25"/>
  <c r="F422" i="25"/>
  <c r="G422" i="25"/>
  <c r="E423" i="25"/>
  <c r="F423" i="25"/>
  <c r="G423" i="25"/>
  <c r="E424" i="25"/>
  <c r="F424" i="25"/>
  <c r="G424" i="25"/>
  <c r="E425" i="25"/>
  <c r="F425" i="25"/>
  <c r="G425" i="25"/>
  <c r="E426" i="25"/>
  <c r="F426" i="25"/>
  <c r="G426" i="25"/>
  <c r="E427" i="25"/>
  <c r="F427" i="25"/>
  <c r="G427" i="25"/>
  <c r="E428" i="25"/>
  <c r="F428" i="25"/>
  <c r="G428" i="25"/>
  <c r="H428" i="25" s="1"/>
  <c r="E429" i="25"/>
  <c r="F429" i="25"/>
  <c r="G429" i="25"/>
  <c r="E430" i="25"/>
  <c r="F430" i="25"/>
  <c r="G430" i="25"/>
  <c r="E431" i="25"/>
  <c r="F431" i="25"/>
  <c r="G431" i="25"/>
  <c r="E432" i="25"/>
  <c r="F432" i="25"/>
  <c r="G432" i="25"/>
  <c r="H432" i="25" s="1"/>
  <c r="F433" i="25"/>
  <c r="G433" i="25"/>
  <c r="F434" i="25"/>
  <c r="G434" i="25"/>
  <c r="E435" i="25"/>
  <c r="F435" i="25"/>
  <c r="G435" i="25"/>
  <c r="E436" i="25"/>
  <c r="F436" i="25"/>
  <c r="G436" i="25"/>
  <c r="E437" i="25"/>
  <c r="F437" i="25"/>
  <c r="G437" i="25"/>
  <c r="H437" i="25" s="1"/>
  <c r="E438" i="25"/>
  <c r="F438" i="25"/>
  <c r="G438" i="25"/>
  <c r="E439" i="25"/>
  <c r="F439" i="25"/>
  <c r="G439" i="25"/>
  <c r="E440" i="25"/>
  <c r="F440" i="25"/>
  <c r="G440" i="25"/>
  <c r="H440" i="25" s="1"/>
  <c r="E441" i="25"/>
  <c r="F441" i="25"/>
  <c r="G441" i="25"/>
  <c r="H441" i="25" s="1"/>
  <c r="F442" i="25"/>
  <c r="G442" i="25"/>
  <c r="F443" i="25"/>
  <c r="G443" i="25"/>
  <c r="E444" i="25"/>
  <c r="F444" i="25"/>
  <c r="G444" i="25"/>
  <c r="E445" i="25"/>
  <c r="F445" i="25"/>
  <c r="G445" i="25"/>
  <c r="E446" i="25"/>
  <c r="F446" i="25"/>
  <c r="G446" i="25"/>
  <c r="E447" i="25"/>
  <c r="F447" i="25"/>
  <c r="G447" i="25"/>
  <c r="E448" i="25"/>
  <c r="F448" i="25"/>
  <c r="G448" i="25"/>
  <c r="H448" i="25" s="1"/>
  <c r="E449" i="25"/>
  <c r="F449" i="25"/>
  <c r="G449" i="25"/>
  <c r="E450" i="25"/>
  <c r="F450" i="25"/>
  <c r="G450" i="25"/>
  <c r="E451" i="25"/>
  <c r="F451" i="25"/>
  <c r="G451" i="25"/>
  <c r="E452" i="25"/>
  <c r="F452" i="25"/>
  <c r="G452" i="25"/>
  <c r="H452" i="25" s="1"/>
  <c r="E453" i="25"/>
  <c r="F453" i="25"/>
  <c r="G453" i="25"/>
  <c r="E454" i="25"/>
  <c r="F454" i="25"/>
  <c r="G454" i="25"/>
  <c r="E455" i="25"/>
  <c r="F455" i="25"/>
  <c r="G455" i="25"/>
  <c r="E456" i="25"/>
  <c r="F456" i="25"/>
  <c r="G456" i="25"/>
  <c r="H456" i="25" s="1"/>
  <c r="E457" i="25"/>
  <c r="F457" i="25"/>
  <c r="G457" i="25"/>
  <c r="E458" i="25"/>
  <c r="F458" i="25"/>
  <c r="G458" i="25"/>
  <c r="E459" i="25"/>
  <c r="F459" i="25"/>
  <c r="G459" i="25"/>
  <c r="F460" i="25"/>
  <c r="G460" i="25"/>
  <c r="E461" i="25"/>
  <c r="F461" i="25"/>
  <c r="G461" i="25"/>
  <c r="H461" i="25" s="1"/>
  <c r="E462" i="25"/>
  <c r="F462" i="25"/>
  <c r="G462" i="25"/>
  <c r="E463" i="25"/>
  <c r="F463" i="25"/>
  <c r="G463" i="25"/>
  <c r="E464" i="25"/>
  <c r="F464" i="25"/>
  <c r="G464" i="25"/>
  <c r="E465" i="25"/>
  <c r="F465" i="25"/>
  <c r="G465" i="25"/>
  <c r="E466" i="25"/>
  <c r="F466" i="25"/>
  <c r="G466" i="25"/>
  <c r="F467" i="25"/>
  <c r="G467" i="25"/>
  <c r="F468" i="25"/>
  <c r="G468" i="25"/>
  <c r="E469" i="25"/>
  <c r="F469" i="25"/>
  <c r="G469" i="25"/>
  <c r="H469" i="25" s="1"/>
  <c r="E470" i="25"/>
  <c r="F470" i="25"/>
  <c r="G470" i="25"/>
  <c r="E471" i="25"/>
  <c r="F471" i="25"/>
  <c r="G471" i="25"/>
  <c r="E472" i="25"/>
  <c r="F472" i="25"/>
  <c r="G472" i="25"/>
  <c r="E473" i="25"/>
  <c r="F473" i="25"/>
  <c r="G473" i="25"/>
  <c r="H473" i="25" s="1"/>
  <c r="F474" i="25"/>
  <c r="G474" i="25"/>
  <c r="E475" i="25"/>
  <c r="F475" i="25"/>
  <c r="G475" i="25"/>
  <c r="E476" i="25"/>
  <c r="F476" i="25"/>
  <c r="G476" i="25"/>
  <c r="H476" i="25" s="1"/>
  <c r="E477" i="25"/>
  <c r="F477" i="25"/>
  <c r="G477" i="25"/>
  <c r="E478" i="25"/>
  <c r="F478" i="25"/>
  <c r="G478" i="25"/>
  <c r="E479" i="25"/>
  <c r="F479" i="25"/>
  <c r="G479" i="25"/>
  <c r="E480" i="25"/>
  <c r="F480" i="25"/>
  <c r="G480" i="25"/>
  <c r="E481" i="25"/>
  <c r="F481" i="25"/>
  <c r="G481" i="25"/>
  <c r="E482" i="25"/>
  <c r="F482" i="25"/>
  <c r="G482" i="25"/>
  <c r="E483" i="25"/>
  <c r="F483" i="25"/>
  <c r="G483" i="25"/>
  <c r="E484" i="25"/>
  <c r="F484" i="25"/>
  <c r="G484" i="25"/>
  <c r="H484" i="25" s="1"/>
  <c r="E485" i="25"/>
  <c r="F485" i="25"/>
  <c r="G485" i="25"/>
  <c r="E486" i="25"/>
  <c r="F486" i="25"/>
  <c r="G486" i="25"/>
  <c r="E487" i="25"/>
  <c r="F487" i="25"/>
  <c r="G487" i="25"/>
  <c r="E488" i="25"/>
  <c r="F488" i="25"/>
  <c r="G488" i="25"/>
  <c r="H488" i="25" s="1"/>
  <c r="E489" i="25"/>
  <c r="F489" i="25"/>
  <c r="G489" i="25"/>
  <c r="E490" i="25"/>
  <c r="F490" i="25"/>
  <c r="G490" i="25"/>
  <c r="E491" i="25"/>
  <c r="F491" i="25"/>
  <c r="G491" i="25"/>
  <c r="E492" i="25"/>
  <c r="F492" i="25"/>
  <c r="G492" i="25"/>
  <c r="H492" i="25" s="1"/>
  <c r="E493" i="25"/>
  <c r="F493" i="25"/>
  <c r="G493" i="25"/>
  <c r="E494" i="25"/>
  <c r="F494" i="25"/>
  <c r="G494" i="25"/>
  <c r="E495" i="25"/>
  <c r="F495" i="25"/>
  <c r="G495" i="25"/>
  <c r="E496" i="25"/>
  <c r="F496" i="25"/>
  <c r="G496" i="25"/>
  <c r="F497" i="25"/>
  <c r="G497" i="25"/>
  <c r="E498" i="25"/>
  <c r="F498" i="25"/>
  <c r="G498" i="25"/>
  <c r="E499" i="25"/>
  <c r="F499" i="25"/>
  <c r="G499" i="25"/>
  <c r="C505" i="25"/>
  <c r="E507" i="25" s="1"/>
  <c r="D505" i="25"/>
  <c r="F511" i="25" s="1"/>
  <c r="E506" i="25"/>
  <c r="G506" i="25"/>
  <c r="H506" i="25" s="1"/>
  <c r="G507" i="25"/>
  <c r="E508" i="25"/>
  <c r="G508" i="25"/>
  <c r="G509" i="25"/>
  <c r="E510" i="25"/>
  <c r="G510" i="25"/>
  <c r="E511" i="25"/>
  <c r="G511" i="25"/>
  <c r="H511" i="25" s="1"/>
  <c r="E512" i="25"/>
  <c r="G512" i="25"/>
  <c r="E513" i="25"/>
  <c r="F513" i="25"/>
  <c r="G513" i="25"/>
  <c r="G514" i="25"/>
  <c r="E515" i="25"/>
  <c r="G515" i="25"/>
  <c r="G516" i="25"/>
  <c r="E517" i="25"/>
  <c r="G517" i="25"/>
  <c r="E518" i="25"/>
  <c r="G518" i="25"/>
  <c r="G519" i="25"/>
  <c r="E520" i="25"/>
  <c r="H520" i="25"/>
  <c r="F520" i="25"/>
  <c r="G520" i="25"/>
  <c r="G521" i="25"/>
  <c r="E522" i="25"/>
  <c r="G522" i="25"/>
  <c r="E523" i="25"/>
  <c r="G523" i="25"/>
  <c r="G524" i="25"/>
  <c r="G525" i="25"/>
  <c r="E526" i="25"/>
  <c r="G526" i="25"/>
  <c r="E527" i="25"/>
  <c r="G527" i="25"/>
  <c r="E528" i="25"/>
  <c r="G528" i="25"/>
  <c r="E529" i="25"/>
  <c r="G529" i="25"/>
  <c r="G530" i="25"/>
  <c r="C18" i="26"/>
  <c r="C9" i="26" s="1"/>
  <c r="D18" i="26"/>
  <c r="F21" i="26" s="1"/>
  <c r="G19" i="26"/>
  <c r="G20" i="26"/>
  <c r="G21" i="26"/>
  <c r="G22" i="26"/>
  <c r="E23" i="26"/>
  <c r="G23" i="26"/>
  <c r="E24" i="26"/>
  <c r="G24" i="26"/>
  <c r="F25" i="26"/>
  <c r="G25" i="26"/>
  <c r="G26" i="26"/>
  <c r="E27" i="26"/>
  <c r="F27" i="26"/>
  <c r="G27" i="26"/>
  <c r="G28" i="26"/>
  <c r="E29" i="26"/>
  <c r="F29" i="26"/>
  <c r="G29" i="26"/>
  <c r="F30" i="26"/>
  <c r="G30" i="26"/>
  <c r="E31" i="26"/>
  <c r="G31" i="26"/>
  <c r="H31" i="26" s="1"/>
  <c r="E32" i="26"/>
  <c r="F32" i="26"/>
  <c r="G32" i="26"/>
  <c r="H32" i="26" s="1"/>
  <c r="F33" i="26"/>
  <c r="G33" i="26"/>
  <c r="G34" i="26"/>
  <c r="E35" i="26"/>
  <c r="F35" i="26"/>
  <c r="G35" i="26"/>
  <c r="E36" i="26"/>
  <c r="G36" i="26"/>
  <c r="G37" i="26"/>
  <c r="G38" i="26"/>
  <c r="E39" i="26"/>
  <c r="F39" i="26"/>
  <c r="G39" i="26"/>
  <c r="E40" i="26"/>
  <c r="F40" i="26"/>
  <c r="G40" i="26"/>
  <c r="E41" i="26"/>
  <c r="F41" i="26"/>
  <c r="G41" i="26"/>
  <c r="H41" i="26" s="1"/>
  <c r="G42" i="26"/>
  <c r="E43" i="26"/>
  <c r="F43" i="26"/>
  <c r="G43" i="26"/>
  <c r="E44" i="26"/>
  <c r="G44" i="26"/>
  <c r="E45" i="26"/>
  <c r="G45" i="26"/>
  <c r="E46" i="26"/>
  <c r="G46" i="26"/>
  <c r="G47" i="26"/>
  <c r="G48" i="26"/>
  <c r="E49" i="26"/>
  <c r="G49" i="26"/>
  <c r="F50" i="26"/>
  <c r="G50" i="26"/>
  <c r="E51" i="26"/>
  <c r="H51" i="26" s="1"/>
  <c r="F51" i="26"/>
  <c r="G51" i="26"/>
  <c r="G52" i="26"/>
  <c r="F53" i="26"/>
  <c r="G53" i="26"/>
  <c r="E54" i="26"/>
  <c r="F54" i="26"/>
  <c r="G54" i="26"/>
  <c r="E55" i="26"/>
  <c r="F55" i="26"/>
  <c r="G55" i="26"/>
  <c r="E56" i="26"/>
  <c r="H56" i="26" s="1"/>
  <c r="G56" i="26"/>
  <c r="E57" i="26"/>
  <c r="G57" i="26"/>
  <c r="G58" i="26"/>
  <c r="E59" i="26"/>
  <c r="G59" i="26"/>
  <c r="G60" i="26"/>
  <c r="E61" i="26"/>
  <c r="F61" i="26"/>
  <c r="G61" i="26"/>
  <c r="H61" i="26" s="1"/>
  <c r="G62" i="26"/>
  <c r="F63" i="26"/>
  <c r="G63" i="26"/>
  <c r="E64" i="26"/>
  <c r="G64" i="26"/>
  <c r="H64" i="26" s="1"/>
  <c r="C70" i="26"/>
  <c r="D70" i="26"/>
  <c r="D10" i="26" s="1"/>
  <c r="G10" i="26" s="1"/>
  <c r="G71" i="26"/>
  <c r="G72" i="26"/>
  <c r="G73" i="26"/>
  <c r="G74" i="26"/>
  <c r="G75" i="26"/>
  <c r="E76" i="26"/>
  <c r="F76" i="26"/>
  <c r="G76" i="26"/>
  <c r="F77" i="26"/>
  <c r="G77" i="26"/>
  <c r="F78" i="26"/>
  <c r="G78" i="26"/>
  <c r="E79" i="26"/>
  <c r="F79" i="26"/>
  <c r="G79" i="26"/>
  <c r="G80" i="26"/>
  <c r="E81" i="26"/>
  <c r="F81" i="26"/>
  <c r="G81" i="26"/>
  <c r="H81" i="26" s="1"/>
  <c r="F82" i="26"/>
  <c r="G82" i="26"/>
  <c r="F83" i="26"/>
  <c r="G83" i="26"/>
  <c r="E84" i="26"/>
  <c r="G84" i="26"/>
  <c r="G85" i="26"/>
  <c r="G86" i="26"/>
  <c r="G87" i="26"/>
  <c r="G88" i="26"/>
  <c r="G89" i="26"/>
  <c r="G90" i="26"/>
  <c r="H90" i="26" s="1"/>
  <c r="E91" i="26"/>
  <c r="F91" i="26"/>
  <c r="G91" i="26"/>
  <c r="F92" i="26"/>
  <c r="G92" i="26"/>
  <c r="F93" i="26"/>
  <c r="G93" i="26"/>
  <c r="H93" i="26" s="1"/>
  <c r="F94" i="26"/>
  <c r="G94" i="26"/>
  <c r="F95" i="26"/>
  <c r="G95" i="26"/>
  <c r="E96" i="26"/>
  <c r="F96" i="26"/>
  <c r="G96" i="26"/>
  <c r="E97" i="26"/>
  <c r="F97" i="26"/>
  <c r="G97" i="26"/>
  <c r="F98" i="26"/>
  <c r="G98" i="26"/>
  <c r="H98" i="26" s="1"/>
  <c r="F99" i="26"/>
  <c r="G99" i="26"/>
  <c r="E100" i="26"/>
  <c r="G100" i="26"/>
  <c r="H100" i="26" s="1"/>
  <c r="G101" i="26"/>
  <c r="G102" i="26"/>
  <c r="G103" i="26"/>
  <c r="G104" i="26"/>
  <c r="E105" i="26"/>
  <c r="F105" i="26"/>
  <c r="G105" i="26"/>
  <c r="E106" i="26"/>
  <c r="F106" i="26"/>
  <c r="G106" i="26"/>
  <c r="G107" i="26"/>
  <c r="E108" i="26"/>
  <c r="F108" i="26"/>
  <c r="G108" i="26"/>
  <c r="F109" i="26"/>
  <c r="G109" i="26"/>
  <c r="F110" i="26"/>
  <c r="G110" i="26"/>
  <c r="E111" i="26"/>
  <c r="F111" i="26"/>
  <c r="G111" i="26"/>
  <c r="G112" i="26"/>
  <c r="G113" i="26"/>
  <c r="E114" i="26"/>
  <c r="F114" i="26"/>
  <c r="G114" i="26"/>
  <c r="F115" i="26"/>
  <c r="G115" i="26"/>
  <c r="E116" i="26"/>
  <c r="G116" i="26"/>
  <c r="E117" i="26"/>
  <c r="F117" i="26"/>
  <c r="G117" i="26"/>
  <c r="F118" i="26"/>
  <c r="G118" i="26"/>
  <c r="F119" i="26"/>
  <c r="G119" i="26"/>
  <c r="E120" i="26"/>
  <c r="G120" i="26"/>
  <c r="G121" i="26"/>
  <c r="E122" i="26"/>
  <c r="F122" i="26"/>
  <c r="G122" i="26"/>
  <c r="F123" i="26"/>
  <c r="G123" i="26"/>
  <c r="F124" i="26"/>
  <c r="G124" i="26"/>
  <c r="E125" i="26"/>
  <c r="G125" i="26"/>
  <c r="E126" i="26"/>
  <c r="F126" i="26"/>
  <c r="G126" i="26"/>
  <c r="H126" i="26" s="1"/>
  <c r="F127" i="26"/>
  <c r="G127" i="26"/>
  <c r="F128" i="26"/>
  <c r="G128" i="26"/>
  <c r="F129" i="26"/>
  <c r="G129" i="26"/>
  <c r="F130" i="26"/>
  <c r="G130" i="26"/>
  <c r="F131" i="26"/>
  <c r="G131" i="26"/>
  <c r="E132" i="26"/>
  <c r="G132" i="26"/>
  <c r="E133" i="26"/>
  <c r="F133" i="26"/>
  <c r="G133" i="26"/>
  <c r="H133" i="26" s="1"/>
  <c r="F134" i="26"/>
  <c r="G134" i="26"/>
  <c r="E135" i="26"/>
  <c r="F135" i="26"/>
  <c r="G135" i="26"/>
  <c r="E136" i="26"/>
  <c r="F136" i="26"/>
  <c r="G136" i="26"/>
  <c r="F137" i="26"/>
  <c r="G137" i="26"/>
  <c r="E138" i="26"/>
  <c r="G138" i="26"/>
  <c r="H138" i="26" s="1"/>
  <c r="E139" i="26"/>
  <c r="F139" i="26"/>
  <c r="G139" i="26"/>
  <c r="H139" i="26" s="1"/>
  <c r="E140" i="26"/>
  <c r="G140" i="26"/>
  <c r="H140" i="26" s="1"/>
  <c r="E141" i="26"/>
  <c r="F141" i="26"/>
  <c r="G141" i="26"/>
  <c r="F142" i="26"/>
  <c r="G142" i="26"/>
  <c r="F143" i="26"/>
  <c r="G143" i="26"/>
  <c r="F144" i="26"/>
  <c r="G144" i="26"/>
  <c r="E145" i="26"/>
  <c r="G145" i="26"/>
  <c r="H145" i="26" s="1"/>
  <c r="C151" i="26"/>
  <c r="D151" i="26"/>
  <c r="F151" i="26" s="1"/>
  <c r="G152" i="26"/>
  <c r="E153" i="26"/>
  <c r="G153" i="26"/>
  <c r="F154" i="26"/>
  <c r="G154" i="26"/>
  <c r="E155" i="26"/>
  <c r="F155" i="26"/>
  <c r="G155" i="26"/>
  <c r="G156" i="26"/>
  <c r="G157" i="26"/>
  <c r="G158" i="26"/>
  <c r="G159" i="26"/>
  <c r="E160" i="26"/>
  <c r="F160" i="26"/>
  <c r="G160" i="26"/>
  <c r="H160" i="26" s="1"/>
  <c r="G161" i="26"/>
  <c r="F162" i="26"/>
  <c r="G162" i="26"/>
  <c r="G163" i="26"/>
  <c r="G164" i="26"/>
  <c r="G165" i="26"/>
  <c r="F166" i="26"/>
  <c r="G166" i="26"/>
  <c r="G167" i="26"/>
  <c r="E168" i="26"/>
  <c r="F168" i="26"/>
  <c r="G168" i="26"/>
  <c r="G169" i="26"/>
  <c r="F170" i="26"/>
  <c r="G170" i="26"/>
  <c r="E171" i="26"/>
  <c r="F171" i="26"/>
  <c r="G171" i="26"/>
  <c r="E172" i="26"/>
  <c r="F172" i="26"/>
  <c r="G172" i="26"/>
  <c r="H172" i="26" s="1"/>
  <c r="G173" i="26"/>
  <c r="F174" i="26"/>
  <c r="G174" i="26"/>
  <c r="E175" i="26"/>
  <c r="G175" i="26"/>
  <c r="G176" i="26"/>
  <c r="G177" i="26"/>
  <c r="F178" i="26"/>
  <c r="G178" i="26"/>
  <c r="G179" i="26"/>
  <c r="E180" i="26"/>
  <c r="F180" i="26"/>
  <c r="G180" i="26"/>
  <c r="G181" i="26"/>
  <c r="F182" i="26"/>
  <c r="G182" i="26"/>
  <c r="G183" i="26"/>
  <c r="G184" i="26"/>
  <c r="E185" i="26"/>
  <c r="F185" i="26"/>
  <c r="G185" i="26"/>
  <c r="F186" i="26"/>
  <c r="G186" i="26"/>
  <c r="G187" i="26"/>
  <c r="E188" i="26"/>
  <c r="F188" i="26"/>
  <c r="G188" i="26"/>
  <c r="E189" i="26"/>
  <c r="F189" i="26"/>
  <c r="G189" i="26"/>
  <c r="E190" i="26"/>
  <c r="F190" i="26"/>
  <c r="G190" i="26"/>
  <c r="E191" i="26"/>
  <c r="F191" i="26"/>
  <c r="G191" i="26"/>
  <c r="E192" i="26"/>
  <c r="F192" i="26"/>
  <c r="G192" i="26"/>
  <c r="E193" i="26"/>
  <c r="F193" i="26"/>
  <c r="G193" i="26"/>
  <c r="E194" i="26"/>
  <c r="F194" i="26"/>
  <c r="G194" i="26"/>
  <c r="E195" i="26"/>
  <c r="F195" i="26"/>
  <c r="G195" i="26"/>
  <c r="G196" i="26"/>
  <c r="E197" i="26"/>
  <c r="F197" i="26"/>
  <c r="G197" i="26"/>
  <c r="H197" i="26" s="1"/>
  <c r="E198" i="26"/>
  <c r="F198" i="26"/>
  <c r="G198" i="26"/>
  <c r="H198" i="26" s="1"/>
  <c r="E199" i="26"/>
  <c r="F199" i="26"/>
  <c r="G199" i="26"/>
  <c r="H199" i="26" s="1"/>
  <c r="E200" i="26"/>
  <c r="F200" i="26"/>
  <c r="G200" i="26"/>
  <c r="H200" i="26" s="1"/>
  <c r="E201" i="26"/>
  <c r="G201" i="26"/>
  <c r="F202" i="26"/>
  <c r="G202" i="26"/>
  <c r="E203" i="26"/>
  <c r="F203" i="26"/>
  <c r="G203" i="26"/>
  <c r="E204" i="26"/>
  <c r="F204" i="26"/>
  <c r="G204" i="26"/>
  <c r="H204" i="26" s="1"/>
  <c r="E205" i="26"/>
  <c r="F205" i="26"/>
  <c r="G205" i="26"/>
  <c r="F206" i="26"/>
  <c r="G206" i="26"/>
  <c r="E207" i="26"/>
  <c r="F207" i="26"/>
  <c r="G207" i="26"/>
  <c r="G208" i="26"/>
  <c r="F209" i="26"/>
  <c r="G209" i="26"/>
  <c r="F210" i="26"/>
  <c r="G210" i="26"/>
  <c r="F211" i="26"/>
  <c r="G211" i="26"/>
  <c r="E212" i="26"/>
  <c r="F212" i="26"/>
  <c r="G212" i="26"/>
  <c r="G213" i="26"/>
  <c r="F214" i="26"/>
  <c r="G214" i="26"/>
  <c r="E215" i="26"/>
  <c r="F215" i="26"/>
  <c r="G215" i="26"/>
  <c r="G216" i="26"/>
  <c r="E217" i="26"/>
  <c r="F217" i="26"/>
  <c r="G217" i="26"/>
  <c r="F218" i="26"/>
  <c r="G218" i="26"/>
  <c r="E219" i="26"/>
  <c r="F219" i="26"/>
  <c r="G219" i="26"/>
  <c r="H219" i="26" s="1"/>
  <c r="E220" i="26"/>
  <c r="F220" i="26"/>
  <c r="G220" i="26"/>
  <c r="H220" i="26" s="1"/>
  <c r="E221" i="26"/>
  <c r="F221" i="26"/>
  <c r="G221" i="26"/>
  <c r="H221" i="26" s="1"/>
  <c r="E222" i="26"/>
  <c r="F222" i="26"/>
  <c r="G222" i="26"/>
  <c r="E223" i="26"/>
  <c r="G223" i="26"/>
  <c r="E224" i="26"/>
  <c r="F224" i="26"/>
  <c r="G224" i="26"/>
  <c r="H224" i="26" s="1"/>
  <c r="E225" i="26"/>
  <c r="F225" i="26"/>
  <c r="G225" i="26"/>
  <c r="E226" i="26"/>
  <c r="F226" i="26"/>
  <c r="G226" i="26"/>
  <c r="G227" i="26"/>
  <c r="E228" i="26"/>
  <c r="F228" i="26"/>
  <c r="G228" i="26"/>
  <c r="G229" i="26"/>
  <c r="F230" i="26"/>
  <c r="G230" i="26"/>
  <c r="G231" i="26"/>
  <c r="G232" i="26"/>
  <c r="E233" i="26"/>
  <c r="F233" i="26"/>
  <c r="G233" i="26"/>
  <c r="F234" i="26"/>
  <c r="G234" i="26"/>
  <c r="G235" i="26"/>
  <c r="F236" i="26"/>
  <c r="G236" i="26"/>
  <c r="G237" i="26"/>
  <c r="F238" i="26"/>
  <c r="G238" i="26"/>
  <c r="G239" i="26"/>
  <c r="F240" i="26"/>
  <c r="G240" i="26"/>
  <c r="E241" i="26"/>
  <c r="H241" i="26"/>
  <c r="F241" i="26"/>
  <c r="G241" i="26"/>
  <c r="F242" i="26"/>
  <c r="G242" i="26"/>
  <c r="G243" i="26"/>
  <c r="G244" i="26"/>
  <c r="E245" i="26"/>
  <c r="H245" i="26"/>
  <c r="F245" i="26"/>
  <c r="G245" i="26"/>
  <c r="F246" i="26"/>
  <c r="G246" i="26"/>
  <c r="G247" i="26"/>
  <c r="F248" i="26"/>
  <c r="G248" i="26"/>
  <c r="G249" i="26"/>
  <c r="E250" i="26"/>
  <c r="F250" i="26"/>
  <c r="G250" i="26"/>
  <c r="H250" i="26" s="1"/>
  <c r="G251" i="26"/>
  <c r="G252" i="26"/>
  <c r="G253" i="26"/>
  <c r="F254" i="26"/>
  <c r="G254" i="26"/>
  <c r="E255" i="26"/>
  <c r="F255" i="26"/>
  <c r="G255" i="26"/>
  <c r="H255" i="26" s="1"/>
  <c r="G256" i="26"/>
  <c r="E257" i="26"/>
  <c r="F257" i="26"/>
  <c r="G257" i="26"/>
  <c r="H257" i="26" s="1"/>
  <c r="F258" i="26"/>
  <c r="G258" i="26"/>
  <c r="E259" i="26"/>
  <c r="F259" i="26"/>
  <c r="G259" i="26"/>
  <c r="H259" i="26" s="1"/>
  <c r="E260" i="26"/>
  <c r="F260" i="26"/>
  <c r="G260" i="26"/>
  <c r="E261" i="26"/>
  <c r="F261" i="26"/>
  <c r="G261" i="26"/>
  <c r="F262" i="26"/>
  <c r="G262" i="26"/>
  <c r="E263" i="26"/>
  <c r="G263" i="26"/>
  <c r="G264" i="26"/>
  <c r="E265" i="26"/>
  <c r="F265" i="26"/>
  <c r="G265" i="26"/>
  <c r="F266" i="26"/>
  <c r="G266" i="26"/>
  <c r="G267" i="26"/>
  <c r="G268" i="26"/>
  <c r="E269" i="26"/>
  <c r="F269" i="26"/>
  <c r="G269" i="26"/>
  <c r="E270" i="26"/>
  <c r="F270" i="26"/>
  <c r="G270" i="26"/>
  <c r="H270" i="26" s="1"/>
  <c r="E271" i="26"/>
  <c r="F271" i="26"/>
  <c r="G271" i="26"/>
  <c r="H271" i="26" s="1"/>
  <c r="E272" i="26"/>
  <c r="F272" i="26"/>
  <c r="G272" i="26"/>
  <c r="H272" i="26" s="1"/>
  <c r="G273" i="26"/>
  <c r="E274" i="26"/>
  <c r="F274" i="26"/>
  <c r="G274" i="26"/>
  <c r="H274" i="26" s="1"/>
  <c r="E275" i="26"/>
  <c r="F275" i="26"/>
  <c r="G275" i="26"/>
  <c r="E276" i="26"/>
  <c r="F276" i="26"/>
  <c r="G276" i="26"/>
  <c r="E277" i="26"/>
  <c r="G277" i="26"/>
  <c r="E278" i="26"/>
  <c r="F278" i="26"/>
  <c r="G278" i="26"/>
  <c r="G279" i="26"/>
  <c r="E280" i="26"/>
  <c r="F280" i="26"/>
  <c r="G280" i="26"/>
  <c r="G281" i="26"/>
  <c r="E282" i="26"/>
  <c r="H282" i="26" s="1"/>
  <c r="F282" i="26"/>
  <c r="G282" i="26"/>
  <c r="E283" i="26"/>
  <c r="F283" i="26"/>
  <c r="G283" i="26"/>
  <c r="H283" i="26" s="1"/>
  <c r="E284" i="26"/>
  <c r="F284" i="26"/>
  <c r="G284" i="26"/>
  <c r="E285" i="26"/>
  <c r="F285" i="26"/>
  <c r="G285" i="26"/>
  <c r="F286" i="26"/>
  <c r="G286" i="26"/>
  <c r="E287" i="26"/>
  <c r="F287" i="26"/>
  <c r="G287" i="26"/>
  <c r="H287" i="26" s="1"/>
  <c r="E288" i="26"/>
  <c r="F288" i="26"/>
  <c r="G288" i="26"/>
  <c r="H288" i="26" s="1"/>
  <c r="C294" i="26"/>
  <c r="E294" i="26"/>
  <c r="D294" i="26"/>
  <c r="D12" i="26"/>
  <c r="G295" i="26"/>
  <c r="G296" i="26"/>
  <c r="G297" i="26"/>
  <c r="G298" i="26"/>
  <c r="E299" i="26"/>
  <c r="F299" i="26"/>
  <c r="G299" i="26"/>
  <c r="G300" i="26"/>
  <c r="F301" i="26"/>
  <c r="G301" i="26"/>
  <c r="G302" i="26"/>
  <c r="G303" i="26"/>
  <c r="F304" i="26"/>
  <c r="G304" i="26"/>
  <c r="G305" i="26"/>
  <c r="E306" i="26"/>
  <c r="F306" i="26"/>
  <c r="G306" i="26"/>
  <c r="G307" i="26"/>
  <c r="F308" i="26"/>
  <c r="G308" i="26"/>
  <c r="E309" i="26"/>
  <c r="F309" i="26"/>
  <c r="G309" i="26"/>
  <c r="G310" i="26"/>
  <c r="F311" i="26"/>
  <c r="G311" i="26"/>
  <c r="E312" i="26"/>
  <c r="F312" i="26"/>
  <c r="G312" i="26"/>
  <c r="E313" i="26"/>
  <c r="F313" i="26"/>
  <c r="G313" i="26"/>
  <c r="H313" i="26" s="1"/>
  <c r="G314" i="26"/>
  <c r="G315" i="26"/>
  <c r="E316" i="26"/>
  <c r="F316" i="26"/>
  <c r="G316" i="26"/>
  <c r="G317" i="26"/>
  <c r="G318" i="26"/>
  <c r="G319" i="26"/>
  <c r="F320" i="26"/>
  <c r="G320" i="26"/>
  <c r="F321" i="26"/>
  <c r="G321" i="26"/>
  <c r="E322" i="26"/>
  <c r="F322" i="26"/>
  <c r="G322" i="26"/>
  <c r="E323" i="26"/>
  <c r="H323" i="26" s="1"/>
  <c r="F323" i="26"/>
  <c r="G323" i="26"/>
  <c r="E324" i="26"/>
  <c r="G324" i="26"/>
  <c r="F325" i="26"/>
  <c r="G325" i="26"/>
  <c r="G326" i="26"/>
  <c r="F327" i="26"/>
  <c r="G327" i="26"/>
  <c r="E328" i="26"/>
  <c r="F328" i="26"/>
  <c r="G328" i="26"/>
  <c r="H328" i="26" s="1"/>
  <c r="F329" i="26"/>
  <c r="G329" i="26"/>
  <c r="G330" i="26"/>
  <c r="F331" i="26"/>
  <c r="G331" i="26"/>
  <c r="G332" i="26"/>
  <c r="F333" i="26"/>
  <c r="G333" i="26"/>
  <c r="G334" i="26"/>
  <c r="F335" i="26"/>
  <c r="G335" i="26"/>
  <c r="F336" i="26"/>
  <c r="G336" i="26"/>
  <c r="E337" i="26"/>
  <c r="G337" i="26"/>
  <c r="G338" i="26"/>
  <c r="F339" i="26"/>
  <c r="G339" i="26"/>
  <c r="G340" i="26"/>
  <c r="F341" i="26"/>
  <c r="G341" i="26"/>
  <c r="E342" i="26"/>
  <c r="F342" i="26"/>
  <c r="G342" i="26"/>
  <c r="H342" i="26" s="1"/>
  <c r="F343" i="26"/>
  <c r="G343" i="26"/>
  <c r="F344" i="26"/>
  <c r="G344" i="26"/>
  <c r="G345" i="26"/>
  <c r="G346" i="26"/>
  <c r="G347" i="26"/>
  <c r="E348" i="26"/>
  <c r="F348" i="26"/>
  <c r="G348" i="26"/>
  <c r="E349" i="26"/>
  <c r="F349" i="26"/>
  <c r="G349" i="26"/>
  <c r="G350" i="26"/>
  <c r="F351" i="26"/>
  <c r="G351" i="26"/>
  <c r="E352" i="26"/>
  <c r="F352" i="26"/>
  <c r="G352" i="26"/>
  <c r="H352" i="26" s="1"/>
  <c r="G353" i="26"/>
  <c r="G354" i="26"/>
  <c r="E355" i="26"/>
  <c r="G355" i="26"/>
  <c r="F356" i="26"/>
  <c r="G356" i="26"/>
  <c r="G357" i="26"/>
  <c r="F358" i="26"/>
  <c r="G358" i="26"/>
  <c r="G359" i="26"/>
  <c r="E360" i="26"/>
  <c r="F360" i="26"/>
  <c r="G360" i="26"/>
  <c r="E361" i="26"/>
  <c r="F361" i="26"/>
  <c r="G361" i="26"/>
  <c r="H361" i="26" s="1"/>
  <c r="G362" i="26"/>
  <c r="G363" i="26"/>
  <c r="G364" i="26"/>
  <c r="E365" i="26"/>
  <c r="F365" i="26"/>
  <c r="G365" i="26"/>
  <c r="E366" i="26"/>
  <c r="F366" i="26"/>
  <c r="G366" i="26"/>
  <c r="E367" i="26"/>
  <c r="F367" i="26"/>
  <c r="G367" i="26"/>
  <c r="H367" i="26" s="1"/>
  <c r="F368" i="26"/>
  <c r="G368" i="26"/>
  <c r="F369" i="26"/>
  <c r="G369" i="26"/>
  <c r="F370" i="26"/>
  <c r="G370" i="26"/>
  <c r="F371" i="26"/>
  <c r="G371" i="26"/>
  <c r="F372" i="26"/>
  <c r="G372" i="26"/>
  <c r="E373" i="26"/>
  <c r="F373" i="26"/>
  <c r="G373" i="26"/>
  <c r="E374" i="26"/>
  <c r="F374" i="26"/>
  <c r="G374" i="26"/>
  <c r="F375" i="26"/>
  <c r="G375" i="26"/>
  <c r="E376" i="26"/>
  <c r="F376" i="26"/>
  <c r="G376" i="26"/>
  <c r="H376" i="26" s="1"/>
  <c r="G377" i="26"/>
  <c r="F378" i="26"/>
  <c r="G378" i="26"/>
  <c r="G379" i="26"/>
  <c r="F380" i="26"/>
  <c r="G380" i="26"/>
  <c r="E381" i="26"/>
  <c r="G381" i="26"/>
  <c r="G382" i="26"/>
  <c r="F383" i="26"/>
  <c r="G383" i="26"/>
  <c r="G384" i="26"/>
  <c r="E385" i="26"/>
  <c r="F385" i="26"/>
  <c r="G385" i="26"/>
  <c r="F386" i="26"/>
  <c r="G386" i="26"/>
  <c r="F387" i="26"/>
  <c r="G387" i="26"/>
  <c r="G388" i="26"/>
  <c r="F389" i="26"/>
  <c r="G389" i="26"/>
  <c r="E390" i="26"/>
  <c r="G390" i="26"/>
  <c r="G391" i="26"/>
  <c r="F392" i="26"/>
  <c r="G392" i="26"/>
  <c r="G393" i="26"/>
  <c r="E394" i="26"/>
  <c r="F394" i="26"/>
  <c r="G394" i="26"/>
  <c r="F395" i="26"/>
  <c r="G395" i="26"/>
  <c r="E396" i="26"/>
  <c r="F396" i="26"/>
  <c r="G396" i="26"/>
  <c r="E397" i="26"/>
  <c r="F397" i="26"/>
  <c r="G397" i="26"/>
  <c r="H397" i="26" s="1"/>
  <c r="F398" i="26"/>
  <c r="G398" i="26"/>
  <c r="E399" i="26"/>
  <c r="F399" i="26"/>
  <c r="G399" i="26"/>
  <c r="E400" i="26"/>
  <c r="F400" i="26"/>
  <c r="G400" i="26"/>
  <c r="F401" i="26"/>
  <c r="G401" i="26"/>
  <c r="E402" i="26"/>
  <c r="F402" i="26"/>
  <c r="G402" i="26"/>
  <c r="G403" i="26"/>
  <c r="E404" i="26"/>
  <c r="F404" i="26"/>
  <c r="G404" i="26"/>
  <c r="E405" i="26"/>
  <c r="F405" i="26"/>
  <c r="G405" i="26"/>
  <c r="G406" i="26"/>
  <c r="F407" i="26"/>
  <c r="G407" i="26"/>
  <c r="F408" i="26"/>
  <c r="G408" i="26"/>
  <c r="G409" i="26"/>
  <c r="E410" i="26"/>
  <c r="G410" i="26"/>
  <c r="G411" i="26"/>
  <c r="G412" i="26"/>
  <c r="E413" i="26"/>
  <c r="F413" i="26"/>
  <c r="G413" i="26"/>
  <c r="F414" i="26"/>
  <c r="G414" i="26"/>
  <c r="F415" i="26"/>
  <c r="G415" i="26"/>
  <c r="E416" i="26"/>
  <c r="F416" i="26"/>
  <c r="G416" i="26"/>
  <c r="G417" i="26"/>
  <c r="F418" i="26"/>
  <c r="G418" i="26"/>
  <c r="F419" i="26"/>
  <c r="G419" i="26"/>
  <c r="F420" i="26"/>
  <c r="G420" i="26"/>
  <c r="F421" i="26"/>
  <c r="G421" i="26"/>
  <c r="E422" i="26"/>
  <c r="F422" i="26"/>
  <c r="G422" i="26"/>
  <c r="H422" i="26" s="1"/>
  <c r="E423" i="26"/>
  <c r="G423" i="26"/>
  <c r="E424" i="26"/>
  <c r="F424" i="26"/>
  <c r="G424" i="26"/>
  <c r="H424" i="26" s="1"/>
  <c r="E425" i="26"/>
  <c r="F425" i="26"/>
  <c r="G425" i="26"/>
  <c r="H425" i="26" s="1"/>
  <c r="E426" i="26"/>
  <c r="F426" i="26"/>
  <c r="G426" i="26"/>
  <c r="E427" i="26"/>
  <c r="H427" i="26" s="1"/>
  <c r="F427" i="26"/>
  <c r="G427" i="26"/>
  <c r="F428" i="26"/>
  <c r="G428" i="26"/>
  <c r="G429" i="26"/>
  <c r="F430" i="26"/>
  <c r="G430" i="26"/>
  <c r="F431" i="26"/>
  <c r="G431" i="26"/>
  <c r="F432" i="26"/>
  <c r="G432" i="26"/>
  <c r="G433" i="26"/>
  <c r="E434" i="26"/>
  <c r="F434" i="26"/>
  <c r="G434" i="26"/>
  <c r="F435" i="26"/>
  <c r="G435" i="26"/>
  <c r="G436" i="26"/>
  <c r="F437" i="26"/>
  <c r="G437" i="26"/>
  <c r="E438" i="26"/>
  <c r="F438" i="26"/>
  <c r="G438" i="26"/>
  <c r="E439" i="26"/>
  <c r="F439" i="26"/>
  <c r="G439" i="26"/>
  <c r="G440" i="26"/>
  <c r="G441" i="26"/>
  <c r="E442" i="26"/>
  <c r="F442" i="26"/>
  <c r="G442" i="26"/>
  <c r="E443" i="26"/>
  <c r="F443" i="26"/>
  <c r="G443" i="26"/>
  <c r="H443" i="26" s="1"/>
  <c r="E444" i="26"/>
  <c r="F444" i="26"/>
  <c r="G444" i="26"/>
  <c r="H444" i="26" s="1"/>
  <c r="F445" i="26"/>
  <c r="G445" i="26"/>
  <c r="E446" i="26"/>
  <c r="F446" i="26"/>
  <c r="G446" i="26"/>
  <c r="E447" i="26"/>
  <c r="F447" i="26"/>
  <c r="G447" i="26"/>
  <c r="G448" i="26"/>
  <c r="E449" i="26"/>
  <c r="F449" i="26"/>
  <c r="G449" i="26"/>
  <c r="G450" i="26"/>
  <c r="E451" i="26"/>
  <c r="F451" i="26"/>
  <c r="G451" i="26"/>
  <c r="F452" i="26"/>
  <c r="G452" i="26"/>
  <c r="E453" i="26"/>
  <c r="F453" i="26"/>
  <c r="G453" i="26"/>
  <c r="E454" i="26"/>
  <c r="F454" i="26"/>
  <c r="G454" i="26"/>
  <c r="H454" i="26" s="1"/>
  <c r="G455" i="26"/>
  <c r="E456" i="26"/>
  <c r="F456" i="26"/>
  <c r="G456" i="26"/>
  <c r="E457" i="26"/>
  <c r="F457" i="26"/>
  <c r="G457" i="26"/>
  <c r="H457" i="26" s="1"/>
  <c r="E458" i="26"/>
  <c r="F458" i="26"/>
  <c r="G458" i="26"/>
  <c r="H458" i="26" s="1"/>
  <c r="F459" i="26"/>
  <c r="G459" i="26"/>
  <c r="G460" i="26"/>
  <c r="E461" i="26"/>
  <c r="F461" i="26"/>
  <c r="G461" i="26"/>
  <c r="F462" i="26"/>
  <c r="G462" i="26"/>
  <c r="F463" i="26"/>
  <c r="G463" i="26"/>
  <c r="G464" i="26"/>
  <c r="E465" i="26"/>
  <c r="F465" i="26"/>
  <c r="G465" i="26"/>
  <c r="H465" i="26" s="1"/>
  <c r="E466" i="26"/>
  <c r="F466" i="26"/>
  <c r="G466" i="26"/>
  <c r="H466" i="26" s="1"/>
  <c r="G467" i="26"/>
  <c r="F468" i="26"/>
  <c r="G468" i="26"/>
  <c r="G469" i="26"/>
  <c r="F470" i="26"/>
  <c r="G470" i="26"/>
  <c r="F471" i="26"/>
  <c r="G471" i="26"/>
  <c r="E472" i="26"/>
  <c r="F472" i="26"/>
  <c r="G472" i="26"/>
  <c r="H472" i="26" s="1"/>
  <c r="F473" i="26"/>
  <c r="G473" i="26"/>
  <c r="E474" i="26"/>
  <c r="H474" i="26" s="1"/>
  <c r="G474" i="26"/>
  <c r="E475" i="26"/>
  <c r="F475" i="26"/>
  <c r="G475" i="26"/>
  <c r="H475" i="26" s="1"/>
  <c r="F476" i="26"/>
  <c r="G476" i="26"/>
  <c r="E477" i="26"/>
  <c r="F477" i="26"/>
  <c r="G477" i="26"/>
  <c r="H477" i="26" s="1"/>
  <c r="G478" i="26"/>
  <c r="F479" i="26"/>
  <c r="G479" i="26"/>
  <c r="F480" i="26"/>
  <c r="G480" i="26"/>
  <c r="E481" i="26"/>
  <c r="F481" i="26"/>
  <c r="G481" i="26"/>
  <c r="H481" i="26" s="1"/>
  <c r="E482" i="26"/>
  <c r="F482" i="26"/>
  <c r="G482" i="26"/>
  <c r="H482" i="26" s="1"/>
  <c r="G483" i="26"/>
  <c r="G484" i="26"/>
  <c r="G485" i="26"/>
  <c r="E486" i="26"/>
  <c r="H486" i="26" s="1"/>
  <c r="F486" i="26"/>
  <c r="G486" i="26"/>
  <c r="F487" i="26"/>
  <c r="G487" i="26"/>
  <c r="F488" i="26"/>
  <c r="G488" i="26"/>
  <c r="E489" i="26"/>
  <c r="F489" i="26"/>
  <c r="G489" i="26"/>
  <c r="H489" i="26" s="1"/>
  <c r="G490" i="26"/>
  <c r="G491" i="26"/>
  <c r="E492" i="26"/>
  <c r="F492" i="26"/>
  <c r="G492" i="26"/>
  <c r="H492" i="26" s="1"/>
  <c r="G493" i="26"/>
  <c r="E494" i="26"/>
  <c r="H494" i="26" s="1"/>
  <c r="F494" i="26"/>
  <c r="G494" i="26"/>
  <c r="F495" i="26"/>
  <c r="G495" i="26"/>
  <c r="E496" i="26"/>
  <c r="F496" i="26"/>
  <c r="G496" i="26"/>
  <c r="H496" i="26" s="1"/>
  <c r="G497" i="26"/>
  <c r="E498" i="26"/>
  <c r="F498" i="26"/>
  <c r="G498" i="26"/>
  <c r="E499" i="26"/>
  <c r="F499" i="26"/>
  <c r="G499" i="26"/>
  <c r="C505" i="26"/>
  <c r="E505" i="26" s="1"/>
  <c r="D505" i="26"/>
  <c r="E506" i="26"/>
  <c r="G506" i="26"/>
  <c r="G507" i="26"/>
  <c r="G508" i="26"/>
  <c r="H508" i="26" s="1"/>
  <c r="G509" i="26"/>
  <c r="E510" i="26"/>
  <c r="G510" i="26"/>
  <c r="H510" i="26" s="1"/>
  <c r="E511" i="26"/>
  <c r="H511" i="26" s="1"/>
  <c r="G511" i="26"/>
  <c r="E512" i="26"/>
  <c r="G512" i="26"/>
  <c r="H512" i="26" s="1"/>
  <c r="F513" i="26"/>
  <c r="G513" i="26"/>
  <c r="H513" i="26" s="1"/>
  <c r="E514" i="26"/>
  <c r="F514" i="26"/>
  <c r="G514" i="26"/>
  <c r="F515" i="26"/>
  <c r="G515" i="26"/>
  <c r="F516" i="26"/>
  <c r="G516" i="26"/>
  <c r="F517" i="26"/>
  <c r="G517" i="26"/>
  <c r="F518" i="26"/>
  <c r="G518" i="26"/>
  <c r="F519" i="26"/>
  <c r="G519" i="26"/>
  <c r="F520" i="26"/>
  <c r="G520" i="26"/>
  <c r="F521" i="26"/>
  <c r="G521" i="26"/>
  <c r="F522" i="26"/>
  <c r="G522" i="26"/>
  <c r="E523" i="26"/>
  <c r="G523" i="26"/>
  <c r="G524" i="26"/>
  <c r="E525" i="26"/>
  <c r="G525" i="26"/>
  <c r="H525" i="26" s="1"/>
  <c r="G526" i="26"/>
  <c r="E527" i="26"/>
  <c r="F527" i="26"/>
  <c r="G527" i="26"/>
  <c r="E528" i="26"/>
  <c r="F528" i="26"/>
  <c r="G528" i="26"/>
  <c r="F529" i="26"/>
  <c r="G529" i="26"/>
  <c r="G530" i="26"/>
  <c r="C18" i="27"/>
  <c r="E20" i="27" s="1"/>
  <c r="D18" i="27"/>
  <c r="E19" i="27"/>
  <c r="F19" i="27"/>
  <c r="G19" i="27"/>
  <c r="G20" i="27"/>
  <c r="H20" i="27" s="1"/>
  <c r="E21" i="27"/>
  <c r="G21" i="27"/>
  <c r="H21" i="27" s="1"/>
  <c r="E22" i="27"/>
  <c r="F22" i="27"/>
  <c r="G22" i="27"/>
  <c r="H22" i="27" s="1"/>
  <c r="E23" i="27"/>
  <c r="G23" i="27"/>
  <c r="H23" i="27" s="1"/>
  <c r="G24" i="27"/>
  <c r="E25" i="27"/>
  <c r="G25" i="27"/>
  <c r="E26" i="27"/>
  <c r="G26" i="27"/>
  <c r="E27" i="27"/>
  <c r="G27" i="27"/>
  <c r="E28" i="27"/>
  <c r="G28" i="27"/>
  <c r="E29" i="27"/>
  <c r="F29" i="27"/>
  <c r="G29" i="27"/>
  <c r="E30" i="27"/>
  <c r="G30" i="27"/>
  <c r="E31" i="27"/>
  <c r="G31" i="27"/>
  <c r="H31" i="27" s="1"/>
  <c r="E32" i="27"/>
  <c r="G32" i="27"/>
  <c r="H32" i="27" s="1"/>
  <c r="E33" i="27"/>
  <c r="F33" i="27"/>
  <c r="G33" i="27"/>
  <c r="E34" i="27"/>
  <c r="G34" i="27"/>
  <c r="E35" i="27"/>
  <c r="F35" i="27"/>
  <c r="G35" i="27"/>
  <c r="H35" i="27" s="1"/>
  <c r="E36" i="27"/>
  <c r="F36" i="27"/>
  <c r="G36" i="27"/>
  <c r="E37" i="27"/>
  <c r="H37" i="27" s="1"/>
  <c r="G37" i="27"/>
  <c r="E38" i="27"/>
  <c r="G38" i="27"/>
  <c r="H38" i="27" s="1"/>
  <c r="E39" i="27"/>
  <c r="F39" i="27"/>
  <c r="G39" i="27"/>
  <c r="E40" i="27"/>
  <c r="F40" i="27"/>
  <c r="G40" i="27"/>
  <c r="E41" i="27"/>
  <c r="G41" i="27"/>
  <c r="E42" i="27"/>
  <c r="G42" i="27"/>
  <c r="E43" i="27"/>
  <c r="F43" i="27"/>
  <c r="G43" i="27"/>
  <c r="H43" i="27" s="1"/>
  <c r="E44" i="27"/>
  <c r="F44" i="27"/>
  <c r="G44" i="27"/>
  <c r="H44" i="27" s="1"/>
  <c r="E45" i="27"/>
  <c r="F45" i="27"/>
  <c r="G45" i="27"/>
  <c r="E46" i="27"/>
  <c r="F46" i="27"/>
  <c r="G46" i="27"/>
  <c r="E47" i="27"/>
  <c r="F47" i="27"/>
  <c r="G47" i="27"/>
  <c r="F48" i="27"/>
  <c r="G48" i="27"/>
  <c r="E49" i="27"/>
  <c r="G49" i="27"/>
  <c r="E50" i="27"/>
  <c r="G50" i="27"/>
  <c r="E51" i="27"/>
  <c r="F51" i="27"/>
  <c r="G51" i="27"/>
  <c r="E52" i="27"/>
  <c r="F52" i="27"/>
  <c r="G52" i="27"/>
  <c r="H52" i="27" s="1"/>
  <c r="E53" i="27"/>
  <c r="F53" i="27"/>
  <c r="G53" i="27"/>
  <c r="E54" i="27"/>
  <c r="F54" i="27"/>
  <c r="G54" i="27"/>
  <c r="E55" i="27"/>
  <c r="F55" i="27"/>
  <c r="G55" i="27"/>
  <c r="G56" i="27"/>
  <c r="E57" i="27"/>
  <c r="F57" i="27"/>
  <c r="G57" i="27"/>
  <c r="E58" i="27"/>
  <c r="G58" i="27"/>
  <c r="E59" i="27"/>
  <c r="G59" i="27"/>
  <c r="E60" i="27"/>
  <c r="F60" i="27"/>
  <c r="G60" i="27"/>
  <c r="H60" i="27" s="1"/>
  <c r="E61" i="27"/>
  <c r="F61" i="27"/>
  <c r="G61" i="27"/>
  <c r="E62" i="27"/>
  <c r="F62" i="27"/>
  <c r="G62" i="27"/>
  <c r="E63" i="27"/>
  <c r="G63" i="27"/>
  <c r="H63" i="27" s="1"/>
  <c r="G64" i="27"/>
  <c r="C70" i="27"/>
  <c r="E73" i="27" s="1"/>
  <c r="D70" i="27"/>
  <c r="E71" i="27"/>
  <c r="H71" i="27" s="1"/>
  <c r="G71" i="27"/>
  <c r="G72" i="27"/>
  <c r="G73" i="27"/>
  <c r="G74" i="27"/>
  <c r="E75" i="27"/>
  <c r="G75" i="27"/>
  <c r="E76" i="27"/>
  <c r="F76" i="27"/>
  <c r="G76" i="27"/>
  <c r="E77" i="27"/>
  <c r="G77" i="27"/>
  <c r="E78" i="27"/>
  <c r="F78" i="27"/>
  <c r="G78" i="27"/>
  <c r="E79" i="27"/>
  <c r="F79" i="27"/>
  <c r="G79" i="27"/>
  <c r="E80" i="27"/>
  <c r="G80" i="27"/>
  <c r="E81" i="27"/>
  <c r="F81" i="27"/>
  <c r="G81" i="27"/>
  <c r="H81" i="27" s="1"/>
  <c r="E82" i="27"/>
  <c r="G82" i="27"/>
  <c r="E83" i="27"/>
  <c r="G83" i="27"/>
  <c r="H83" i="27" s="1"/>
  <c r="E84" i="27"/>
  <c r="F84" i="27"/>
  <c r="G84" i="27"/>
  <c r="G85" i="27"/>
  <c r="G86" i="27"/>
  <c r="F87" i="27"/>
  <c r="G87" i="27"/>
  <c r="E88" i="27"/>
  <c r="G88" i="27"/>
  <c r="E89" i="27"/>
  <c r="F89" i="27"/>
  <c r="G89" i="27"/>
  <c r="E90" i="27"/>
  <c r="F90" i="27"/>
  <c r="G90" i="27"/>
  <c r="E91" i="27"/>
  <c r="G91" i="27"/>
  <c r="E92" i="27"/>
  <c r="G92" i="27"/>
  <c r="H92" i="27" s="1"/>
  <c r="G93" i="27"/>
  <c r="G94" i="27"/>
  <c r="G95" i="27"/>
  <c r="E96" i="27"/>
  <c r="F96" i="27"/>
  <c r="G96" i="27"/>
  <c r="E97" i="27"/>
  <c r="G97" i="27"/>
  <c r="H97" i="27" s="1"/>
  <c r="E98" i="27"/>
  <c r="H98" i="27" s="1"/>
  <c r="G98" i="27"/>
  <c r="E99" i="27"/>
  <c r="G99" i="27"/>
  <c r="E100" i="27"/>
  <c r="G100" i="27"/>
  <c r="G101" i="27"/>
  <c r="G102" i="27"/>
  <c r="G103" i="27"/>
  <c r="E104" i="27"/>
  <c r="G104" i="27"/>
  <c r="H104" i="27" s="1"/>
  <c r="E105" i="27"/>
  <c r="H105" i="27" s="1"/>
  <c r="F105" i="27"/>
  <c r="G105" i="27"/>
  <c r="E106" i="27"/>
  <c r="F106" i="27"/>
  <c r="G106" i="27"/>
  <c r="E107" i="27"/>
  <c r="G107" i="27"/>
  <c r="H107" i="27" s="1"/>
  <c r="E108" i="27"/>
  <c r="G108" i="27"/>
  <c r="H108" i="27" s="1"/>
  <c r="E109" i="27"/>
  <c r="G109" i="27"/>
  <c r="G110" i="27"/>
  <c r="F111" i="27"/>
  <c r="G111" i="27"/>
  <c r="E112" i="27"/>
  <c r="G112" i="27"/>
  <c r="E113" i="27"/>
  <c r="H113" i="27" s="1"/>
  <c r="G113" i="27"/>
  <c r="E114" i="27"/>
  <c r="F114" i="27"/>
  <c r="G114" i="27"/>
  <c r="E115" i="27"/>
  <c r="G115" i="27"/>
  <c r="E116" i="27"/>
  <c r="G116" i="27"/>
  <c r="H116" i="27" s="1"/>
  <c r="F117" i="27"/>
  <c r="G117" i="27"/>
  <c r="G118" i="27"/>
  <c r="G119" i="27"/>
  <c r="E120" i="27"/>
  <c r="G120" i="27"/>
  <c r="H120" i="27" s="1"/>
  <c r="E121" i="27"/>
  <c r="H121" i="27"/>
  <c r="G121" i="27"/>
  <c r="E122" i="27"/>
  <c r="G122" i="27"/>
  <c r="E123" i="27"/>
  <c r="H123" i="27" s="1"/>
  <c r="G123" i="27"/>
  <c r="E124" i="27"/>
  <c r="G124" i="27"/>
  <c r="H124" i="27" s="1"/>
  <c r="F125" i="27"/>
  <c r="G125" i="27"/>
  <c r="G126" i="27"/>
  <c r="G127" i="27"/>
  <c r="E128" i="27"/>
  <c r="H128" i="27" s="1"/>
  <c r="G128" i="27"/>
  <c r="E129" i="27"/>
  <c r="G129" i="27"/>
  <c r="H129" i="27" s="1"/>
  <c r="E130" i="27"/>
  <c r="H130" i="27" s="1"/>
  <c r="G130" i="27"/>
  <c r="E131" i="27"/>
  <c r="G131" i="27"/>
  <c r="E132" i="27"/>
  <c r="G132" i="27"/>
  <c r="E133" i="27"/>
  <c r="G133" i="27"/>
  <c r="H133" i="27" s="1"/>
  <c r="G134" i="27"/>
  <c r="E135" i="27"/>
  <c r="F135" i="27"/>
  <c r="G135" i="27"/>
  <c r="H135" i="27" s="1"/>
  <c r="E136" i="27"/>
  <c r="F136" i="27"/>
  <c r="G136" i="27"/>
  <c r="E137" i="27"/>
  <c r="G137" i="27"/>
  <c r="E138" i="27"/>
  <c r="G138" i="27"/>
  <c r="H138" i="27" s="1"/>
  <c r="E139" i="27"/>
  <c r="G139" i="27"/>
  <c r="H139" i="27" s="1"/>
  <c r="E140" i="27"/>
  <c r="F140" i="27"/>
  <c r="G140" i="27"/>
  <c r="H140" i="27" s="1"/>
  <c r="F141" i="27"/>
  <c r="G141" i="27"/>
  <c r="F142" i="27"/>
  <c r="G142" i="27"/>
  <c r="E143" i="27"/>
  <c r="G143" i="27"/>
  <c r="H143" i="27" s="1"/>
  <c r="E144" i="27"/>
  <c r="G144" i="27"/>
  <c r="E145" i="27"/>
  <c r="F145" i="27"/>
  <c r="G145" i="27"/>
  <c r="H145" i="27" s="1"/>
  <c r="C151" i="27"/>
  <c r="E156" i="27" s="1"/>
  <c r="C11" i="27"/>
  <c r="D151" i="27"/>
  <c r="G151" i="27" s="1"/>
  <c r="H151" i="27" s="1"/>
  <c r="D11" i="27"/>
  <c r="G11" i="27" s="1"/>
  <c r="E152" i="27"/>
  <c r="G152" i="27"/>
  <c r="H152" i="27" s="1"/>
  <c r="F153" i="27"/>
  <c r="G153" i="27"/>
  <c r="H153" i="27" s="1"/>
  <c r="E154" i="27"/>
  <c r="G154" i="27"/>
  <c r="E155" i="27"/>
  <c r="F155" i="27"/>
  <c r="G155" i="27"/>
  <c r="G156" i="27"/>
  <c r="H156" i="27" s="1"/>
  <c r="F157" i="27"/>
  <c r="G157" i="27"/>
  <c r="G158" i="27"/>
  <c r="E159" i="27"/>
  <c r="F159" i="27"/>
  <c r="G159" i="27"/>
  <c r="H159" i="27" s="1"/>
  <c r="E160" i="27"/>
  <c r="G160" i="27"/>
  <c r="F161" i="27"/>
  <c r="G161" i="27"/>
  <c r="H161" i="27" s="1"/>
  <c r="E162" i="27"/>
  <c r="G162" i="27"/>
  <c r="F163" i="27"/>
  <c r="G163" i="27"/>
  <c r="G164" i="27"/>
  <c r="F165" i="27"/>
  <c r="G165" i="27"/>
  <c r="G166" i="27"/>
  <c r="F167" i="27"/>
  <c r="G167" i="27"/>
  <c r="G168" i="27"/>
  <c r="F169" i="27"/>
  <c r="G169" i="27"/>
  <c r="E170" i="27"/>
  <c r="G170" i="27"/>
  <c r="E171" i="27"/>
  <c r="F171" i="27"/>
  <c r="G171" i="27"/>
  <c r="E172" i="27"/>
  <c r="G172" i="27"/>
  <c r="H172" i="27" s="1"/>
  <c r="F173" i="27"/>
  <c r="G173" i="27"/>
  <c r="G174" i="27"/>
  <c r="E175" i="27"/>
  <c r="F175" i="27"/>
  <c r="G175" i="27"/>
  <c r="G176" i="27"/>
  <c r="E177" i="27"/>
  <c r="F177" i="27"/>
  <c r="G177" i="27"/>
  <c r="G178" i="27"/>
  <c r="E179" i="27"/>
  <c r="F179" i="27"/>
  <c r="G179" i="27"/>
  <c r="H179" i="27" s="1"/>
  <c r="E180" i="27"/>
  <c r="F180" i="27"/>
  <c r="G180" i="27"/>
  <c r="E181" i="27"/>
  <c r="F181" i="27"/>
  <c r="G181" i="27"/>
  <c r="E182" i="27"/>
  <c r="G182" i="27"/>
  <c r="E183" i="27"/>
  <c r="F183" i="27"/>
  <c r="G183" i="27"/>
  <c r="E184" i="27"/>
  <c r="G184" i="27"/>
  <c r="E185" i="27"/>
  <c r="F185" i="27"/>
  <c r="G185" i="27"/>
  <c r="H185" i="27" s="1"/>
  <c r="G186" i="27"/>
  <c r="E187" i="27"/>
  <c r="F187" i="27"/>
  <c r="G187" i="27"/>
  <c r="H187" i="27" s="1"/>
  <c r="E188" i="27"/>
  <c r="F188" i="27"/>
  <c r="G188" i="27"/>
  <c r="F189" i="27"/>
  <c r="G189" i="27"/>
  <c r="E190" i="27"/>
  <c r="F190" i="27"/>
  <c r="G190" i="27"/>
  <c r="F191" i="27"/>
  <c r="G191" i="27"/>
  <c r="E192" i="27"/>
  <c r="G192" i="27"/>
  <c r="E193" i="27"/>
  <c r="F193" i="27"/>
  <c r="G193" i="27"/>
  <c r="H193" i="27" s="1"/>
  <c r="E194" i="27"/>
  <c r="F194" i="27"/>
  <c r="G194" i="27"/>
  <c r="E195" i="27"/>
  <c r="F195" i="27"/>
  <c r="G195" i="27"/>
  <c r="H195" i="27" s="1"/>
  <c r="G196" i="27"/>
  <c r="E197" i="27"/>
  <c r="F197" i="27"/>
  <c r="G197" i="27"/>
  <c r="H197" i="27" s="1"/>
  <c r="E198" i="27"/>
  <c r="F198" i="27"/>
  <c r="G198" i="27"/>
  <c r="H198" i="27" s="1"/>
  <c r="F199" i="27"/>
  <c r="G199" i="27"/>
  <c r="E200" i="27"/>
  <c r="F200" i="27"/>
  <c r="G200" i="27"/>
  <c r="E201" i="27"/>
  <c r="F201" i="27"/>
  <c r="G201" i="27"/>
  <c r="E202" i="27"/>
  <c r="F202" i="27"/>
  <c r="G202" i="27"/>
  <c r="H202" i="27" s="1"/>
  <c r="F203" i="27"/>
  <c r="G203" i="27"/>
  <c r="E204" i="27"/>
  <c r="F204" i="27"/>
  <c r="G204" i="27"/>
  <c r="F205" i="27"/>
  <c r="G205" i="27"/>
  <c r="F206" i="27"/>
  <c r="G206" i="27"/>
  <c r="E207" i="27"/>
  <c r="F207" i="27"/>
  <c r="G207" i="27"/>
  <c r="G208" i="27"/>
  <c r="E209" i="27"/>
  <c r="F209" i="27"/>
  <c r="G209" i="27"/>
  <c r="E210" i="27"/>
  <c r="H210" i="27" s="1"/>
  <c r="F210" i="27"/>
  <c r="G210" i="27"/>
  <c r="E211" i="27"/>
  <c r="F211" i="27"/>
  <c r="G211" i="27"/>
  <c r="E212" i="27"/>
  <c r="G212" i="27"/>
  <c r="H212" i="27" s="1"/>
  <c r="E213" i="27"/>
  <c r="F213" i="27"/>
  <c r="G213" i="27"/>
  <c r="E214" i="27"/>
  <c r="G214" i="27"/>
  <c r="E215" i="27"/>
  <c r="F215" i="27"/>
  <c r="G215" i="27"/>
  <c r="H215" i="27" s="1"/>
  <c r="E216" i="27"/>
  <c r="G216" i="27"/>
  <c r="E217" i="27"/>
  <c r="F217" i="27"/>
  <c r="G217" i="27"/>
  <c r="H217" i="27" s="1"/>
  <c r="E218" i="27"/>
  <c r="F218" i="27"/>
  <c r="G218" i="27"/>
  <c r="E219" i="27"/>
  <c r="F219" i="27"/>
  <c r="G219" i="27"/>
  <c r="H219" i="27" s="1"/>
  <c r="E220" i="27"/>
  <c r="G220" i="27"/>
  <c r="H220" i="27" s="1"/>
  <c r="E221" i="27"/>
  <c r="F221" i="27"/>
  <c r="G221" i="27"/>
  <c r="H221" i="27" s="1"/>
  <c r="E222" i="27"/>
  <c r="H222" i="27"/>
  <c r="G222" i="27"/>
  <c r="E223" i="27"/>
  <c r="F223" i="27"/>
  <c r="G223" i="27"/>
  <c r="E224" i="27"/>
  <c r="F224" i="27"/>
  <c r="G224" i="27"/>
  <c r="H224" i="27" s="1"/>
  <c r="E225" i="27"/>
  <c r="F225" i="27"/>
  <c r="G225" i="27"/>
  <c r="E226" i="27"/>
  <c r="G226" i="27"/>
  <c r="H226" i="27" s="1"/>
  <c r="E227" i="27"/>
  <c r="F227" i="27"/>
  <c r="G227" i="27"/>
  <c r="F228" i="27"/>
  <c r="G228" i="27"/>
  <c r="E229" i="27"/>
  <c r="F229" i="27"/>
  <c r="G229" i="27"/>
  <c r="E230" i="27"/>
  <c r="G230" i="27"/>
  <c r="H230" i="27" s="1"/>
  <c r="F231" i="27"/>
  <c r="G231" i="27"/>
  <c r="G232" i="27"/>
  <c r="E233" i="27"/>
  <c r="F233" i="27"/>
  <c r="G233" i="27"/>
  <c r="E234" i="27"/>
  <c r="F234" i="27"/>
  <c r="G234" i="27"/>
  <c r="H234" i="27" s="1"/>
  <c r="E235" i="27"/>
  <c r="F235" i="27"/>
  <c r="G235" i="27"/>
  <c r="E236" i="27"/>
  <c r="F236" i="27"/>
  <c r="G236" i="27"/>
  <c r="E237" i="27"/>
  <c r="F237" i="27"/>
  <c r="G237" i="27"/>
  <c r="H237" i="27" s="1"/>
  <c r="G238" i="27"/>
  <c r="E239" i="27"/>
  <c r="F239" i="27"/>
  <c r="G239" i="27"/>
  <c r="E240" i="27"/>
  <c r="G240" i="27"/>
  <c r="E241" i="27"/>
  <c r="F241" i="27"/>
  <c r="G241" i="27"/>
  <c r="F242" i="27"/>
  <c r="G242" i="27"/>
  <c r="E243" i="27"/>
  <c r="F243" i="27"/>
  <c r="G243" i="27"/>
  <c r="E244" i="27"/>
  <c r="G244" i="27"/>
  <c r="F245" i="27"/>
  <c r="G245" i="27"/>
  <c r="E246" i="27"/>
  <c r="G246" i="27"/>
  <c r="E247" i="27"/>
  <c r="F247" i="27"/>
  <c r="G247" i="27"/>
  <c r="G248" i="27"/>
  <c r="E249" i="27"/>
  <c r="F249" i="27"/>
  <c r="G249" i="27"/>
  <c r="H249" i="27" s="1"/>
  <c r="E250" i="27"/>
  <c r="G250" i="27"/>
  <c r="E251" i="27"/>
  <c r="F251" i="27"/>
  <c r="G251" i="27"/>
  <c r="E252" i="27"/>
  <c r="G252" i="27"/>
  <c r="F253" i="27"/>
  <c r="G253" i="27"/>
  <c r="E254" i="27"/>
  <c r="G254" i="27"/>
  <c r="H254" i="27" s="1"/>
  <c r="E255" i="27"/>
  <c r="F255" i="27"/>
  <c r="G255" i="27"/>
  <c r="G256" i="27"/>
  <c r="E257" i="27"/>
  <c r="F257" i="27"/>
  <c r="G257" i="27"/>
  <c r="E258" i="27"/>
  <c r="F258" i="27"/>
  <c r="G258" i="27"/>
  <c r="F259" i="27"/>
  <c r="G259" i="27"/>
  <c r="E260" i="27"/>
  <c r="F260" i="27"/>
  <c r="G260" i="27"/>
  <c r="H260" i="27" s="1"/>
  <c r="F261" i="27"/>
  <c r="G261" i="27"/>
  <c r="E262" i="27"/>
  <c r="G262" i="27"/>
  <c r="E263" i="27"/>
  <c r="F263" i="27"/>
  <c r="G263" i="27"/>
  <c r="E264" i="27"/>
  <c r="F264" i="27"/>
  <c r="G264" i="27"/>
  <c r="E265" i="27"/>
  <c r="F265" i="27"/>
  <c r="G265" i="27"/>
  <c r="H265" i="27" s="1"/>
  <c r="G266" i="27"/>
  <c r="E267" i="27"/>
  <c r="F267" i="27"/>
  <c r="G267" i="27"/>
  <c r="E268" i="27"/>
  <c r="G268" i="27"/>
  <c r="E269" i="27"/>
  <c r="F269" i="27"/>
  <c r="G269" i="27"/>
  <c r="H269" i="27" s="1"/>
  <c r="E270" i="27"/>
  <c r="F270" i="27"/>
  <c r="G270" i="27"/>
  <c r="E271" i="27"/>
  <c r="F271" i="27"/>
  <c r="G271" i="27"/>
  <c r="E272" i="27"/>
  <c r="F272" i="27"/>
  <c r="G272" i="27"/>
  <c r="E273" i="27"/>
  <c r="F273" i="27"/>
  <c r="G273" i="27"/>
  <c r="H273" i="27" s="1"/>
  <c r="E274" i="27"/>
  <c r="G274" i="27"/>
  <c r="E275" i="27"/>
  <c r="F275" i="27"/>
  <c r="G275" i="27"/>
  <c r="H275" i="27" s="1"/>
  <c r="E276" i="27"/>
  <c r="F276" i="27"/>
  <c r="G276" i="27"/>
  <c r="E277" i="27"/>
  <c r="F277" i="27"/>
  <c r="G277" i="27"/>
  <c r="E278" i="27"/>
  <c r="G278" i="27"/>
  <c r="E279" i="27"/>
  <c r="F279" i="27"/>
  <c r="G279" i="27"/>
  <c r="H279" i="27" s="1"/>
  <c r="E280" i="27"/>
  <c r="F280" i="27"/>
  <c r="G280" i="27"/>
  <c r="H280" i="27" s="1"/>
  <c r="E281" i="27"/>
  <c r="F281" i="27"/>
  <c r="G281" i="27"/>
  <c r="E282" i="27"/>
  <c r="F282" i="27"/>
  <c r="G282" i="27"/>
  <c r="H282" i="27" s="1"/>
  <c r="E283" i="27"/>
  <c r="F283" i="27"/>
  <c r="G283" i="27"/>
  <c r="E284" i="27"/>
  <c r="F284" i="27"/>
  <c r="G284" i="27"/>
  <c r="E285" i="27"/>
  <c r="F285" i="27"/>
  <c r="G285" i="27"/>
  <c r="E286" i="27"/>
  <c r="G286" i="27"/>
  <c r="H286" i="27" s="1"/>
  <c r="E287" i="27"/>
  <c r="F287" i="27"/>
  <c r="G287" i="27"/>
  <c r="E288" i="27"/>
  <c r="F288" i="27"/>
  <c r="G288" i="27"/>
  <c r="C294" i="27"/>
  <c r="C12" i="27"/>
  <c r="D294" i="27"/>
  <c r="D12" i="27" s="1"/>
  <c r="G295" i="27"/>
  <c r="G296" i="27"/>
  <c r="G297" i="27"/>
  <c r="G298" i="27"/>
  <c r="E299" i="27"/>
  <c r="F299" i="27"/>
  <c r="G299" i="27"/>
  <c r="G300" i="27"/>
  <c r="G301" i="27"/>
  <c r="E302" i="27"/>
  <c r="G302" i="27"/>
  <c r="G303" i="27"/>
  <c r="G304" i="27"/>
  <c r="E305" i="27"/>
  <c r="G305" i="27"/>
  <c r="E306" i="27"/>
  <c r="F306" i="27"/>
  <c r="G306" i="27"/>
  <c r="E307" i="27"/>
  <c r="G307" i="27"/>
  <c r="G308" i="27"/>
  <c r="E309" i="27"/>
  <c r="F309" i="27"/>
  <c r="G309" i="27"/>
  <c r="G310" i="27"/>
  <c r="G311" i="27"/>
  <c r="E312" i="27"/>
  <c r="F312" i="27"/>
  <c r="G312" i="27"/>
  <c r="E313" i="27"/>
  <c r="F313" i="27"/>
  <c r="G313" i="27"/>
  <c r="E314" i="27"/>
  <c r="G314" i="27"/>
  <c r="G315" i="27"/>
  <c r="E316" i="27"/>
  <c r="F316" i="27"/>
  <c r="G316" i="27"/>
  <c r="G317" i="27"/>
  <c r="G318" i="27"/>
  <c r="E319" i="27"/>
  <c r="G319" i="27"/>
  <c r="H319" i="27" s="1"/>
  <c r="G320" i="27"/>
  <c r="E321" i="27"/>
  <c r="G321" i="27"/>
  <c r="G322" i="27"/>
  <c r="E323" i="27"/>
  <c r="G323" i="27"/>
  <c r="E324" i="27"/>
  <c r="G324" i="27"/>
  <c r="G325" i="27"/>
  <c r="G326" i="27"/>
  <c r="E327" i="27"/>
  <c r="G327" i="27"/>
  <c r="G328" i="27"/>
  <c r="E329" i="27"/>
  <c r="F329" i="27"/>
  <c r="G329" i="27"/>
  <c r="G330" i="27"/>
  <c r="F331" i="27"/>
  <c r="G331" i="27"/>
  <c r="G332" i="27"/>
  <c r="E333" i="27"/>
  <c r="G333" i="27"/>
  <c r="G334" i="27"/>
  <c r="G335" i="27"/>
  <c r="F336" i="27"/>
  <c r="G336" i="27"/>
  <c r="G337" i="27"/>
  <c r="H337" i="27" s="1"/>
  <c r="E338" i="27"/>
  <c r="G338" i="27"/>
  <c r="G339" i="27"/>
  <c r="F340" i="27"/>
  <c r="G340" i="27"/>
  <c r="G341" i="27"/>
  <c r="E342" i="27"/>
  <c r="F342" i="27"/>
  <c r="G342" i="27"/>
  <c r="G343" i="27"/>
  <c r="E344" i="27"/>
  <c r="G344" i="27"/>
  <c r="H344" i="27" s="1"/>
  <c r="G345" i="27"/>
  <c r="E346" i="27"/>
  <c r="G346" i="27"/>
  <c r="G347" i="27"/>
  <c r="H347" i="27" s="1"/>
  <c r="E348" i="27"/>
  <c r="F348" i="27"/>
  <c r="G348" i="27"/>
  <c r="E349" i="27"/>
  <c r="F349" i="27"/>
  <c r="G349" i="27"/>
  <c r="E350" i="27"/>
  <c r="G350" i="27"/>
  <c r="G351" i="27"/>
  <c r="E352" i="27"/>
  <c r="G352" i="27"/>
  <c r="G353" i="27"/>
  <c r="H353" i="27" s="1"/>
  <c r="E354" i="27"/>
  <c r="G354" i="27"/>
  <c r="H354" i="27" s="1"/>
  <c r="E355" i="27"/>
  <c r="G355" i="27"/>
  <c r="E356" i="27"/>
  <c r="G356" i="27"/>
  <c r="H356" i="27" s="1"/>
  <c r="G357" i="27"/>
  <c r="H357" i="27" s="1"/>
  <c r="E358" i="27"/>
  <c r="G358" i="27"/>
  <c r="H358" i="27" s="1"/>
  <c r="F359" i="27"/>
  <c r="G359" i="27"/>
  <c r="E360" i="27"/>
  <c r="H360" i="27" s="1"/>
  <c r="F360" i="27"/>
  <c r="G360" i="27"/>
  <c r="E361" i="27"/>
  <c r="G361" i="27"/>
  <c r="H361" i="27" s="1"/>
  <c r="E362" i="27"/>
  <c r="F362" i="27"/>
  <c r="G362" i="27"/>
  <c r="E363" i="27"/>
  <c r="G363" i="27"/>
  <c r="E364" i="27"/>
  <c r="F364" i="27"/>
  <c r="G364" i="27"/>
  <c r="H364" i="27" s="1"/>
  <c r="E365" i="27"/>
  <c r="G365" i="27"/>
  <c r="E366" i="27"/>
  <c r="H366" i="27" s="1"/>
  <c r="F366" i="27"/>
  <c r="G366" i="27"/>
  <c r="E367" i="27"/>
  <c r="G367" i="27"/>
  <c r="E368" i="27"/>
  <c r="F368" i="27"/>
  <c r="G368" i="27"/>
  <c r="E369" i="27"/>
  <c r="F369" i="27"/>
  <c r="G369" i="27"/>
  <c r="G370" i="27"/>
  <c r="E371" i="27"/>
  <c r="G371" i="27"/>
  <c r="G372" i="27"/>
  <c r="H372" i="27" s="1"/>
  <c r="E373" i="27"/>
  <c r="F373" i="27"/>
  <c r="G373" i="27"/>
  <c r="E374" i="27"/>
  <c r="G374" i="27"/>
  <c r="G375" i="27"/>
  <c r="E376" i="27"/>
  <c r="H376" i="27" s="1"/>
  <c r="F376" i="27"/>
  <c r="G376" i="27"/>
  <c r="E377" i="27"/>
  <c r="G377" i="27"/>
  <c r="G378" i="27"/>
  <c r="E379" i="27"/>
  <c r="G379" i="27"/>
  <c r="G380" i="27"/>
  <c r="E381" i="27"/>
  <c r="F381" i="27"/>
  <c r="G381" i="27"/>
  <c r="E382" i="27"/>
  <c r="H382" i="27" s="1"/>
  <c r="F382" i="27"/>
  <c r="G382" i="27"/>
  <c r="E383" i="27"/>
  <c r="G383" i="27"/>
  <c r="E384" i="27"/>
  <c r="F384" i="27"/>
  <c r="G384" i="27"/>
  <c r="G385" i="27"/>
  <c r="H385" i="27" s="1"/>
  <c r="E386" i="27"/>
  <c r="G386" i="27"/>
  <c r="G387" i="27"/>
  <c r="E388" i="27"/>
  <c r="G388" i="27"/>
  <c r="G389" i="27"/>
  <c r="E390" i="27"/>
  <c r="G390" i="27"/>
  <c r="G391" i="27"/>
  <c r="E392" i="27"/>
  <c r="G392" i="27"/>
  <c r="G393" i="27"/>
  <c r="H393" i="27" s="1"/>
  <c r="E394" i="27"/>
  <c r="G394" i="27"/>
  <c r="H394" i="27" s="1"/>
  <c r="F395" i="27"/>
  <c r="G395" i="27"/>
  <c r="F396" i="27"/>
  <c r="G396" i="27"/>
  <c r="G397" i="27"/>
  <c r="E398" i="27"/>
  <c r="G398" i="27"/>
  <c r="F399" i="27"/>
  <c r="G399" i="27"/>
  <c r="H399" i="27" s="1"/>
  <c r="G400" i="27"/>
  <c r="E401" i="27"/>
  <c r="G401" i="27"/>
  <c r="E402" i="27"/>
  <c r="H402" i="27" s="1"/>
  <c r="F402" i="27"/>
  <c r="G402" i="27"/>
  <c r="G403" i="27"/>
  <c r="E404" i="27"/>
  <c r="F404" i="27"/>
  <c r="G404" i="27"/>
  <c r="E405" i="27"/>
  <c r="G405" i="27"/>
  <c r="G406" i="27"/>
  <c r="H406" i="27" s="1"/>
  <c r="E407" i="27"/>
  <c r="G407" i="27"/>
  <c r="H407" i="27" s="1"/>
  <c r="F408" i="27"/>
  <c r="G408" i="27"/>
  <c r="G409" i="27"/>
  <c r="E410" i="27"/>
  <c r="F410" i="27"/>
  <c r="G410" i="27"/>
  <c r="E411" i="27"/>
  <c r="G411" i="27"/>
  <c r="G412" i="27"/>
  <c r="H412" i="27" s="1"/>
  <c r="E413" i="27"/>
  <c r="G413" i="27"/>
  <c r="H413" i="27" s="1"/>
  <c r="F414" i="27"/>
  <c r="G414" i="27"/>
  <c r="E415" i="27"/>
  <c r="F415" i="27"/>
  <c r="G415" i="27"/>
  <c r="G416" i="27"/>
  <c r="E417" i="27"/>
  <c r="G417" i="27"/>
  <c r="H417" i="27" s="1"/>
  <c r="G418" i="27"/>
  <c r="H418" i="27" s="1"/>
  <c r="E419" i="27"/>
  <c r="G419" i="27"/>
  <c r="H419" i="27" s="1"/>
  <c r="G420" i="27"/>
  <c r="E421" i="27"/>
  <c r="G421" i="27"/>
  <c r="H421" i="27" s="1"/>
  <c r="G422" i="27"/>
  <c r="H422" i="27" s="1"/>
  <c r="E423" i="27"/>
  <c r="G423" i="27"/>
  <c r="H423" i="27" s="1"/>
  <c r="E424" i="27"/>
  <c r="H424" i="27" s="1"/>
  <c r="F424" i="27"/>
  <c r="G424" i="27"/>
  <c r="G425" i="27"/>
  <c r="E426" i="27"/>
  <c r="G426" i="27"/>
  <c r="F427" i="27"/>
  <c r="G427" i="27"/>
  <c r="H427" i="27" s="1"/>
  <c r="G428" i="27"/>
  <c r="H428" i="27" s="1"/>
  <c r="E429" i="27"/>
  <c r="F429" i="27"/>
  <c r="G429" i="27"/>
  <c r="H429" i="27" s="1"/>
  <c r="E430" i="27"/>
  <c r="G430" i="27"/>
  <c r="G431" i="27"/>
  <c r="E432" i="27"/>
  <c r="G432" i="27"/>
  <c r="G433" i="27"/>
  <c r="E434" i="27"/>
  <c r="G434" i="27"/>
  <c r="G435" i="27"/>
  <c r="E436" i="27"/>
  <c r="F436" i="27"/>
  <c r="G436" i="27"/>
  <c r="E437" i="27"/>
  <c r="G437" i="27"/>
  <c r="E438" i="27"/>
  <c r="F438" i="27"/>
  <c r="G438" i="27"/>
  <c r="G439" i="27"/>
  <c r="H439" i="27" s="1"/>
  <c r="E440" i="27"/>
  <c r="F440" i="27"/>
  <c r="G440" i="27"/>
  <c r="E441" i="27"/>
  <c r="G441" i="27"/>
  <c r="E442" i="27"/>
  <c r="G442" i="27"/>
  <c r="E443" i="27"/>
  <c r="G443" i="27"/>
  <c r="H443" i="27"/>
  <c r="F444" i="27"/>
  <c r="G444" i="27"/>
  <c r="F445" i="27"/>
  <c r="G445" i="27"/>
  <c r="E446" i="27"/>
  <c r="G446" i="27"/>
  <c r="E447" i="27"/>
  <c r="F447" i="27"/>
  <c r="G447" i="27"/>
  <c r="E448" i="27"/>
  <c r="F448" i="27"/>
  <c r="G448" i="27"/>
  <c r="H448" i="27" s="1"/>
  <c r="E449" i="27"/>
  <c r="G449" i="27"/>
  <c r="H449" i="27" s="1"/>
  <c r="E450" i="27"/>
  <c r="G450" i="27"/>
  <c r="E451" i="27"/>
  <c r="F451" i="27"/>
  <c r="G451" i="27"/>
  <c r="H451" i="27" s="1"/>
  <c r="E452" i="27"/>
  <c r="F452" i="27"/>
  <c r="G452" i="27"/>
  <c r="H452" i="27" s="1"/>
  <c r="E453" i="27"/>
  <c r="F453" i="27"/>
  <c r="G453" i="27"/>
  <c r="H453" i="27" s="1"/>
  <c r="E454" i="27"/>
  <c r="F454" i="27"/>
  <c r="G454" i="27"/>
  <c r="H454" i="27" s="1"/>
  <c r="E455" i="27"/>
  <c r="G455" i="27"/>
  <c r="H455" i="27" s="1"/>
  <c r="G456" i="27"/>
  <c r="E457" i="27"/>
  <c r="G457" i="27"/>
  <c r="H457" i="27" s="1"/>
  <c r="G458" i="27"/>
  <c r="E459" i="27"/>
  <c r="G459" i="27"/>
  <c r="H459" i="27" s="1"/>
  <c r="G460" i="27"/>
  <c r="E461" i="27"/>
  <c r="F461" i="27"/>
  <c r="G461" i="27"/>
  <c r="E462" i="27"/>
  <c r="F462" i="27"/>
  <c r="G462" i="27"/>
  <c r="E463" i="27"/>
  <c r="G463" i="27"/>
  <c r="G464" i="27"/>
  <c r="E465" i="27"/>
  <c r="F465" i="27"/>
  <c r="G465" i="27"/>
  <c r="E466" i="27"/>
  <c r="G466" i="27"/>
  <c r="G467" i="27"/>
  <c r="E468" i="27"/>
  <c r="H468" i="27"/>
  <c r="G468" i="27"/>
  <c r="E469" i="27"/>
  <c r="G469" i="27"/>
  <c r="H469" i="27" s="1"/>
  <c r="E470" i="27"/>
  <c r="G470" i="27"/>
  <c r="E471" i="27"/>
  <c r="F471" i="27"/>
  <c r="G471" i="27"/>
  <c r="G472" i="27"/>
  <c r="H472" i="27" s="1"/>
  <c r="E473" i="27"/>
  <c r="G473" i="27"/>
  <c r="H473" i="27" s="1"/>
  <c r="G474" i="27"/>
  <c r="E475" i="27"/>
  <c r="G475" i="27"/>
  <c r="E476" i="27"/>
  <c r="F476" i="27"/>
  <c r="G476" i="27"/>
  <c r="E477" i="27"/>
  <c r="F477" i="27"/>
  <c r="G477" i="27"/>
  <c r="G478" i="27"/>
  <c r="E479" i="27"/>
  <c r="F479" i="27"/>
  <c r="G479" i="27"/>
  <c r="E480" i="27"/>
  <c r="G480" i="27"/>
  <c r="E481" i="27"/>
  <c r="F481" i="27"/>
  <c r="G481" i="27"/>
  <c r="E482" i="27"/>
  <c r="G482" i="27"/>
  <c r="E483" i="27"/>
  <c r="G483" i="27"/>
  <c r="H483" i="27" s="1"/>
  <c r="G484" i="27"/>
  <c r="E485" i="27"/>
  <c r="G485" i="27"/>
  <c r="H485" i="27" s="1"/>
  <c r="G486" i="27"/>
  <c r="E487" i="27"/>
  <c r="G487" i="27"/>
  <c r="H487" i="27" s="1"/>
  <c r="E488" i="27"/>
  <c r="G488" i="27"/>
  <c r="E489" i="27"/>
  <c r="G489" i="27"/>
  <c r="G490" i="27"/>
  <c r="E491" i="27"/>
  <c r="G491" i="27"/>
  <c r="G492" i="27"/>
  <c r="E493" i="27"/>
  <c r="G493" i="27"/>
  <c r="G494" i="27"/>
  <c r="E495" i="27"/>
  <c r="G495" i="27"/>
  <c r="H495" i="27" s="1"/>
  <c r="E496" i="27"/>
  <c r="F496" i="27"/>
  <c r="G496" i="27"/>
  <c r="G497" i="27"/>
  <c r="E498" i="27"/>
  <c r="F498" i="27"/>
  <c r="G498" i="27"/>
  <c r="E499" i="27"/>
  <c r="F499" i="27"/>
  <c r="G499" i="27"/>
  <c r="C505" i="27"/>
  <c r="D505" i="27"/>
  <c r="D13" i="27" s="1"/>
  <c r="G506" i="27"/>
  <c r="G507" i="27"/>
  <c r="G508" i="27"/>
  <c r="G509" i="27"/>
  <c r="G510" i="27"/>
  <c r="G511" i="27"/>
  <c r="G512" i="27"/>
  <c r="G513" i="27"/>
  <c r="G514" i="27"/>
  <c r="G515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E528" i="27"/>
  <c r="F528" i="27"/>
  <c r="G528" i="27"/>
  <c r="F529" i="27"/>
  <c r="G529" i="27"/>
  <c r="F530" i="27"/>
  <c r="G530" i="27"/>
  <c r="C18" i="28"/>
  <c r="E20" i="28" s="1"/>
  <c r="D18" i="28"/>
  <c r="F20" i="28" s="1"/>
  <c r="G19" i="28"/>
  <c r="G20" i="28"/>
  <c r="E21" i="28"/>
  <c r="G21" i="28"/>
  <c r="F22" i="28"/>
  <c r="G22" i="28"/>
  <c r="F23" i="28"/>
  <c r="G23" i="28"/>
  <c r="E24" i="28"/>
  <c r="F24" i="28"/>
  <c r="G24" i="28"/>
  <c r="H24" i="28" s="1"/>
  <c r="F25" i="28"/>
  <c r="G25" i="28"/>
  <c r="F26" i="28"/>
  <c r="G26" i="28"/>
  <c r="F27" i="28"/>
  <c r="G27" i="28"/>
  <c r="E28" i="28"/>
  <c r="F28" i="28"/>
  <c r="G28" i="28"/>
  <c r="H28" i="28" s="1"/>
  <c r="F29" i="28"/>
  <c r="G29" i="28"/>
  <c r="F30" i="28"/>
  <c r="G30" i="28"/>
  <c r="F31" i="28"/>
  <c r="G31" i="28"/>
  <c r="F32" i="28"/>
  <c r="G32" i="28"/>
  <c r="E33" i="28"/>
  <c r="F33" i="28"/>
  <c r="G33" i="28"/>
  <c r="E34" i="28"/>
  <c r="F34" i="28"/>
  <c r="G34" i="28"/>
  <c r="E35" i="28"/>
  <c r="F35" i="28"/>
  <c r="G35" i="28"/>
  <c r="E36" i="28"/>
  <c r="F36" i="28"/>
  <c r="G36" i="28"/>
  <c r="F37" i="28"/>
  <c r="G37" i="28"/>
  <c r="F38" i="28"/>
  <c r="G38" i="28"/>
  <c r="F39" i="28"/>
  <c r="G39" i="28"/>
  <c r="E40" i="28"/>
  <c r="F40" i="28"/>
  <c r="G40" i="28"/>
  <c r="F41" i="28"/>
  <c r="G41" i="28"/>
  <c r="E42" i="28"/>
  <c r="F42" i="28"/>
  <c r="G42" i="28"/>
  <c r="E43" i="28"/>
  <c r="F43" i="28"/>
  <c r="G43" i="28"/>
  <c r="E44" i="28"/>
  <c r="F44" i="28"/>
  <c r="G44" i="28"/>
  <c r="H44" i="28" s="1"/>
  <c r="F45" i="28"/>
  <c r="G45" i="28"/>
  <c r="F46" i="28"/>
  <c r="G46" i="28"/>
  <c r="F47" i="28"/>
  <c r="G47" i="28"/>
  <c r="F48" i="28"/>
  <c r="G48" i="28"/>
  <c r="E49" i="28"/>
  <c r="F49" i="28"/>
  <c r="G49" i="28"/>
  <c r="F50" i="28"/>
  <c r="G50" i="28"/>
  <c r="F51" i="28"/>
  <c r="G51" i="28"/>
  <c r="F52" i="28"/>
  <c r="G52" i="28"/>
  <c r="E53" i="28"/>
  <c r="F53" i="28"/>
  <c r="G53" i="28"/>
  <c r="H53" i="28" s="1"/>
  <c r="F54" i="28"/>
  <c r="G54" i="28"/>
  <c r="F55" i="28"/>
  <c r="G55" i="28"/>
  <c r="F56" i="28"/>
  <c r="G56" i="28"/>
  <c r="F57" i="28"/>
  <c r="G57" i="28"/>
  <c r="E58" i="28"/>
  <c r="F58" i="28"/>
  <c r="G58" i="28"/>
  <c r="E59" i="28"/>
  <c r="F59" i="28"/>
  <c r="G59" i="28"/>
  <c r="E60" i="28"/>
  <c r="F60" i="28"/>
  <c r="G60" i="28"/>
  <c r="F61" i="28"/>
  <c r="G61" i="28"/>
  <c r="F62" i="28"/>
  <c r="G62" i="28"/>
  <c r="F63" i="28"/>
  <c r="G63" i="28"/>
  <c r="F64" i="28"/>
  <c r="G64" i="28"/>
  <c r="C70" i="28"/>
  <c r="E109" i="28" s="1"/>
  <c r="D70" i="28"/>
  <c r="F143" i="28" s="1"/>
  <c r="G71" i="28"/>
  <c r="G72" i="28"/>
  <c r="G73" i="28"/>
  <c r="G74" i="28"/>
  <c r="H74" i="28" s="1"/>
  <c r="G75" i="28"/>
  <c r="G76" i="28"/>
  <c r="G77" i="28"/>
  <c r="G78" i="28"/>
  <c r="E79" i="28"/>
  <c r="G79" i="28"/>
  <c r="G80" i="28"/>
  <c r="G81" i="28"/>
  <c r="G82" i="28"/>
  <c r="G83" i="28"/>
  <c r="G84" i="28"/>
  <c r="G85" i="28"/>
  <c r="G86" i="28"/>
  <c r="G87" i="28"/>
  <c r="G88" i="28"/>
  <c r="E89" i="28"/>
  <c r="H89" i="28" s="1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H102" i="28" s="1"/>
  <c r="G103" i="28"/>
  <c r="H103" i="28" s="1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E121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E133" i="28"/>
  <c r="G133" i="28"/>
  <c r="G134" i="28"/>
  <c r="H134" i="28" s="1"/>
  <c r="G135" i="28"/>
  <c r="G136" i="28"/>
  <c r="G137" i="28"/>
  <c r="G138" i="28"/>
  <c r="G139" i="28"/>
  <c r="G140" i="28"/>
  <c r="G141" i="28"/>
  <c r="G142" i="28"/>
  <c r="H142" i="28" s="1"/>
  <c r="G143" i="28"/>
  <c r="G144" i="28"/>
  <c r="G145" i="28"/>
  <c r="C151" i="28"/>
  <c r="C11" i="28"/>
  <c r="D151" i="28"/>
  <c r="D11" i="28" s="1"/>
  <c r="G11" i="28" s="1"/>
  <c r="G152" i="28"/>
  <c r="E153" i="28"/>
  <c r="G153" i="28"/>
  <c r="H153" i="28" s="1"/>
  <c r="G154" i="28"/>
  <c r="E155" i="28"/>
  <c r="F155" i="28"/>
  <c r="G155" i="28"/>
  <c r="H155" i="28" s="1"/>
  <c r="E156" i="28"/>
  <c r="G156" i="28"/>
  <c r="H156" i="28" s="1"/>
  <c r="G157" i="28"/>
  <c r="G158" i="28"/>
  <c r="E159" i="28"/>
  <c r="G159" i="28"/>
  <c r="G160" i="28"/>
  <c r="G161" i="28"/>
  <c r="E162" i="28"/>
  <c r="G162" i="28"/>
  <c r="G163" i="28"/>
  <c r="G164" i="28"/>
  <c r="G165" i="28"/>
  <c r="E166" i="28"/>
  <c r="G166" i="28"/>
  <c r="E167" i="28"/>
  <c r="G167" i="28"/>
  <c r="E168" i="28"/>
  <c r="F168" i="28"/>
  <c r="G168" i="28"/>
  <c r="F169" i="28"/>
  <c r="G169" i="28"/>
  <c r="G170" i="28"/>
  <c r="E171" i="28"/>
  <c r="F171" i="28"/>
  <c r="G171" i="28"/>
  <c r="E172" i="28"/>
  <c r="G172" i="28"/>
  <c r="G173" i="28"/>
  <c r="G174" i="28"/>
  <c r="E175" i="28"/>
  <c r="G175" i="28"/>
  <c r="H175" i="28" s="1"/>
  <c r="G176" i="28"/>
  <c r="G177" i="28"/>
  <c r="E178" i="28"/>
  <c r="G178" i="28"/>
  <c r="E179" i="28"/>
  <c r="G179" i="28"/>
  <c r="H179" i="28" s="1"/>
  <c r="G180" i="28"/>
  <c r="G181" i="28"/>
  <c r="G182" i="28"/>
  <c r="E183" i="28"/>
  <c r="G183" i="28"/>
  <c r="F184" i="28"/>
  <c r="G184" i="28"/>
  <c r="F185" i="28"/>
  <c r="G185" i="28"/>
  <c r="E186" i="28"/>
  <c r="G186" i="28"/>
  <c r="G187" i="28"/>
  <c r="G188" i="28"/>
  <c r="E189" i="28"/>
  <c r="G189" i="28"/>
  <c r="F190" i="28"/>
  <c r="G190" i="28"/>
  <c r="G191" i="28"/>
  <c r="E192" i="28"/>
  <c r="F192" i="28"/>
  <c r="G192" i="28"/>
  <c r="G193" i="28"/>
  <c r="E194" i="28"/>
  <c r="F194" i="28"/>
  <c r="G194" i="28"/>
  <c r="E195" i="28"/>
  <c r="G195" i="28"/>
  <c r="H195" i="28" s="1"/>
  <c r="E196" i="28"/>
  <c r="G196" i="28"/>
  <c r="E197" i="28"/>
  <c r="G197" i="28"/>
  <c r="H197" i="28" s="1"/>
  <c r="G198" i="28"/>
  <c r="G199" i="28"/>
  <c r="F200" i="28"/>
  <c r="G200" i="28"/>
  <c r="E201" i="28"/>
  <c r="G201" i="28"/>
  <c r="E202" i="28"/>
  <c r="G202" i="28"/>
  <c r="H202" i="28" s="1"/>
  <c r="E203" i="28"/>
  <c r="G203" i="28"/>
  <c r="E204" i="28"/>
  <c r="F204" i="28"/>
  <c r="G204" i="28"/>
  <c r="E205" i="28"/>
  <c r="G205" i="28"/>
  <c r="G206" i="28"/>
  <c r="E207" i="28"/>
  <c r="F207" i="28"/>
  <c r="G207" i="28"/>
  <c r="H207" i="28" s="1"/>
  <c r="E208" i="28"/>
  <c r="G208" i="28"/>
  <c r="E209" i="28"/>
  <c r="F209" i="28"/>
  <c r="G209" i="28"/>
  <c r="E210" i="28"/>
  <c r="G210" i="28"/>
  <c r="G211" i="28"/>
  <c r="E212" i="28"/>
  <c r="G212" i="28"/>
  <c r="E213" i="28"/>
  <c r="G213" i="28"/>
  <c r="H213" i="28" s="1"/>
  <c r="G214" i="28"/>
  <c r="E215" i="28"/>
  <c r="G215" i="28"/>
  <c r="E216" i="28"/>
  <c r="F216" i="28"/>
  <c r="G216" i="28"/>
  <c r="G217" i="28"/>
  <c r="E218" i="28"/>
  <c r="G218" i="28"/>
  <c r="G219" i="28"/>
  <c r="E220" i="28"/>
  <c r="F220" i="28"/>
  <c r="G220" i="28"/>
  <c r="E221" i="28"/>
  <c r="H221" i="28" s="1"/>
  <c r="G221" i="28"/>
  <c r="E222" i="28"/>
  <c r="G222" i="28"/>
  <c r="E223" i="28"/>
  <c r="F223" i="28"/>
  <c r="G223" i="28"/>
  <c r="E224" i="28"/>
  <c r="F224" i="28"/>
  <c r="G224" i="28"/>
  <c r="E225" i="28"/>
  <c r="F225" i="28"/>
  <c r="G225" i="28"/>
  <c r="H225" i="28" s="1"/>
  <c r="G226" i="28"/>
  <c r="E227" i="28"/>
  <c r="F227" i="28"/>
  <c r="G227" i="28"/>
  <c r="E228" i="28"/>
  <c r="G228" i="28"/>
  <c r="E229" i="28"/>
  <c r="G229" i="28"/>
  <c r="E230" i="28"/>
  <c r="G230" i="28"/>
  <c r="H230" i="28" s="1"/>
  <c r="G231" i="28"/>
  <c r="E232" i="28"/>
  <c r="G232" i="28"/>
  <c r="E233" i="28"/>
  <c r="G233" i="28"/>
  <c r="H233" i="28" s="1"/>
  <c r="F234" i="28"/>
  <c r="G234" i="28"/>
  <c r="E235" i="28"/>
  <c r="G235" i="28"/>
  <c r="E236" i="28"/>
  <c r="G236" i="28"/>
  <c r="G237" i="28"/>
  <c r="E238" i="28"/>
  <c r="G238" i="28"/>
  <c r="H238" i="28" s="1"/>
  <c r="F239" i="28"/>
  <c r="G239" i="28"/>
  <c r="E240" i="28"/>
  <c r="G240" i="28"/>
  <c r="E241" i="28"/>
  <c r="F241" i="28"/>
  <c r="G241" i="28"/>
  <c r="E242" i="28"/>
  <c r="G242" i="28"/>
  <c r="E243" i="28"/>
  <c r="G243" i="28"/>
  <c r="E244" i="28"/>
  <c r="G244" i="28"/>
  <c r="G245" i="28"/>
  <c r="E246" i="28"/>
  <c r="G246" i="28"/>
  <c r="H246" i="28" s="1"/>
  <c r="E247" i="28"/>
  <c r="G247" i="28"/>
  <c r="H247" i="28" s="1"/>
  <c r="E248" i="28"/>
  <c r="G248" i="28"/>
  <c r="E249" i="28"/>
  <c r="G249" i="28"/>
  <c r="H249" i="28" s="1"/>
  <c r="E250" i="28"/>
  <c r="F250" i="28"/>
  <c r="G250" i="28"/>
  <c r="G251" i="28"/>
  <c r="E252" i="28"/>
  <c r="F252" i="28"/>
  <c r="G252" i="28"/>
  <c r="E253" i="28"/>
  <c r="G253" i="28"/>
  <c r="E254" i="28"/>
  <c r="H254" i="28" s="1"/>
  <c r="G254" i="28"/>
  <c r="E255" i="28"/>
  <c r="F255" i="28"/>
  <c r="G255" i="28"/>
  <c r="H255" i="28" s="1"/>
  <c r="G256" i="28"/>
  <c r="E257" i="28"/>
  <c r="H257" i="28" s="1"/>
  <c r="F257" i="28"/>
  <c r="G257" i="28"/>
  <c r="E258" i="28"/>
  <c r="G258" i="28"/>
  <c r="H258" i="28" s="1"/>
  <c r="F259" i="28"/>
  <c r="G259" i="28"/>
  <c r="E260" i="28"/>
  <c r="G260" i="28"/>
  <c r="E261" i="28"/>
  <c r="F261" i="28"/>
  <c r="G261" i="28"/>
  <c r="G262" i="28"/>
  <c r="E263" i="28"/>
  <c r="G263" i="28"/>
  <c r="G264" i="28"/>
  <c r="E265" i="28"/>
  <c r="G265" i="28"/>
  <c r="E266" i="28"/>
  <c r="F266" i="28"/>
  <c r="G266" i="28"/>
  <c r="H266" i="28" s="1"/>
  <c r="E267" i="28"/>
  <c r="G267" i="28"/>
  <c r="H267" i="28" s="1"/>
  <c r="E268" i="28"/>
  <c r="G268" i="28"/>
  <c r="E269" i="28"/>
  <c r="F269" i="28"/>
  <c r="G269" i="28"/>
  <c r="E270" i="28"/>
  <c r="G270" i="28"/>
  <c r="H270" i="28" s="1"/>
  <c r="E271" i="28"/>
  <c r="F271" i="28"/>
  <c r="G271" i="28"/>
  <c r="H271" i="28" s="1"/>
  <c r="E272" i="28"/>
  <c r="F272" i="28"/>
  <c r="G272" i="28"/>
  <c r="E273" i="28"/>
  <c r="G273" i="28"/>
  <c r="G274" i="28"/>
  <c r="E275" i="28"/>
  <c r="H275" i="28" s="1"/>
  <c r="G275" i="28"/>
  <c r="E276" i="28"/>
  <c r="G276" i="28"/>
  <c r="E277" i="28"/>
  <c r="F277" i="28"/>
  <c r="G277" i="28"/>
  <c r="E278" i="28"/>
  <c r="G278" i="28"/>
  <c r="G279" i="28"/>
  <c r="E280" i="28"/>
  <c r="H280" i="28"/>
  <c r="G280" i="28"/>
  <c r="E281" i="28"/>
  <c r="G281" i="28"/>
  <c r="H281" i="28" s="1"/>
  <c r="F282" i="28"/>
  <c r="G282" i="28"/>
  <c r="E283" i="28"/>
  <c r="G283" i="28"/>
  <c r="E284" i="28"/>
  <c r="G284" i="28"/>
  <c r="G285" i="28"/>
  <c r="E286" i="28"/>
  <c r="H286" i="28" s="1"/>
  <c r="G286" i="28"/>
  <c r="E287" i="28"/>
  <c r="G287" i="28"/>
  <c r="H287" i="28" s="1"/>
  <c r="E288" i="28"/>
  <c r="F288" i="28"/>
  <c r="G288" i="28"/>
  <c r="C294" i="28"/>
  <c r="C12" i="28" s="1"/>
  <c r="D294" i="28"/>
  <c r="F349" i="28" s="1"/>
  <c r="G295" i="28"/>
  <c r="G296" i="28"/>
  <c r="E297" i="28"/>
  <c r="G297" i="28"/>
  <c r="E298" i="28"/>
  <c r="G298" i="28"/>
  <c r="G299" i="28"/>
  <c r="G300" i="28"/>
  <c r="E301" i="28"/>
  <c r="G301" i="28"/>
  <c r="G302" i="28"/>
  <c r="G303" i="28"/>
  <c r="G304" i="28"/>
  <c r="G305" i="28"/>
  <c r="E306" i="28"/>
  <c r="F306" i="28"/>
  <c r="G306" i="28"/>
  <c r="G307" i="28"/>
  <c r="G308" i="28"/>
  <c r="E309" i="28"/>
  <c r="G309" i="28"/>
  <c r="H309" i="28" s="1"/>
  <c r="E310" i="28"/>
  <c r="G310" i="28"/>
  <c r="H310" i="28" s="1"/>
  <c r="G311" i="28"/>
  <c r="G312" i="28"/>
  <c r="G313" i="28"/>
  <c r="E314" i="28"/>
  <c r="G314" i="28"/>
  <c r="G315" i="28"/>
  <c r="E316" i="28"/>
  <c r="G316" i="28"/>
  <c r="E317" i="28"/>
  <c r="G317" i="28"/>
  <c r="G318" i="28"/>
  <c r="G319" i="28"/>
  <c r="G320" i="28"/>
  <c r="G321" i="28"/>
  <c r="E322" i="28"/>
  <c r="G322" i="28"/>
  <c r="G323" i="28"/>
  <c r="E324" i="28"/>
  <c r="G324" i="28"/>
  <c r="E325" i="28"/>
  <c r="G325" i="28"/>
  <c r="H325" i="28" s="1"/>
  <c r="G326" i="28"/>
  <c r="G327" i="28"/>
  <c r="G328" i="28"/>
  <c r="G329" i="28"/>
  <c r="E330" i="28"/>
  <c r="G330" i="28"/>
  <c r="G331" i="28"/>
  <c r="E332" i="28"/>
  <c r="G332" i="28"/>
  <c r="E333" i="28"/>
  <c r="G333" i="28"/>
  <c r="G334" i="28"/>
  <c r="G335" i="28"/>
  <c r="G336" i="28"/>
  <c r="G337" i="28"/>
  <c r="E338" i="28"/>
  <c r="G338" i="28"/>
  <c r="G339" i="28"/>
  <c r="E340" i="28"/>
  <c r="G340" i="28"/>
  <c r="E341" i="28"/>
  <c r="G341" i="28"/>
  <c r="G342" i="28"/>
  <c r="G343" i="28"/>
  <c r="G344" i="28"/>
  <c r="G345" i="28"/>
  <c r="E346" i="28"/>
  <c r="G346" i="28"/>
  <c r="G347" i="28"/>
  <c r="E348" i="28"/>
  <c r="G348" i="28"/>
  <c r="H348" i="28" s="1"/>
  <c r="E349" i="28"/>
  <c r="G349" i="28"/>
  <c r="H349" i="28" s="1"/>
  <c r="E350" i="28"/>
  <c r="G350" i="28"/>
  <c r="E351" i="28"/>
  <c r="G351" i="28"/>
  <c r="E352" i="28"/>
  <c r="G352" i="28"/>
  <c r="G353" i="28"/>
  <c r="G354" i="28"/>
  <c r="E355" i="28"/>
  <c r="G355" i="28"/>
  <c r="G356" i="28"/>
  <c r="G357" i="28"/>
  <c r="E358" i="28"/>
  <c r="G358" i="28"/>
  <c r="E359" i="28"/>
  <c r="F359" i="28"/>
  <c r="G359" i="28"/>
  <c r="E360" i="28"/>
  <c r="F360" i="28"/>
  <c r="G360" i="28"/>
  <c r="G361" i="28"/>
  <c r="G362" i="28"/>
  <c r="E363" i="28"/>
  <c r="G363" i="28"/>
  <c r="G364" i="28"/>
  <c r="G365" i="28"/>
  <c r="E366" i="28"/>
  <c r="G366" i="28"/>
  <c r="E367" i="28"/>
  <c r="G367" i="28"/>
  <c r="E368" i="28"/>
  <c r="G368" i="28"/>
  <c r="H368" i="28" s="1"/>
  <c r="G369" i="28"/>
  <c r="G370" i="28"/>
  <c r="E371" i="28"/>
  <c r="G371" i="28"/>
  <c r="G372" i="28"/>
  <c r="E373" i="28"/>
  <c r="F373" i="28"/>
  <c r="G373" i="28"/>
  <c r="E374" i="28"/>
  <c r="F374" i="28"/>
  <c r="G374" i="28"/>
  <c r="E375" i="28"/>
  <c r="G375" i="28"/>
  <c r="E376" i="28"/>
  <c r="G376" i="28"/>
  <c r="G377" i="28"/>
  <c r="G378" i="28"/>
  <c r="E379" i="28"/>
  <c r="G379" i="28"/>
  <c r="G380" i="28"/>
  <c r="E381" i="28"/>
  <c r="G381" i="28"/>
  <c r="H381" i="28" s="1"/>
  <c r="E382" i="28"/>
  <c r="F382" i="28"/>
  <c r="G382" i="28"/>
  <c r="E383" i="28"/>
  <c r="G383" i="28"/>
  <c r="E384" i="28"/>
  <c r="G384" i="28"/>
  <c r="G385" i="28"/>
  <c r="G386" i="28"/>
  <c r="E387" i="28"/>
  <c r="G387" i="28"/>
  <c r="G388" i="28"/>
  <c r="G389" i="28"/>
  <c r="E390" i="28"/>
  <c r="F390" i="28"/>
  <c r="G390" i="28"/>
  <c r="E391" i="28"/>
  <c r="G391" i="28"/>
  <c r="E392" i="28"/>
  <c r="G392" i="28"/>
  <c r="H392" i="28" s="1"/>
  <c r="G393" i="28"/>
  <c r="F394" i="28"/>
  <c r="G394" i="28"/>
  <c r="E395" i="28"/>
  <c r="G395" i="28"/>
  <c r="G396" i="28"/>
  <c r="G397" i="28"/>
  <c r="E398" i="28"/>
  <c r="G398" i="28"/>
  <c r="E399" i="28"/>
  <c r="G399" i="28"/>
  <c r="E400" i="28"/>
  <c r="G400" i="28"/>
  <c r="G401" i="28"/>
  <c r="G402" i="28"/>
  <c r="E403" i="28"/>
  <c r="G403" i="28"/>
  <c r="G404" i="28"/>
  <c r="G405" i="28"/>
  <c r="E406" i="28"/>
  <c r="G406" i="28"/>
  <c r="E407" i="28"/>
  <c r="G407" i="28"/>
  <c r="E408" i="28"/>
  <c r="G408" i="28"/>
  <c r="H408" i="28" s="1"/>
  <c r="G409" i="28"/>
  <c r="G410" i="28"/>
  <c r="E411" i="28"/>
  <c r="G411" i="28"/>
  <c r="G412" i="28"/>
  <c r="G413" i="28"/>
  <c r="E414" i="28"/>
  <c r="G414" i="28"/>
  <c r="E415" i="28"/>
  <c r="G415" i="28"/>
  <c r="E416" i="28"/>
  <c r="G416" i="28"/>
  <c r="H416" i="28" s="1"/>
  <c r="G417" i="28"/>
  <c r="G418" i="28"/>
  <c r="E419" i="28"/>
  <c r="G419" i="28"/>
  <c r="G420" i="28"/>
  <c r="G421" i="28"/>
  <c r="E422" i="28"/>
  <c r="G422" i="28"/>
  <c r="E423" i="28"/>
  <c r="F423" i="28"/>
  <c r="G423" i="28"/>
  <c r="E424" i="28"/>
  <c r="F424" i="28"/>
  <c r="G424" i="28"/>
  <c r="H424" i="28" s="1"/>
  <c r="G425" i="28"/>
  <c r="E426" i="28"/>
  <c r="G426" i="28"/>
  <c r="E427" i="28"/>
  <c r="G427" i="28"/>
  <c r="E428" i="28"/>
  <c r="G428" i="28"/>
  <c r="G429" i="28"/>
  <c r="E430" i="28"/>
  <c r="F430" i="28"/>
  <c r="G430" i="28"/>
  <c r="E431" i="28"/>
  <c r="G431" i="28"/>
  <c r="E432" i="28"/>
  <c r="G432" i="28"/>
  <c r="H432" i="28" s="1"/>
  <c r="G433" i="28"/>
  <c r="E434" i="28"/>
  <c r="G434" i="28"/>
  <c r="E435" i="28"/>
  <c r="G435" i="28"/>
  <c r="E436" i="28"/>
  <c r="G436" i="28"/>
  <c r="G437" i="28"/>
  <c r="E438" i="28"/>
  <c r="F438" i="28"/>
  <c r="G438" i="28"/>
  <c r="E439" i="28"/>
  <c r="F439" i="28"/>
  <c r="G439" i="28"/>
  <c r="E440" i="28"/>
  <c r="G440" i="28"/>
  <c r="H440" i="28" s="1"/>
  <c r="G441" i="28"/>
  <c r="E442" i="28"/>
  <c r="G442" i="28"/>
  <c r="E443" i="28"/>
  <c r="G443" i="28"/>
  <c r="E444" i="28"/>
  <c r="G444" i="28"/>
  <c r="G445" i="28"/>
  <c r="E446" i="28"/>
  <c r="G446" i="28"/>
  <c r="E447" i="28"/>
  <c r="G447" i="28"/>
  <c r="E448" i="28"/>
  <c r="G448" i="28"/>
  <c r="H448" i="28" s="1"/>
  <c r="G449" i="28"/>
  <c r="E450" i="28"/>
  <c r="G450" i="28"/>
  <c r="E451" i="28"/>
  <c r="G451" i="28"/>
  <c r="E452" i="28"/>
  <c r="G452" i="28"/>
  <c r="H452" i="28" s="1"/>
  <c r="E453" i="28"/>
  <c r="F453" i="28"/>
  <c r="G453" i="28"/>
  <c r="E454" i="28"/>
  <c r="G454" i="28"/>
  <c r="E455" i="28"/>
  <c r="G455" i="28"/>
  <c r="E456" i="28"/>
  <c r="G456" i="28"/>
  <c r="G457" i="28"/>
  <c r="E458" i="28"/>
  <c r="G458" i="28"/>
  <c r="E459" i="28"/>
  <c r="G459" i="28"/>
  <c r="E460" i="28"/>
  <c r="G460" i="28"/>
  <c r="E461" i="28"/>
  <c r="G461" i="28"/>
  <c r="H461" i="28" s="1"/>
  <c r="E462" i="28"/>
  <c r="G462" i="28"/>
  <c r="E463" i="28"/>
  <c r="G463" i="28"/>
  <c r="E464" i="28"/>
  <c r="G464" i="28"/>
  <c r="H464" i="28" s="1"/>
  <c r="G465" i="28"/>
  <c r="E466" i="28"/>
  <c r="G466" i="28"/>
  <c r="E467" i="28"/>
  <c r="G467" i="28"/>
  <c r="E468" i="28"/>
  <c r="G468" i="28"/>
  <c r="G469" i="28"/>
  <c r="E470" i="28"/>
  <c r="G470" i="28"/>
  <c r="E471" i="28"/>
  <c r="F471" i="28"/>
  <c r="G471" i="28"/>
  <c r="E472" i="28"/>
  <c r="F472" i="28"/>
  <c r="G472" i="28"/>
  <c r="H472" i="28" s="1"/>
  <c r="G473" i="28"/>
  <c r="E474" i="28"/>
  <c r="G474" i="28"/>
  <c r="E475" i="28"/>
  <c r="G475" i="28"/>
  <c r="E476" i="28"/>
  <c r="G476" i="28"/>
  <c r="H476" i="28" s="1"/>
  <c r="G477" i="28"/>
  <c r="E478" i="28"/>
  <c r="F478" i="28"/>
  <c r="G478" i="28"/>
  <c r="E479" i="28"/>
  <c r="G479" i="28"/>
  <c r="E480" i="28"/>
  <c r="G480" i="28"/>
  <c r="G481" i="28"/>
  <c r="E482" i="28"/>
  <c r="G482" i="28"/>
  <c r="E483" i="28"/>
  <c r="G483" i="28"/>
  <c r="E484" i="28"/>
  <c r="G484" i="28"/>
  <c r="H484" i="28" s="1"/>
  <c r="G485" i="28"/>
  <c r="E486" i="28"/>
  <c r="G486" i="28"/>
  <c r="E487" i="28"/>
  <c r="F487" i="28"/>
  <c r="G487" i="28"/>
  <c r="E488" i="28"/>
  <c r="G488" i="28"/>
  <c r="H488" i="28" s="1"/>
  <c r="G489" i="28"/>
  <c r="E490" i="28"/>
  <c r="G490" i="28"/>
  <c r="E491" i="28"/>
  <c r="G491" i="28"/>
  <c r="E492" i="28"/>
  <c r="G492" i="28"/>
  <c r="F493" i="28"/>
  <c r="G493" i="28"/>
  <c r="E494" i="28"/>
  <c r="G494" i="28"/>
  <c r="E495" i="28"/>
  <c r="G495" i="28"/>
  <c r="E496" i="28"/>
  <c r="G496" i="28"/>
  <c r="G497" i="28"/>
  <c r="E498" i="28"/>
  <c r="G498" i="28"/>
  <c r="E499" i="28"/>
  <c r="G499" i="28"/>
  <c r="C505" i="28"/>
  <c r="C13" i="28" s="1"/>
  <c r="D505" i="28"/>
  <c r="F525" i="28" s="1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F523" i="28"/>
  <c r="G523" i="28"/>
  <c r="G524" i="28"/>
  <c r="H524" i="28" s="1"/>
  <c r="G525" i="28"/>
  <c r="G526" i="28"/>
  <c r="G527" i="28"/>
  <c r="G528" i="28"/>
  <c r="G529" i="28"/>
  <c r="G530" i="28"/>
  <c r="H530" i="28" s="1"/>
  <c r="C18" i="29"/>
  <c r="E20" i="29" s="1"/>
  <c r="D18" i="29"/>
  <c r="F23" i="29" s="1"/>
  <c r="G19" i="29"/>
  <c r="G20" i="29"/>
  <c r="G21" i="29"/>
  <c r="G22" i="29"/>
  <c r="G23" i="29"/>
  <c r="F24" i="29"/>
  <c r="G24" i="29"/>
  <c r="E25" i="29"/>
  <c r="F25" i="29"/>
  <c r="G25" i="29"/>
  <c r="H25" i="29" s="1"/>
  <c r="G26" i="29"/>
  <c r="E27" i="29"/>
  <c r="F27" i="29"/>
  <c r="G27" i="29"/>
  <c r="E28" i="29"/>
  <c r="F28" i="29"/>
  <c r="G28" i="29"/>
  <c r="H28" i="29" s="1"/>
  <c r="E29" i="29"/>
  <c r="F29" i="29"/>
  <c r="G29" i="29"/>
  <c r="H29" i="29" s="1"/>
  <c r="E30" i="29"/>
  <c r="G30" i="29"/>
  <c r="F31" i="29"/>
  <c r="G31" i="29"/>
  <c r="E32" i="29"/>
  <c r="F32" i="29"/>
  <c r="G32" i="29"/>
  <c r="H32" i="29" s="1"/>
  <c r="E33" i="29"/>
  <c r="G33" i="29"/>
  <c r="F34" i="29"/>
  <c r="G34" i="29"/>
  <c r="E35" i="29"/>
  <c r="G35" i="29"/>
  <c r="E36" i="29"/>
  <c r="G36" i="29"/>
  <c r="F37" i="29"/>
  <c r="G37" i="29"/>
  <c r="E38" i="29"/>
  <c r="F38" i="29"/>
  <c r="G38" i="29"/>
  <c r="F39" i="29"/>
  <c r="G39" i="29"/>
  <c r="F40" i="29"/>
  <c r="G40" i="29"/>
  <c r="E41" i="29"/>
  <c r="F41" i="29"/>
  <c r="G41" i="29"/>
  <c r="H41" i="29" s="1"/>
  <c r="F42" i="29"/>
  <c r="G42" i="29"/>
  <c r="E43" i="29"/>
  <c r="G43" i="29"/>
  <c r="E44" i="29"/>
  <c r="G44" i="29"/>
  <c r="F45" i="29"/>
  <c r="G45" i="29"/>
  <c r="E46" i="29"/>
  <c r="G46" i="29"/>
  <c r="H46" i="29" s="1"/>
  <c r="E47" i="29"/>
  <c r="F47" i="29"/>
  <c r="G47" i="29"/>
  <c r="F48" i="29"/>
  <c r="G48" i="29"/>
  <c r="E49" i="29"/>
  <c r="G49" i="29"/>
  <c r="H49" i="29" s="1"/>
  <c r="F50" i="29"/>
  <c r="G50" i="29"/>
  <c r="E51" i="29"/>
  <c r="F51" i="29"/>
  <c r="G51" i="29"/>
  <c r="E52" i="29"/>
  <c r="G52" i="29"/>
  <c r="E53" i="29"/>
  <c r="G53" i="29"/>
  <c r="E54" i="29"/>
  <c r="F54" i="29"/>
  <c r="G54" i="29"/>
  <c r="G55" i="29"/>
  <c r="E56" i="29"/>
  <c r="F56" i="29"/>
  <c r="G56" i="29"/>
  <c r="H56" i="29" s="1"/>
  <c r="E57" i="29"/>
  <c r="F57" i="29"/>
  <c r="G57" i="29"/>
  <c r="F58" i="29"/>
  <c r="G58" i="29"/>
  <c r="E59" i="29"/>
  <c r="G59" i="29"/>
  <c r="E60" i="29"/>
  <c r="F60" i="29"/>
  <c r="G60" i="29"/>
  <c r="G61" i="29"/>
  <c r="E62" i="29"/>
  <c r="F62" i="29"/>
  <c r="G62" i="29"/>
  <c r="F63" i="29"/>
  <c r="G63" i="29"/>
  <c r="G64" i="29"/>
  <c r="C70" i="29"/>
  <c r="E77" i="29" s="1"/>
  <c r="D70" i="29"/>
  <c r="G70" i="29" s="1"/>
  <c r="G71" i="29"/>
  <c r="G72" i="29"/>
  <c r="G73" i="29"/>
  <c r="G74" i="29"/>
  <c r="G75" i="29"/>
  <c r="G76" i="29"/>
  <c r="G77" i="29"/>
  <c r="E78" i="29"/>
  <c r="G78" i="29"/>
  <c r="E79" i="29"/>
  <c r="F79" i="29"/>
  <c r="G79" i="29"/>
  <c r="E80" i="29"/>
  <c r="G80" i="29"/>
  <c r="E81" i="29"/>
  <c r="F81" i="29"/>
  <c r="G81" i="29"/>
  <c r="G82" i="29"/>
  <c r="E83" i="29"/>
  <c r="G83" i="29"/>
  <c r="E84" i="29"/>
  <c r="G84" i="29"/>
  <c r="E85" i="29"/>
  <c r="G85" i="29"/>
  <c r="H85" i="29" s="1"/>
  <c r="G86" i="29"/>
  <c r="E87" i="29"/>
  <c r="G87" i="29"/>
  <c r="E88" i="29"/>
  <c r="G88" i="29"/>
  <c r="E89" i="29"/>
  <c r="F89" i="29"/>
  <c r="G89" i="29"/>
  <c r="H89" i="29" s="1"/>
  <c r="F90" i="29"/>
  <c r="G90" i="29"/>
  <c r="E91" i="29"/>
  <c r="F91" i="29"/>
  <c r="G91" i="29"/>
  <c r="E92" i="29"/>
  <c r="G92" i="29"/>
  <c r="E93" i="29"/>
  <c r="G93" i="29"/>
  <c r="H93" i="29" s="1"/>
  <c r="G94" i="29"/>
  <c r="E95" i="29"/>
  <c r="G95" i="29"/>
  <c r="E96" i="29"/>
  <c r="F96" i="29"/>
  <c r="G96" i="29"/>
  <c r="E97" i="29"/>
  <c r="G97" i="29"/>
  <c r="G98" i="29"/>
  <c r="E99" i="29"/>
  <c r="G99" i="29"/>
  <c r="E100" i="29"/>
  <c r="G100" i="29"/>
  <c r="E101" i="29"/>
  <c r="G101" i="29"/>
  <c r="H101" i="29" s="1"/>
  <c r="G102" i="29"/>
  <c r="E103" i="29"/>
  <c r="G103" i="29"/>
  <c r="E104" i="29"/>
  <c r="G104" i="29"/>
  <c r="E105" i="29"/>
  <c r="G105" i="29"/>
  <c r="H105" i="29" s="1"/>
  <c r="F106" i="29"/>
  <c r="G106" i="29"/>
  <c r="E107" i="29"/>
  <c r="G107" i="29"/>
  <c r="E108" i="29"/>
  <c r="G108" i="29"/>
  <c r="E109" i="29"/>
  <c r="G109" i="29"/>
  <c r="H109" i="29" s="1"/>
  <c r="G110" i="29"/>
  <c r="E111" i="29"/>
  <c r="F111" i="29"/>
  <c r="G111" i="29"/>
  <c r="E112" i="29"/>
  <c r="G112" i="29"/>
  <c r="E113" i="29"/>
  <c r="G113" i="29"/>
  <c r="H113" i="29" s="1"/>
  <c r="E114" i="29"/>
  <c r="F114" i="29"/>
  <c r="G114" i="29"/>
  <c r="H114" i="29" s="1"/>
  <c r="E115" i="29"/>
  <c r="G115" i="29"/>
  <c r="E116" i="29"/>
  <c r="G116" i="29"/>
  <c r="E117" i="29"/>
  <c r="G117" i="29"/>
  <c r="H117" i="29" s="1"/>
  <c r="G118" i="29"/>
  <c r="E119" i="29"/>
  <c r="G119" i="29"/>
  <c r="E120" i="29"/>
  <c r="G120" i="29"/>
  <c r="E121" i="29"/>
  <c r="G121" i="29"/>
  <c r="H121" i="29" s="1"/>
  <c r="E122" i="29"/>
  <c r="G122" i="29"/>
  <c r="E123" i="29"/>
  <c r="F123" i="29"/>
  <c r="G123" i="29"/>
  <c r="E124" i="29"/>
  <c r="G124" i="29"/>
  <c r="E125" i="29"/>
  <c r="G125" i="29"/>
  <c r="G126" i="29"/>
  <c r="E127" i="29"/>
  <c r="G127" i="29"/>
  <c r="E128" i="29"/>
  <c r="G128" i="29"/>
  <c r="E129" i="29"/>
  <c r="G129" i="29"/>
  <c r="G130" i="29"/>
  <c r="E131" i="29"/>
  <c r="G131" i="29"/>
  <c r="E132" i="29"/>
  <c r="F132" i="29"/>
  <c r="G132" i="29"/>
  <c r="E133" i="29"/>
  <c r="F133" i="29"/>
  <c r="G133" i="29"/>
  <c r="H133" i="29" s="1"/>
  <c r="G134" i="29"/>
  <c r="E135" i="29"/>
  <c r="F135" i="29"/>
  <c r="G135" i="29"/>
  <c r="E136" i="29"/>
  <c r="G136" i="29"/>
  <c r="E137" i="29"/>
  <c r="G137" i="29"/>
  <c r="H137" i="29" s="1"/>
  <c r="G138" i="29"/>
  <c r="E139" i="29"/>
  <c r="F139" i="29"/>
  <c r="G139" i="29"/>
  <c r="E140" i="29"/>
  <c r="F140" i="29"/>
  <c r="G140" i="29"/>
  <c r="E141" i="29"/>
  <c r="F141" i="29"/>
  <c r="G141" i="29"/>
  <c r="G142" i="29"/>
  <c r="E143" i="29"/>
  <c r="G143" i="29"/>
  <c r="E144" i="29"/>
  <c r="G144" i="29"/>
  <c r="E145" i="29"/>
  <c r="G145" i="29"/>
  <c r="C151" i="29"/>
  <c r="C11" i="29"/>
  <c r="D151" i="29"/>
  <c r="G152" i="29"/>
  <c r="H152" i="29" s="1"/>
  <c r="E153" i="29"/>
  <c r="G153" i="29"/>
  <c r="G154" i="29"/>
  <c r="E155" i="29"/>
  <c r="F155" i="29"/>
  <c r="G155" i="29"/>
  <c r="F156" i="29"/>
  <c r="G156" i="29"/>
  <c r="E157" i="29"/>
  <c r="G157" i="29"/>
  <c r="H157" i="29" s="1"/>
  <c r="E158" i="29"/>
  <c r="F158" i="29"/>
  <c r="G158" i="29"/>
  <c r="E159" i="29"/>
  <c r="F159" i="29"/>
  <c r="G159" i="29"/>
  <c r="F160" i="29"/>
  <c r="G160" i="29"/>
  <c r="H160" i="29" s="1"/>
  <c r="E161" i="29"/>
  <c r="G161" i="29"/>
  <c r="E162" i="29"/>
  <c r="F162" i="29"/>
  <c r="G162" i="29"/>
  <c r="E163" i="29"/>
  <c r="F163" i="29"/>
  <c r="G163" i="29"/>
  <c r="H163" i="29" s="1"/>
  <c r="G164" i="29"/>
  <c r="E165" i="29"/>
  <c r="G165" i="29"/>
  <c r="H165" i="29" s="1"/>
  <c r="E166" i="29"/>
  <c r="F166" i="29"/>
  <c r="G166" i="29"/>
  <c r="E167" i="29"/>
  <c r="H167" i="29" s="1"/>
  <c r="F167" i="29"/>
  <c r="G167" i="29"/>
  <c r="G168" i="29"/>
  <c r="E169" i="29"/>
  <c r="G169" i="29"/>
  <c r="E170" i="29"/>
  <c r="G170" i="29"/>
  <c r="H170" i="29" s="1"/>
  <c r="E171" i="29"/>
  <c r="F171" i="29"/>
  <c r="G171" i="29"/>
  <c r="E172" i="29"/>
  <c r="F172" i="29"/>
  <c r="G172" i="29"/>
  <c r="E173" i="29"/>
  <c r="F173" i="29"/>
  <c r="G173" i="29"/>
  <c r="H173" i="29" s="1"/>
  <c r="E174" i="29"/>
  <c r="F174" i="29"/>
  <c r="G174" i="29"/>
  <c r="H174" i="29" s="1"/>
  <c r="E175" i="29"/>
  <c r="F175" i="29"/>
  <c r="G175" i="29"/>
  <c r="E176" i="29"/>
  <c r="G176" i="29"/>
  <c r="H176" i="29" s="1"/>
  <c r="E177" i="29"/>
  <c r="G177" i="29"/>
  <c r="E178" i="29"/>
  <c r="G178" i="29"/>
  <c r="H178" i="29" s="1"/>
  <c r="E179" i="29"/>
  <c r="F179" i="29"/>
  <c r="G179" i="29"/>
  <c r="E180" i="29"/>
  <c r="F180" i="29"/>
  <c r="G180" i="29"/>
  <c r="E181" i="29"/>
  <c r="F181" i="29"/>
  <c r="G181" i="29"/>
  <c r="H181" i="29" s="1"/>
  <c r="E182" i="29"/>
  <c r="F182" i="29"/>
  <c r="G182" i="29"/>
  <c r="H182" i="29" s="1"/>
  <c r="E183" i="29"/>
  <c r="F183" i="29"/>
  <c r="G183" i="29"/>
  <c r="E184" i="29"/>
  <c r="F184" i="29"/>
  <c r="G184" i="29"/>
  <c r="E185" i="29"/>
  <c r="G185" i="29"/>
  <c r="H185" i="29" s="1"/>
  <c r="E186" i="29"/>
  <c r="G186" i="29"/>
  <c r="H186" i="29" s="1"/>
  <c r="E187" i="29"/>
  <c r="H187" i="29" s="1"/>
  <c r="F187" i="29"/>
  <c r="G187" i="29"/>
  <c r="E188" i="29"/>
  <c r="F188" i="29"/>
  <c r="G188" i="29"/>
  <c r="E189" i="29"/>
  <c r="F189" i="29"/>
  <c r="G189" i="29"/>
  <c r="H189" i="29" s="1"/>
  <c r="E190" i="29"/>
  <c r="F190" i="29"/>
  <c r="G190" i="29"/>
  <c r="H190" i="29" s="1"/>
  <c r="E191" i="29"/>
  <c r="F191" i="29"/>
  <c r="G191" i="29"/>
  <c r="H191" i="29" s="1"/>
  <c r="E192" i="29"/>
  <c r="G192" i="29"/>
  <c r="E193" i="29"/>
  <c r="F193" i="29"/>
  <c r="G193" i="29"/>
  <c r="H193" i="29" s="1"/>
  <c r="E194" i="29"/>
  <c r="F194" i="29"/>
  <c r="G194" i="29"/>
  <c r="H194" i="29" s="1"/>
  <c r="E195" i="29"/>
  <c r="F195" i="29"/>
  <c r="G195" i="29"/>
  <c r="E196" i="29"/>
  <c r="F196" i="29"/>
  <c r="G196" i="29"/>
  <c r="E197" i="29"/>
  <c r="F197" i="29"/>
  <c r="G197" i="29"/>
  <c r="H197" i="29" s="1"/>
  <c r="E198" i="29"/>
  <c r="F198" i="29"/>
  <c r="G198" i="29"/>
  <c r="H198" i="29" s="1"/>
  <c r="E199" i="29"/>
  <c r="F199" i="29"/>
  <c r="G199" i="29"/>
  <c r="H199" i="29" s="1"/>
  <c r="E200" i="29"/>
  <c r="F200" i="29"/>
  <c r="G200" i="29"/>
  <c r="H200" i="29" s="1"/>
  <c r="E201" i="29"/>
  <c r="G201" i="29"/>
  <c r="E202" i="29"/>
  <c r="G202" i="29"/>
  <c r="H202" i="29" s="1"/>
  <c r="E203" i="29"/>
  <c r="F203" i="29"/>
  <c r="G203" i="29"/>
  <c r="E204" i="29"/>
  <c r="F204" i="29"/>
  <c r="G204" i="29"/>
  <c r="E205" i="29"/>
  <c r="F205" i="29"/>
  <c r="G205" i="29"/>
  <c r="H205" i="29" s="1"/>
  <c r="E206" i="29"/>
  <c r="F206" i="29"/>
  <c r="G206" i="29"/>
  <c r="H206" i="29" s="1"/>
  <c r="E207" i="29"/>
  <c r="F207" i="29"/>
  <c r="G207" i="29"/>
  <c r="H207" i="29" s="1"/>
  <c r="E208" i="29"/>
  <c r="G208" i="29"/>
  <c r="H208" i="29" s="1"/>
  <c r="E209" i="29"/>
  <c r="G209" i="29"/>
  <c r="H209" i="29" s="1"/>
  <c r="E210" i="29"/>
  <c r="G210" i="29"/>
  <c r="H210" i="29" s="1"/>
  <c r="E211" i="29"/>
  <c r="F211" i="29"/>
  <c r="G211" i="29"/>
  <c r="E212" i="29"/>
  <c r="F212" i="29"/>
  <c r="G212" i="29"/>
  <c r="E213" i="29"/>
  <c r="F213" i="29"/>
  <c r="G213" i="29"/>
  <c r="H213" i="29" s="1"/>
  <c r="E214" i="29"/>
  <c r="F214" i="29"/>
  <c r="G214" i="29"/>
  <c r="H214" i="29" s="1"/>
  <c r="E215" i="29"/>
  <c r="F215" i="29"/>
  <c r="G215" i="29"/>
  <c r="H215" i="29" s="1"/>
  <c r="E216" i="29"/>
  <c r="G216" i="29"/>
  <c r="E217" i="29"/>
  <c r="F217" i="29"/>
  <c r="G217" i="29"/>
  <c r="H217" i="29" s="1"/>
  <c r="E218" i="29"/>
  <c r="F218" i="29"/>
  <c r="G218" i="29"/>
  <c r="H218" i="29" s="1"/>
  <c r="E219" i="29"/>
  <c r="F219" i="29"/>
  <c r="G219" i="29"/>
  <c r="E220" i="29"/>
  <c r="H220" i="29" s="1"/>
  <c r="F220" i="29"/>
  <c r="G220" i="29"/>
  <c r="E221" i="29"/>
  <c r="H221" i="29"/>
  <c r="F221" i="29"/>
  <c r="G221" i="29"/>
  <c r="E222" i="29"/>
  <c r="H222" i="29"/>
  <c r="F222" i="29"/>
  <c r="G222" i="29"/>
  <c r="E223" i="29"/>
  <c r="F223" i="29"/>
  <c r="G223" i="29"/>
  <c r="H223" i="29" s="1"/>
  <c r="E224" i="29"/>
  <c r="F224" i="29"/>
  <c r="G224" i="29"/>
  <c r="H224" i="29" s="1"/>
  <c r="E225" i="29"/>
  <c r="F225" i="29"/>
  <c r="G225" i="29"/>
  <c r="E226" i="29"/>
  <c r="F226" i="29"/>
  <c r="G226" i="29"/>
  <c r="E227" i="29"/>
  <c r="H227" i="29"/>
  <c r="F227" i="29"/>
  <c r="G227" i="29"/>
  <c r="E228" i="29"/>
  <c r="H228" i="29"/>
  <c r="F228" i="29"/>
  <c r="G228" i="29"/>
  <c r="E229" i="29"/>
  <c r="F229" i="29"/>
  <c r="G229" i="29"/>
  <c r="H229" i="29" s="1"/>
  <c r="E230" i="29"/>
  <c r="G230" i="29"/>
  <c r="H230" i="29" s="1"/>
  <c r="E231" i="29"/>
  <c r="G231" i="29"/>
  <c r="H231" i="29" s="1"/>
  <c r="E232" i="29"/>
  <c r="G232" i="29"/>
  <c r="H232" i="29" s="1"/>
  <c r="E233" i="29"/>
  <c r="H233" i="29" s="1"/>
  <c r="F233" i="29"/>
  <c r="G233" i="29"/>
  <c r="E234" i="29"/>
  <c r="F234" i="29"/>
  <c r="G234" i="29"/>
  <c r="H234" i="29" s="1"/>
  <c r="E235" i="29"/>
  <c r="F235" i="29"/>
  <c r="G235" i="29"/>
  <c r="H235" i="29" s="1"/>
  <c r="E236" i="29"/>
  <c r="F236" i="29"/>
  <c r="G236" i="29"/>
  <c r="H236" i="29" s="1"/>
  <c r="E237" i="29"/>
  <c r="F237" i="29"/>
  <c r="G237" i="29"/>
  <c r="H237" i="29" s="1"/>
  <c r="E238" i="29"/>
  <c r="G238" i="29"/>
  <c r="E239" i="29"/>
  <c r="G239" i="29"/>
  <c r="H239" i="29" s="1"/>
  <c r="E240" i="29"/>
  <c r="G240" i="29"/>
  <c r="E241" i="29"/>
  <c r="F241" i="29"/>
  <c r="G241" i="29"/>
  <c r="H241" i="29" s="1"/>
  <c r="E242" i="29"/>
  <c r="F242" i="29"/>
  <c r="G242" i="29"/>
  <c r="E243" i="29"/>
  <c r="F243" i="29"/>
  <c r="G243" i="29"/>
  <c r="E244" i="29"/>
  <c r="F244" i="29"/>
  <c r="G244" i="29"/>
  <c r="E245" i="29"/>
  <c r="F245" i="29"/>
  <c r="G245" i="29"/>
  <c r="E246" i="29"/>
  <c r="G246" i="29"/>
  <c r="H246" i="29" s="1"/>
  <c r="E247" i="29"/>
  <c r="G247" i="29"/>
  <c r="H247" i="29" s="1"/>
  <c r="E248" i="29"/>
  <c r="G248" i="29"/>
  <c r="H248" i="29" s="1"/>
  <c r="E249" i="29"/>
  <c r="F249" i="29"/>
  <c r="G249" i="29"/>
  <c r="E250" i="29"/>
  <c r="F250" i="29"/>
  <c r="G250" i="29"/>
  <c r="H250" i="29" s="1"/>
  <c r="E251" i="29"/>
  <c r="F251" i="29"/>
  <c r="G251" i="29"/>
  <c r="H251" i="29" s="1"/>
  <c r="E252" i="29"/>
  <c r="F252" i="29"/>
  <c r="G252" i="29"/>
  <c r="H252" i="29" s="1"/>
  <c r="E253" i="29"/>
  <c r="F253" i="29"/>
  <c r="G253" i="29"/>
  <c r="H253" i="29" s="1"/>
  <c r="E254" i="29"/>
  <c r="F254" i="29"/>
  <c r="G254" i="29"/>
  <c r="E255" i="29"/>
  <c r="F255" i="29"/>
  <c r="G255" i="29"/>
  <c r="H255" i="29" s="1"/>
  <c r="E256" i="29"/>
  <c r="G256" i="29"/>
  <c r="E257" i="29"/>
  <c r="F257" i="29"/>
  <c r="G257" i="29"/>
  <c r="E258" i="29"/>
  <c r="F258" i="29"/>
  <c r="G258" i="29"/>
  <c r="E259" i="29"/>
  <c r="F259" i="29"/>
  <c r="G259" i="29"/>
  <c r="E260" i="29"/>
  <c r="F260" i="29"/>
  <c r="G260" i="29"/>
  <c r="E261" i="29"/>
  <c r="F261" i="29"/>
  <c r="G261" i="29"/>
  <c r="E262" i="29"/>
  <c r="G262" i="29"/>
  <c r="H262" i="29" s="1"/>
  <c r="E263" i="29"/>
  <c r="F263" i="29"/>
  <c r="G263" i="29"/>
  <c r="H263" i="29" s="1"/>
  <c r="E264" i="29"/>
  <c r="G264" i="29"/>
  <c r="E265" i="29"/>
  <c r="F265" i="29"/>
  <c r="G265" i="29"/>
  <c r="H265" i="29" s="1"/>
  <c r="E266" i="29"/>
  <c r="F266" i="29"/>
  <c r="G266" i="29"/>
  <c r="H266" i="29" s="1"/>
  <c r="E267" i="29"/>
  <c r="F267" i="29"/>
  <c r="G267" i="29"/>
  <c r="E268" i="29"/>
  <c r="H268" i="29" s="1"/>
  <c r="F268" i="29"/>
  <c r="G268" i="29"/>
  <c r="E269" i="29"/>
  <c r="F269" i="29"/>
  <c r="G269" i="29"/>
  <c r="H269" i="29" s="1"/>
  <c r="E270" i="29"/>
  <c r="G270" i="29"/>
  <c r="E271" i="29"/>
  <c r="F271" i="29"/>
  <c r="G271" i="29"/>
  <c r="H271" i="29" s="1"/>
  <c r="E272" i="29"/>
  <c r="F272" i="29"/>
  <c r="G272" i="29"/>
  <c r="H272" i="29" s="1"/>
  <c r="E273" i="29"/>
  <c r="F273" i="29"/>
  <c r="G273" i="29"/>
  <c r="E274" i="29"/>
  <c r="F274" i="29"/>
  <c r="G274" i="29"/>
  <c r="E275" i="29"/>
  <c r="F275" i="29"/>
  <c r="G275" i="29"/>
  <c r="H275" i="29" s="1"/>
  <c r="E276" i="29"/>
  <c r="F276" i="29"/>
  <c r="G276" i="29"/>
  <c r="H276" i="29" s="1"/>
  <c r="E277" i="29"/>
  <c r="F277" i="29"/>
  <c r="G277" i="29"/>
  <c r="E278" i="29"/>
  <c r="F278" i="29"/>
  <c r="G278" i="29"/>
  <c r="H278" i="29" s="1"/>
  <c r="E279" i="29"/>
  <c r="F279" i="29"/>
  <c r="G279" i="29"/>
  <c r="E280" i="29"/>
  <c r="F280" i="29"/>
  <c r="G280" i="29"/>
  <c r="E281" i="29"/>
  <c r="F281" i="29"/>
  <c r="G281" i="29"/>
  <c r="H281" i="29" s="1"/>
  <c r="E282" i="29"/>
  <c r="F282" i="29"/>
  <c r="G282" i="29"/>
  <c r="E283" i="29"/>
  <c r="F283" i="29"/>
  <c r="G283" i="29"/>
  <c r="H283" i="29" s="1"/>
  <c r="E284" i="29"/>
  <c r="F284" i="29"/>
  <c r="G284" i="29"/>
  <c r="H284" i="29" s="1"/>
  <c r="E285" i="29"/>
  <c r="F285" i="29"/>
  <c r="G285" i="29"/>
  <c r="H285" i="29" s="1"/>
  <c r="E286" i="29"/>
  <c r="G286" i="29"/>
  <c r="E287" i="29"/>
  <c r="F287" i="29"/>
  <c r="G287" i="29"/>
  <c r="H287" i="29" s="1"/>
  <c r="E288" i="29"/>
  <c r="F288" i="29"/>
  <c r="G288" i="29"/>
  <c r="C294" i="29"/>
  <c r="C12" i="29"/>
  <c r="D294" i="29"/>
  <c r="G295" i="29"/>
  <c r="G296" i="29"/>
  <c r="G297" i="29"/>
  <c r="G298" i="29"/>
  <c r="F299" i="29"/>
  <c r="G299" i="29"/>
  <c r="H299" i="29" s="1"/>
  <c r="G300" i="29"/>
  <c r="G301" i="29"/>
  <c r="G302" i="29"/>
  <c r="G303" i="29"/>
  <c r="G304" i="29"/>
  <c r="E305" i="29"/>
  <c r="G305" i="29"/>
  <c r="E306" i="29"/>
  <c r="F306" i="29"/>
  <c r="G306" i="29"/>
  <c r="H306" i="29" s="1"/>
  <c r="E307" i="29"/>
  <c r="G307" i="29"/>
  <c r="G308" i="29"/>
  <c r="G309" i="29"/>
  <c r="E310" i="29"/>
  <c r="G310" i="29"/>
  <c r="H310" i="29" s="1"/>
  <c r="E311" i="29"/>
  <c r="G311" i="29"/>
  <c r="E312" i="29"/>
  <c r="F312" i="29"/>
  <c r="G312" i="29"/>
  <c r="E313" i="29"/>
  <c r="F313" i="29"/>
  <c r="G313" i="29"/>
  <c r="E314" i="29"/>
  <c r="G314" i="29"/>
  <c r="H314" i="29" s="1"/>
  <c r="E315" i="29"/>
  <c r="G315" i="29"/>
  <c r="E316" i="29"/>
  <c r="F316" i="29"/>
  <c r="G316" i="29"/>
  <c r="F317" i="29"/>
  <c r="G317" i="29"/>
  <c r="E318" i="29"/>
  <c r="G318" i="29"/>
  <c r="G319" i="29"/>
  <c r="E320" i="29"/>
  <c r="G320" i="29"/>
  <c r="F321" i="29"/>
  <c r="G321" i="29"/>
  <c r="G322" i="29"/>
  <c r="G323" i="29"/>
  <c r="G324" i="29"/>
  <c r="E325" i="29"/>
  <c r="F325" i="29"/>
  <c r="G325" i="29"/>
  <c r="E326" i="29"/>
  <c r="G326" i="29"/>
  <c r="H326" i="29" s="1"/>
  <c r="G327" i="29"/>
  <c r="E328" i="29"/>
  <c r="G328" i="29"/>
  <c r="F329" i="29"/>
  <c r="G329" i="29"/>
  <c r="G330" i="29"/>
  <c r="E331" i="29"/>
  <c r="G331" i="29"/>
  <c r="G332" i="29"/>
  <c r="E333" i="29"/>
  <c r="F333" i="29"/>
  <c r="G333" i="29"/>
  <c r="E334" i="29"/>
  <c r="G334" i="29"/>
  <c r="E335" i="29"/>
  <c r="G335" i="29"/>
  <c r="E336" i="29"/>
  <c r="F336" i="29"/>
  <c r="G336" i="29"/>
  <c r="F337" i="29"/>
  <c r="G337" i="29"/>
  <c r="E338" i="29"/>
  <c r="G338" i="29"/>
  <c r="G339" i="29"/>
  <c r="E340" i="29"/>
  <c r="G340" i="29"/>
  <c r="F341" i="29"/>
  <c r="G341" i="29"/>
  <c r="G342" i="29"/>
  <c r="G343" i="29"/>
  <c r="E344" i="29"/>
  <c r="G344" i="29"/>
  <c r="E345" i="29"/>
  <c r="F345" i="29"/>
  <c r="G345" i="29"/>
  <c r="E346" i="29"/>
  <c r="G346" i="29"/>
  <c r="G347" i="29"/>
  <c r="E348" i="29"/>
  <c r="F348" i="29"/>
  <c r="G348" i="29"/>
  <c r="E349" i="29"/>
  <c r="F349" i="29"/>
  <c r="G349" i="29"/>
  <c r="G350" i="29"/>
  <c r="E351" i="29"/>
  <c r="G351" i="29"/>
  <c r="E352" i="29"/>
  <c r="F352" i="29"/>
  <c r="G352" i="29"/>
  <c r="E353" i="29"/>
  <c r="F353" i="29"/>
  <c r="G353" i="29"/>
  <c r="E354" i="29"/>
  <c r="G354" i="29"/>
  <c r="G355" i="29"/>
  <c r="E356" i="29"/>
  <c r="G356" i="29"/>
  <c r="F357" i="29"/>
  <c r="G357" i="29"/>
  <c r="G358" i="29"/>
  <c r="E359" i="29"/>
  <c r="G359" i="29"/>
  <c r="H359" i="29" s="1"/>
  <c r="F360" i="29"/>
  <c r="G360" i="29"/>
  <c r="F361" i="29"/>
  <c r="G361" i="29"/>
  <c r="E362" i="29"/>
  <c r="F362" i="29"/>
  <c r="G362" i="29"/>
  <c r="H362" i="29" s="1"/>
  <c r="G363" i="29"/>
  <c r="E364" i="29"/>
  <c r="H364" i="29" s="1"/>
  <c r="F364" i="29"/>
  <c r="G364" i="29"/>
  <c r="F365" i="29"/>
  <c r="G365" i="29"/>
  <c r="E366" i="29"/>
  <c r="F366" i="29"/>
  <c r="G366" i="29"/>
  <c r="H366" i="29" s="1"/>
  <c r="G367" i="29"/>
  <c r="E368" i="29"/>
  <c r="F368" i="29"/>
  <c r="G368" i="29"/>
  <c r="E369" i="29"/>
  <c r="F369" i="29"/>
  <c r="G369" i="29"/>
  <c r="E370" i="29"/>
  <c r="G370" i="29"/>
  <c r="H370" i="29" s="1"/>
  <c r="E371" i="29"/>
  <c r="F371" i="29"/>
  <c r="G371" i="29"/>
  <c r="E372" i="29"/>
  <c r="G372" i="29"/>
  <c r="E373" i="29"/>
  <c r="F373" i="29"/>
  <c r="G373" i="29"/>
  <c r="H373" i="29" s="1"/>
  <c r="E374" i="29"/>
  <c r="F374" i="29"/>
  <c r="G374" i="29"/>
  <c r="E375" i="29"/>
  <c r="H375" i="29" s="1"/>
  <c r="F375" i="29"/>
  <c r="G375" i="29"/>
  <c r="E376" i="29"/>
  <c r="G376" i="29"/>
  <c r="H376" i="29" s="1"/>
  <c r="F377" i="29"/>
  <c r="G377" i="29"/>
  <c r="E378" i="29"/>
  <c r="G378" i="29"/>
  <c r="G379" i="29"/>
  <c r="E380" i="29"/>
  <c r="G380" i="29"/>
  <c r="F381" i="29"/>
  <c r="G381" i="29"/>
  <c r="E382" i="29"/>
  <c r="F382" i="29"/>
  <c r="G382" i="29"/>
  <c r="H382" i="29" s="1"/>
  <c r="E383" i="29"/>
  <c r="G383" i="29"/>
  <c r="E384" i="29"/>
  <c r="F384" i="29"/>
  <c r="G384" i="29"/>
  <c r="F385" i="29"/>
  <c r="G385" i="29"/>
  <c r="E386" i="29"/>
  <c r="G386" i="29"/>
  <c r="E387" i="29"/>
  <c r="G387" i="29"/>
  <c r="E388" i="29"/>
  <c r="G388" i="29"/>
  <c r="E389" i="29"/>
  <c r="F389" i="29"/>
  <c r="G389" i="29"/>
  <c r="G390" i="29"/>
  <c r="G391" i="29"/>
  <c r="G392" i="29"/>
  <c r="E393" i="29"/>
  <c r="H393" i="29" s="1"/>
  <c r="F393" i="29"/>
  <c r="G393" i="29"/>
  <c r="E394" i="29"/>
  <c r="F394" i="29"/>
  <c r="G394" i="29"/>
  <c r="H394" i="29" s="1"/>
  <c r="G395" i="29"/>
  <c r="E396" i="29"/>
  <c r="F396" i="29"/>
  <c r="G396" i="29"/>
  <c r="E397" i="29"/>
  <c r="F397" i="29"/>
  <c r="G397" i="29"/>
  <c r="H397" i="29" s="1"/>
  <c r="E398" i="29"/>
  <c r="F398" i="29"/>
  <c r="G398" i="29"/>
  <c r="H398" i="29" s="1"/>
  <c r="E399" i="29"/>
  <c r="H399" i="29" s="1"/>
  <c r="F399" i="29"/>
  <c r="G399" i="29"/>
  <c r="E400" i="29"/>
  <c r="G400" i="29"/>
  <c r="H400" i="29" s="1"/>
  <c r="F401" i="29"/>
  <c r="G401" i="29"/>
  <c r="E402" i="29"/>
  <c r="F402" i="29"/>
  <c r="G402" i="29"/>
  <c r="H402" i="29" s="1"/>
  <c r="E403" i="29"/>
  <c r="G403" i="29"/>
  <c r="G404" i="29"/>
  <c r="E405" i="29"/>
  <c r="F405" i="29"/>
  <c r="G405" i="29"/>
  <c r="G406" i="29"/>
  <c r="E407" i="29"/>
  <c r="G407" i="29"/>
  <c r="G408" i="29"/>
  <c r="E409" i="29"/>
  <c r="F409" i="29"/>
  <c r="G409" i="29"/>
  <c r="E410" i="29"/>
  <c r="H410" i="29" s="1"/>
  <c r="F410" i="29"/>
  <c r="G410" i="29"/>
  <c r="G411" i="29"/>
  <c r="E412" i="29"/>
  <c r="G412" i="29"/>
  <c r="F413" i="29"/>
  <c r="G413" i="29"/>
  <c r="G414" i="29"/>
  <c r="F415" i="29"/>
  <c r="G415" i="29"/>
  <c r="G416" i="29"/>
  <c r="E417" i="29"/>
  <c r="F417" i="29"/>
  <c r="G417" i="29"/>
  <c r="E418" i="29"/>
  <c r="G418" i="29"/>
  <c r="F419" i="29"/>
  <c r="G419" i="29"/>
  <c r="E420" i="29"/>
  <c r="G420" i="29"/>
  <c r="E421" i="29"/>
  <c r="F421" i="29"/>
  <c r="G421" i="29"/>
  <c r="H421" i="29" s="1"/>
  <c r="E422" i="29"/>
  <c r="G422" i="29"/>
  <c r="E423" i="29"/>
  <c r="F423" i="29"/>
  <c r="G423" i="29"/>
  <c r="H423" i="29" s="1"/>
  <c r="E424" i="29"/>
  <c r="F424" i="29"/>
  <c r="G424" i="29"/>
  <c r="E425" i="29"/>
  <c r="H425" i="29" s="1"/>
  <c r="F425" i="29"/>
  <c r="G425" i="29"/>
  <c r="E426" i="29"/>
  <c r="G426" i="29"/>
  <c r="E427" i="29"/>
  <c r="F427" i="29"/>
  <c r="G427" i="29"/>
  <c r="G428" i="29"/>
  <c r="F429" i="29"/>
  <c r="G429" i="29"/>
  <c r="E430" i="29"/>
  <c r="F430" i="29"/>
  <c r="G430" i="29"/>
  <c r="E431" i="29"/>
  <c r="G431" i="29"/>
  <c r="G432" i="29"/>
  <c r="F433" i="29"/>
  <c r="G433" i="29"/>
  <c r="E434" i="29"/>
  <c r="G434" i="29"/>
  <c r="E435" i="29"/>
  <c r="G435" i="29"/>
  <c r="H435" i="29" s="1"/>
  <c r="E436" i="29"/>
  <c r="G436" i="29"/>
  <c r="E437" i="29"/>
  <c r="F437" i="29"/>
  <c r="G437" i="29"/>
  <c r="H437" i="29" s="1"/>
  <c r="E438" i="29"/>
  <c r="F438" i="29"/>
  <c r="G438" i="29"/>
  <c r="E439" i="29"/>
  <c r="F439" i="29"/>
  <c r="G439" i="29"/>
  <c r="E440" i="29"/>
  <c r="F440" i="29"/>
  <c r="G440" i="29"/>
  <c r="H440" i="29" s="1"/>
  <c r="F441" i="29"/>
  <c r="G441" i="29"/>
  <c r="G442" i="29"/>
  <c r="E443" i="29"/>
  <c r="G443" i="29"/>
  <c r="H443" i="29" s="1"/>
  <c r="G444" i="29"/>
  <c r="E445" i="29"/>
  <c r="F445" i="29"/>
  <c r="G445" i="29"/>
  <c r="E446" i="29"/>
  <c r="F446" i="29"/>
  <c r="G446" i="29"/>
  <c r="E447" i="29"/>
  <c r="G447" i="29"/>
  <c r="G448" i="29"/>
  <c r="E449" i="29"/>
  <c r="F449" i="29"/>
  <c r="G449" i="29"/>
  <c r="G450" i="29"/>
  <c r="E451" i="29"/>
  <c r="G451" i="29"/>
  <c r="G452" i="29"/>
  <c r="E453" i="29"/>
  <c r="F453" i="29"/>
  <c r="G453" i="29"/>
  <c r="E454" i="29"/>
  <c r="F454" i="29"/>
  <c r="G454" i="29"/>
  <c r="G455" i="29"/>
  <c r="E456" i="29"/>
  <c r="F456" i="29"/>
  <c r="G456" i="29"/>
  <c r="E457" i="29"/>
  <c r="H457" i="29" s="1"/>
  <c r="F457" i="29"/>
  <c r="G457" i="29"/>
  <c r="G458" i="29"/>
  <c r="E459" i="29"/>
  <c r="G459" i="29"/>
  <c r="G460" i="29"/>
  <c r="E461" i="29"/>
  <c r="H461" i="29"/>
  <c r="F461" i="29"/>
  <c r="G461" i="29"/>
  <c r="E462" i="29"/>
  <c r="H462" i="29" s="1"/>
  <c r="F462" i="29"/>
  <c r="G462" i="29"/>
  <c r="G463" i="29"/>
  <c r="E464" i="29"/>
  <c r="G464" i="29"/>
  <c r="E465" i="29"/>
  <c r="F465" i="29"/>
  <c r="G465" i="29"/>
  <c r="H465" i="29" s="1"/>
  <c r="G466" i="29"/>
  <c r="G467" i="29"/>
  <c r="G468" i="29"/>
  <c r="E469" i="29"/>
  <c r="F469" i="29"/>
  <c r="G469" i="29"/>
  <c r="E470" i="29"/>
  <c r="F470" i="29"/>
  <c r="G470" i="29"/>
  <c r="H470" i="29" s="1"/>
  <c r="E471" i="29"/>
  <c r="F471" i="29"/>
  <c r="G471" i="29"/>
  <c r="E472" i="29"/>
  <c r="F472" i="29"/>
  <c r="G472" i="29"/>
  <c r="E473" i="29"/>
  <c r="F473" i="29"/>
  <c r="G473" i="29"/>
  <c r="G474" i="29"/>
  <c r="G475" i="29"/>
  <c r="E476" i="29"/>
  <c r="F476" i="29"/>
  <c r="G476" i="29"/>
  <c r="E477" i="29"/>
  <c r="H477" i="29" s="1"/>
  <c r="F477" i="29"/>
  <c r="G477" i="29"/>
  <c r="G478" i="29"/>
  <c r="E479" i="29"/>
  <c r="F479" i="29"/>
  <c r="G479" i="29"/>
  <c r="E480" i="29"/>
  <c r="H480" i="29"/>
  <c r="F480" i="29"/>
  <c r="G480" i="29"/>
  <c r="E481" i="29"/>
  <c r="H481" i="29"/>
  <c r="F481" i="29"/>
  <c r="G481" i="29"/>
  <c r="E482" i="29"/>
  <c r="F482" i="29"/>
  <c r="G482" i="29"/>
  <c r="H482" i="29" s="1"/>
  <c r="G483" i="29"/>
  <c r="E484" i="29"/>
  <c r="G484" i="29"/>
  <c r="F485" i="29"/>
  <c r="G485" i="29"/>
  <c r="G486" i="29"/>
  <c r="E487" i="29"/>
  <c r="H487" i="29" s="1"/>
  <c r="F487" i="29"/>
  <c r="G487" i="29"/>
  <c r="E488" i="29"/>
  <c r="F488" i="29"/>
  <c r="G488" i="29"/>
  <c r="F489" i="29"/>
  <c r="G489" i="29"/>
  <c r="G490" i="29"/>
  <c r="G491" i="29"/>
  <c r="G492" i="29"/>
  <c r="F493" i="29"/>
  <c r="G493" i="29"/>
  <c r="G494" i="29"/>
  <c r="E495" i="29"/>
  <c r="F495" i="29"/>
  <c r="G495" i="29"/>
  <c r="E496" i="29"/>
  <c r="F496" i="29"/>
  <c r="G496" i="29"/>
  <c r="F497" i="29"/>
  <c r="G497" i="29"/>
  <c r="E498" i="29"/>
  <c r="F498" i="29"/>
  <c r="G498" i="29"/>
  <c r="E499" i="29"/>
  <c r="F499" i="29"/>
  <c r="G499" i="29"/>
  <c r="H499" i="29" s="1"/>
  <c r="C505" i="29"/>
  <c r="E505" i="29" s="1"/>
  <c r="D505" i="29"/>
  <c r="F529" i="29" s="1"/>
  <c r="G506" i="29"/>
  <c r="G507" i="29"/>
  <c r="H507" i="29" s="1"/>
  <c r="G508" i="29"/>
  <c r="G509" i="29"/>
  <c r="H509" i="29" s="1"/>
  <c r="G510" i="29"/>
  <c r="E511" i="29"/>
  <c r="F511" i="29"/>
  <c r="G511" i="29"/>
  <c r="H511" i="29" s="1"/>
  <c r="E512" i="29"/>
  <c r="G512" i="29"/>
  <c r="F513" i="29"/>
  <c r="G513" i="29"/>
  <c r="E514" i="29"/>
  <c r="G514" i="29"/>
  <c r="E515" i="29"/>
  <c r="G515" i="29"/>
  <c r="H515" i="29" s="1"/>
  <c r="E516" i="29"/>
  <c r="G516" i="29"/>
  <c r="H516" i="29" s="1"/>
  <c r="G517" i="29"/>
  <c r="G518" i="29"/>
  <c r="H518" i="29" s="1"/>
  <c r="E519" i="29"/>
  <c r="F519" i="29"/>
  <c r="G519" i="29"/>
  <c r="E520" i="29"/>
  <c r="G520" i="29"/>
  <c r="H520" i="29" s="1"/>
  <c r="G521" i="29"/>
  <c r="G522" i="29"/>
  <c r="G523" i="29"/>
  <c r="H523" i="29" s="1"/>
  <c r="G524" i="29"/>
  <c r="G525" i="29"/>
  <c r="G526" i="29"/>
  <c r="G527" i="29"/>
  <c r="E528" i="29"/>
  <c r="G528" i="29"/>
  <c r="H528" i="29" s="1"/>
  <c r="G529" i="29"/>
  <c r="G530" i="29"/>
  <c r="C18" i="30"/>
  <c r="D18" i="30"/>
  <c r="F48" i="30" s="1"/>
  <c r="E19" i="30"/>
  <c r="F19" i="30"/>
  <c r="G19" i="30"/>
  <c r="G20" i="30"/>
  <c r="H20" i="30" s="1"/>
  <c r="E21" i="30"/>
  <c r="F21" i="30"/>
  <c r="G21" i="30"/>
  <c r="E22" i="30"/>
  <c r="F22" i="30"/>
  <c r="G22" i="30"/>
  <c r="H22" i="30" s="1"/>
  <c r="E23" i="30"/>
  <c r="F23" i="30"/>
  <c r="G23" i="30"/>
  <c r="H23" i="30" s="1"/>
  <c r="F24" i="30"/>
  <c r="G24" i="30"/>
  <c r="E25" i="30"/>
  <c r="F25" i="30"/>
  <c r="G25" i="30"/>
  <c r="H25" i="30" s="1"/>
  <c r="F26" i="30"/>
  <c r="G26" i="30"/>
  <c r="H26" i="30" s="1"/>
  <c r="E27" i="30"/>
  <c r="H27" i="30" s="1"/>
  <c r="F27" i="30"/>
  <c r="G27" i="30"/>
  <c r="E28" i="30"/>
  <c r="G28" i="30"/>
  <c r="E29" i="30"/>
  <c r="F29" i="30"/>
  <c r="G29" i="30"/>
  <c r="F30" i="30"/>
  <c r="G30" i="30"/>
  <c r="E31" i="30"/>
  <c r="F31" i="30"/>
  <c r="G31" i="30"/>
  <c r="F32" i="30"/>
  <c r="G32" i="30"/>
  <c r="F33" i="30"/>
  <c r="G33" i="30"/>
  <c r="H33" i="30" s="1"/>
  <c r="E34" i="30"/>
  <c r="H34" i="30" s="1"/>
  <c r="G34" i="30"/>
  <c r="E35" i="30"/>
  <c r="F35" i="30"/>
  <c r="G35" i="30"/>
  <c r="H35" i="30" s="1"/>
  <c r="E36" i="30"/>
  <c r="F36" i="30"/>
  <c r="G36" i="30"/>
  <c r="F37" i="30"/>
  <c r="G37" i="30"/>
  <c r="E38" i="30"/>
  <c r="F38" i="30"/>
  <c r="G38" i="30"/>
  <c r="H38" i="30" s="1"/>
  <c r="E39" i="30"/>
  <c r="G39" i="30"/>
  <c r="H39" i="30" s="1"/>
  <c r="E40" i="30"/>
  <c r="F40" i="30"/>
  <c r="G40" i="30"/>
  <c r="E41" i="30"/>
  <c r="F41" i="30"/>
  <c r="G41" i="30"/>
  <c r="E42" i="30"/>
  <c r="F42" i="30"/>
  <c r="G42" i="30"/>
  <c r="H42" i="30" s="1"/>
  <c r="E43" i="30"/>
  <c r="F43" i="30"/>
  <c r="G43" i="30"/>
  <c r="H43" i="30" s="1"/>
  <c r="E44" i="30"/>
  <c r="F44" i="30"/>
  <c r="G44" i="30"/>
  <c r="E45" i="30"/>
  <c r="F45" i="30"/>
  <c r="G45" i="30"/>
  <c r="H45" i="30" s="1"/>
  <c r="E46" i="30"/>
  <c r="F46" i="30"/>
  <c r="G46" i="30"/>
  <c r="E47" i="30"/>
  <c r="F47" i="30"/>
  <c r="G47" i="30"/>
  <c r="G48" i="30"/>
  <c r="E49" i="30"/>
  <c r="F49" i="30"/>
  <c r="G49" i="30"/>
  <c r="G50" i="30"/>
  <c r="E51" i="30"/>
  <c r="F51" i="30"/>
  <c r="G51" i="30"/>
  <c r="E52" i="30"/>
  <c r="F52" i="30"/>
  <c r="G52" i="30"/>
  <c r="E53" i="30"/>
  <c r="F53" i="30"/>
  <c r="G53" i="30"/>
  <c r="E54" i="30"/>
  <c r="F54" i="30"/>
  <c r="G54" i="30"/>
  <c r="H54" i="30" s="1"/>
  <c r="E55" i="30"/>
  <c r="F55" i="30"/>
  <c r="G55" i="30"/>
  <c r="E56" i="30"/>
  <c r="F56" i="30"/>
  <c r="G56" i="30"/>
  <c r="E57" i="30"/>
  <c r="F57" i="30"/>
  <c r="G57" i="30"/>
  <c r="G58" i="30"/>
  <c r="H58" i="30" s="1"/>
  <c r="E59" i="30"/>
  <c r="H59" i="30" s="1"/>
  <c r="F59" i="30"/>
  <c r="G59" i="30"/>
  <c r="G60" i="30"/>
  <c r="H60" i="30" s="1"/>
  <c r="E61" i="30"/>
  <c r="G61" i="30"/>
  <c r="H61" i="30" s="1"/>
  <c r="E62" i="30"/>
  <c r="F62" i="30"/>
  <c r="G62" i="30"/>
  <c r="H62" i="30" s="1"/>
  <c r="E63" i="30"/>
  <c r="F63" i="30"/>
  <c r="G63" i="30"/>
  <c r="H63" i="30" s="1"/>
  <c r="F64" i="30"/>
  <c r="G64" i="30"/>
  <c r="C70" i="30"/>
  <c r="D70" i="30"/>
  <c r="F72" i="30" s="1"/>
  <c r="G71" i="30"/>
  <c r="G72" i="30"/>
  <c r="G73" i="30"/>
  <c r="G74" i="30"/>
  <c r="F75" i="30"/>
  <c r="G75" i="30"/>
  <c r="E76" i="30"/>
  <c r="F76" i="30"/>
  <c r="G76" i="30"/>
  <c r="E77" i="30"/>
  <c r="F77" i="30"/>
  <c r="G77" i="30"/>
  <c r="E78" i="30"/>
  <c r="F78" i="30"/>
  <c r="G78" i="30"/>
  <c r="E79" i="30"/>
  <c r="F79" i="30"/>
  <c r="G79" i="30"/>
  <c r="H79" i="30" s="1"/>
  <c r="E80" i="30"/>
  <c r="F80" i="30"/>
  <c r="G80" i="30"/>
  <c r="E81" i="30"/>
  <c r="H81" i="30" s="1"/>
  <c r="F81" i="30"/>
  <c r="G81" i="30"/>
  <c r="F82" i="30"/>
  <c r="G82" i="30"/>
  <c r="F83" i="30"/>
  <c r="G83" i="30"/>
  <c r="E84" i="30"/>
  <c r="G84" i="30"/>
  <c r="E85" i="30"/>
  <c r="F85" i="30"/>
  <c r="G85" i="30"/>
  <c r="H85" i="30" s="1"/>
  <c r="E86" i="30"/>
  <c r="H86" i="30" s="1"/>
  <c r="F86" i="30"/>
  <c r="G86" i="30"/>
  <c r="F87" i="30"/>
  <c r="G87" i="30"/>
  <c r="G88" i="30"/>
  <c r="E89" i="30"/>
  <c r="F89" i="30"/>
  <c r="G89" i="30"/>
  <c r="E90" i="30"/>
  <c r="F90" i="30"/>
  <c r="G90" i="30"/>
  <c r="H90" i="30" s="1"/>
  <c r="F91" i="30"/>
  <c r="G91" i="30"/>
  <c r="E92" i="30"/>
  <c r="H92" i="30" s="1"/>
  <c r="G92" i="30"/>
  <c r="G93" i="30"/>
  <c r="F94" i="30"/>
  <c r="G94" i="30"/>
  <c r="E95" i="30"/>
  <c r="F95" i="30"/>
  <c r="G95" i="30"/>
  <c r="H95" i="30" s="1"/>
  <c r="E96" i="30"/>
  <c r="F96" i="30"/>
  <c r="G96" i="30"/>
  <c r="E97" i="30"/>
  <c r="F97" i="30"/>
  <c r="G97" i="30"/>
  <c r="F98" i="30"/>
  <c r="G98" i="30"/>
  <c r="E99" i="30"/>
  <c r="F99" i="30"/>
  <c r="G99" i="30"/>
  <c r="E100" i="30"/>
  <c r="G100" i="30"/>
  <c r="E101" i="30"/>
  <c r="F101" i="30"/>
  <c r="G101" i="30"/>
  <c r="H101" i="30" s="1"/>
  <c r="E102" i="30"/>
  <c r="F102" i="30"/>
  <c r="G102" i="30"/>
  <c r="E103" i="30"/>
  <c r="H103" i="30" s="1"/>
  <c r="F103" i="30"/>
  <c r="G103" i="30"/>
  <c r="F104" i="30"/>
  <c r="G104" i="30"/>
  <c r="E105" i="30"/>
  <c r="F105" i="30"/>
  <c r="G105" i="30"/>
  <c r="E106" i="30"/>
  <c r="H106" i="30" s="1"/>
  <c r="F106" i="30"/>
  <c r="G106" i="30"/>
  <c r="E107" i="30"/>
  <c r="F107" i="30"/>
  <c r="G107" i="30"/>
  <c r="H107" i="30" s="1"/>
  <c r="E108" i="30"/>
  <c r="F108" i="30"/>
  <c r="G108" i="30"/>
  <c r="E109" i="30"/>
  <c r="F109" i="30"/>
  <c r="G109" i="30"/>
  <c r="E110" i="30"/>
  <c r="H110" i="30" s="1"/>
  <c r="F110" i="30"/>
  <c r="G110" i="30"/>
  <c r="E111" i="30"/>
  <c r="F111" i="30"/>
  <c r="G111" i="30"/>
  <c r="H111" i="30" s="1"/>
  <c r="F112" i="30"/>
  <c r="G112" i="30"/>
  <c r="G113" i="30"/>
  <c r="E114" i="30"/>
  <c r="F114" i="30"/>
  <c r="G114" i="30"/>
  <c r="F115" i="30"/>
  <c r="G115" i="30"/>
  <c r="F116" i="30"/>
  <c r="G116" i="30"/>
  <c r="F117" i="30"/>
  <c r="G117" i="30"/>
  <c r="F118" i="30"/>
  <c r="G118" i="30"/>
  <c r="F119" i="30"/>
  <c r="G119" i="30"/>
  <c r="F120" i="30"/>
  <c r="G120" i="30"/>
  <c r="F121" i="30"/>
  <c r="G121" i="30"/>
  <c r="E122" i="30"/>
  <c r="F122" i="30"/>
  <c r="G122" i="30"/>
  <c r="F123" i="30"/>
  <c r="G123" i="30"/>
  <c r="E124" i="30"/>
  <c r="F124" i="30"/>
  <c r="G124" i="30"/>
  <c r="H124" i="30" s="1"/>
  <c r="E125" i="30"/>
  <c r="F125" i="30"/>
  <c r="G125" i="30"/>
  <c r="H125" i="30" s="1"/>
  <c r="E126" i="30"/>
  <c r="F126" i="30"/>
  <c r="G126" i="30"/>
  <c r="E127" i="30"/>
  <c r="H127" i="30"/>
  <c r="G127" i="30"/>
  <c r="E128" i="30"/>
  <c r="F128" i="30"/>
  <c r="G128" i="30"/>
  <c r="H128" i="30" s="1"/>
  <c r="F129" i="30"/>
  <c r="G129" i="30"/>
  <c r="E130" i="30"/>
  <c r="F130" i="30"/>
  <c r="G130" i="30"/>
  <c r="H130" i="30" s="1"/>
  <c r="E131" i="30"/>
  <c r="F131" i="30"/>
  <c r="G131" i="30"/>
  <c r="H131" i="30" s="1"/>
  <c r="F132" i="30"/>
  <c r="G132" i="30"/>
  <c r="E133" i="30"/>
  <c r="F133" i="30"/>
  <c r="G133" i="30"/>
  <c r="H133" i="30" s="1"/>
  <c r="G134" i="30"/>
  <c r="E135" i="30"/>
  <c r="F135" i="30"/>
  <c r="G135" i="30"/>
  <c r="H135" i="30" s="1"/>
  <c r="E136" i="30"/>
  <c r="F136" i="30"/>
  <c r="G136" i="30"/>
  <c r="F137" i="30"/>
  <c r="G137" i="30"/>
  <c r="E138" i="30"/>
  <c r="F138" i="30"/>
  <c r="G138" i="30"/>
  <c r="F139" i="30"/>
  <c r="G139" i="30"/>
  <c r="E140" i="30"/>
  <c r="F140" i="30"/>
  <c r="G140" i="30"/>
  <c r="H140" i="30" s="1"/>
  <c r="G141" i="30"/>
  <c r="E142" i="30"/>
  <c r="G142" i="30"/>
  <c r="H142" i="30" s="1"/>
  <c r="F143" i="30"/>
  <c r="G143" i="30"/>
  <c r="E144" i="30"/>
  <c r="F144" i="30"/>
  <c r="G144" i="30"/>
  <c r="F145" i="30"/>
  <c r="G145" i="30"/>
  <c r="C151" i="30"/>
  <c r="E158" i="30" s="1"/>
  <c r="D151" i="30"/>
  <c r="F159" i="30" s="1"/>
  <c r="G152" i="30"/>
  <c r="E153" i="30"/>
  <c r="H153" i="30" s="1"/>
  <c r="F153" i="30"/>
  <c r="G153" i="30"/>
  <c r="E154" i="30"/>
  <c r="F154" i="30"/>
  <c r="G154" i="30"/>
  <c r="H154" i="30" s="1"/>
  <c r="F155" i="30"/>
  <c r="G155" i="30"/>
  <c r="G156" i="30"/>
  <c r="G157" i="30"/>
  <c r="G158" i="30"/>
  <c r="G159" i="30"/>
  <c r="E160" i="30"/>
  <c r="F160" i="30"/>
  <c r="G160" i="30"/>
  <c r="E161" i="30"/>
  <c r="F161" i="30"/>
  <c r="G161" i="30"/>
  <c r="E162" i="30"/>
  <c r="F162" i="30"/>
  <c r="G162" i="30"/>
  <c r="G163" i="30"/>
  <c r="G164" i="30"/>
  <c r="G165" i="30"/>
  <c r="F166" i="30"/>
  <c r="G166" i="30"/>
  <c r="E167" i="30"/>
  <c r="F167" i="30"/>
  <c r="G167" i="30"/>
  <c r="H167" i="30" s="1"/>
  <c r="E168" i="30"/>
  <c r="F168" i="30"/>
  <c r="G168" i="30"/>
  <c r="E169" i="30"/>
  <c r="F169" i="30"/>
  <c r="G169" i="30"/>
  <c r="E170" i="30"/>
  <c r="F170" i="30"/>
  <c r="G170" i="30"/>
  <c r="E171" i="30"/>
  <c r="F171" i="30"/>
  <c r="G171" i="30"/>
  <c r="E172" i="30"/>
  <c r="F172" i="30"/>
  <c r="G172" i="30"/>
  <c r="G173" i="30"/>
  <c r="G174" i="30"/>
  <c r="G175" i="30"/>
  <c r="G176" i="30"/>
  <c r="G177" i="30"/>
  <c r="G178" i="30"/>
  <c r="E179" i="30"/>
  <c r="F179" i="30"/>
  <c r="G179" i="30"/>
  <c r="H179" i="30" s="1"/>
  <c r="E180" i="30"/>
  <c r="F180" i="30"/>
  <c r="G180" i="30"/>
  <c r="H180" i="30" s="1"/>
  <c r="E181" i="30"/>
  <c r="F181" i="30"/>
  <c r="G181" i="30"/>
  <c r="F182" i="30"/>
  <c r="G182" i="30"/>
  <c r="G183" i="30"/>
  <c r="E184" i="30"/>
  <c r="H184" i="30"/>
  <c r="F184" i="30"/>
  <c r="G184" i="30"/>
  <c r="E185" i="30"/>
  <c r="H185" i="30"/>
  <c r="F185" i="30"/>
  <c r="G185" i="30"/>
  <c r="G186" i="30"/>
  <c r="F187" i="30"/>
  <c r="G187" i="30"/>
  <c r="E188" i="30"/>
  <c r="F188" i="30"/>
  <c r="G188" i="30"/>
  <c r="H188" i="30" s="1"/>
  <c r="E189" i="30"/>
  <c r="F189" i="30"/>
  <c r="G189" i="30"/>
  <c r="E190" i="30"/>
  <c r="F190" i="30"/>
  <c r="G190" i="30"/>
  <c r="E191" i="30"/>
  <c r="F191" i="30"/>
  <c r="G191" i="30"/>
  <c r="E192" i="30"/>
  <c r="F192" i="30"/>
  <c r="G192" i="30"/>
  <c r="H192" i="30" s="1"/>
  <c r="E193" i="30"/>
  <c r="F193" i="30"/>
  <c r="G193" i="30"/>
  <c r="E194" i="30"/>
  <c r="H194" i="30" s="1"/>
  <c r="F194" i="30"/>
  <c r="G194" i="30"/>
  <c r="E195" i="30"/>
  <c r="F195" i="30"/>
  <c r="G195" i="30"/>
  <c r="H195" i="30" s="1"/>
  <c r="G196" i="30"/>
  <c r="E197" i="30"/>
  <c r="F197" i="30"/>
  <c r="G197" i="30"/>
  <c r="H197" i="30" s="1"/>
  <c r="E198" i="30"/>
  <c r="F198" i="30"/>
  <c r="G198" i="30"/>
  <c r="E199" i="30"/>
  <c r="F199" i="30"/>
  <c r="G199" i="30"/>
  <c r="E200" i="30"/>
  <c r="F200" i="30"/>
  <c r="G200" i="30"/>
  <c r="H200" i="30" s="1"/>
  <c r="E201" i="30"/>
  <c r="F201" i="30"/>
  <c r="G201" i="30"/>
  <c r="H201" i="30" s="1"/>
  <c r="E202" i="30"/>
  <c r="F202" i="30"/>
  <c r="G202" i="30"/>
  <c r="E203" i="30"/>
  <c r="F203" i="30"/>
  <c r="G203" i="30"/>
  <c r="E204" i="30"/>
  <c r="H204" i="30" s="1"/>
  <c r="F204" i="30"/>
  <c r="G204" i="30"/>
  <c r="E205" i="30"/>
  <c r="F205" i="30"/>
  <c r="G205" i="30"/>
  <c r="H205" i="30" s="1"/>
  <c r="G206" i="30"/>
  <c r="E207" i="30"/>
  <c r="F207" i="30"/>
  <c r="G207" i="30"/>
  <c r="F208" i="30"/>
  <c r="G208" i="30"/>
  <c r="G209" i="30"/>
  <c r="E210" i="30"/>
  <c r="F210" i="30"/>
  <c r="G210" i="30"/>
  <c r="H210" i="30" s="1"/>
  <c r="E211" i="30"/>
  <c r="F211" i="30"/>
  <c r="G211" i="30"/>
  <c r="H211" i="30" s="1"/>
  <c r="E212" i="30"/>
  <c r="F212" i="30"/>
  <c r="G212" i="30"/>
  <c r="E213" i="30"/>
  <c r="F213" i="30"/>
  <c r="G213" i="30"/>
  <c r="F214" i="30"/>
  <c r="G214" i="30"/>
  <c r="E215" i="30"/>
  <c r="F215" i="30"/>
  <c r="G215" i="30"/>
  <c r="E216" i="30"/>
  <c r="F216" i="30"/>
  <c r="G216" i="30"/>
  <c r="H216" i="30" s="1"/>
  <c r="E217" i="30"/>
  <c r="F217" i="30"/>
  <c r="G217" i="30"/>
  <c r="E218" i="30"/>
  <c r="F218" i="30"/>
  <c r="G218" i="30"/>
  <c r="E219" i="30"/>
  <c r="F219" i="30"/>
  <c r="G219" i="30"/>
  <c r="E220" i="30"/>
  <c r="F220" i="30"/>
  <c r="G220" i="30"/>
  <c r="H220" i="30" s="1"/>
  <c r="E221" i="30"/>
  <c r="F221" i="30"/>
  <c r="G221" i="30"/>
  <c r="E222" i="30"/>
  <c r="F222" i="30"/>
  <c r="G222" i="30"/>
  <c r="E223" i="30"/>
  <c r="F223" i="30"/>
  <c r="G223" i="30"/>
  <c r="E224" i="30"/>
  <c r="F224" i="30"/>
  <c r="G224" i="30"/>
  <c r="E225" i="30"/>
  <c r="F225" i="30"/>
  <c r="G225" i="30"/>
  <c r="E226" i="30"/>
  <c r="F226" i="30"/>
  <c r="G226" i="30"/>
  <c r="E227" i="30"/>
  <c r="F227" i="30"/>
  <c r="G227" i="30"/>
  <c r="E228" i="30"/>
  <c r="F228" i="30"/>
  <c r="G228" i="30"/>
  <c r="F229" i="30"/>
  <c r="G229" i="30"/>
  <c r="E230" i="30"/>
  <c r="F230" i="30"/>
  <c r="G230" i="30"/>
  <c r="E231" i="30"/>
  <c r="G231" i="30"/>
  <c r="G232" i="30"/>
  <c r="E233" i="30"/>
  <c r="F233" i="30"/>
  <c r="G233" i="30"/>
  <c r="F234" i="30"/>
  <c r="G234" i="30"/>
  <c r="G235" i="30"/>
  <c r="E236" i="30"/>
  <c r="F236" i="30"/>
  <c r="G236" i="30"/>
  <c r="H236" i="30" s="1"/>
  <c r="F237" i="30"/>
  <c r="G237" i="30"/>
  <c r="F238" i="30"/>
  <c r="G238" i="30"/>
  <c r="G239" i="30"/>
  <c r="E240" i="30"/>
  <c r="F240" i="30"/>
  <c r="G240" i="30"/>
  <c r="E241" i="30"/>
  <c r="F241" i="30"/>
  <c r="G241" i="30"/>
  <c r="H241" i="30" s="1"/>
  <c r="E242" i="30"/>
  <c r="F242" i="30"/>
  <c r="G242" i="30"/>
  <c r="H242" i="30" s="1"/>
  <c r="E243" i="30"/>
  <c r="F243" i="30"/>
  <c r="G243" i="30"/>
  <c r="G244" i="30"/>
  <c r="F245" i="30"/>
  <c r="G245" i="30"/>
  <c r="F246" i="30"/>
  <c r="G246" i="30"/>
  <c r="G247" i="30"/>
  <c r="F248" i="30"/>
  <c r="G248" i="30"/>
  <c r="G249" i="30"/>
  <c r="E250" i="30"/>
  <c r="F250" i="30"/>
  <c r="G250" i="30"/>
  <c r="H250" i="30" s="1"/>
  <c r="E251" i="30"/>
  <c r="F251" i="30"/>
  <c r="G251" i="30"/>
  <c r="H251" i="30" s="1"/>
  <c r="E252" i="30"/>
  <c r="G252" i="30"/>
  <c r="E253" i="30"/>
  <c r="F253" i="30"/>
  <c r="G253" i="30"/>
  <c r="G254" i="30"/>
  <c r="E255" i="30"/>
  <c r="F255" i="30"/>
  <c r="G255" i="30"/>
  <c r="G256" i="30"/>
  <c r="E257" i="30"/>
  <c r="F257" i="30"/>
  <c r="G257" i="30"/>
  <c r="H257" i="30" s="1"/>
  <c r="E258" i="30"/>
  <c r="F258" i="30"/>
  <c r="G258" i="30"/>
  <c r="E259" i="30"/>
  <c r="F259" i="30"/>
  <c r="G259" i="30"/>
  <c r="H259" i="30" s="1"/>
  <c r="E260" i="30"/>
  <c r="F260" i="30"/>
  <c r="G260" i="30"/>
  <c r="H260" i="30" s="1"/>
  <c r="E261" i="30"/>
  <c r="F261" i="30"/>
  <c r="G261" i="30"/>
  <c r="E262" i="30"/>
  <c r="F262" i="30"/>
  <c r="G262" i="30"/>
  <c r="H262" i="30" s="1"/>
  <c r="F263" i="30"/>
  <c r="G263" i="30"/>
  <c r="E264" i="30"/>
  <c r="F264" i="30"/>
  <c r="G264" i="30"/>
  <c r="E265" i="30"/>
  <c r="F265" i="30"/>
  <c r="G265" i="30"/>
  <c r="G266" i="30"/>
  <c r="E267" i="30"/>
  <c r="F267" i="30"/>
  <c r="G267" i="30"/>
  <c r="G268" i="30"/>
  <c r="E269" i="30"/>
  <c r="F269" i="30"/>
  <c r="G269" i="30"/>
  <c r="E270" i="30"/>
  <c r="F270" i="30"/>
  <c r="G270" i="30"/>
  <c r="H270" i="30" s="1"/>
  <c r="E271" i="30"/>
  <c r="F271" i="30"/>
  <c r="G271" i="30"/>
  <c r="H271" i="30" s="1"/>
  <c r="E272" i="30"/>
  <c r="F272" i="30"/>
  <c r="G272" i="30"/>
  <c r="E273" i="30"/>
  <c r="G273" i="30"/>
  <c r="E274" i="30"/>
  <c r="F274" i="30"/>
  <c r="G274" i="30"/>
  <c r="E275" i="30"/>
  <c r="F275" i="30"/>
  <c r="G275" i="30"/>
  <c r="E276" i="30"/>
  <c r="F276" i="30"/>
  <c r="G276" i="30"/>
  <c r="H276" i="30" s="1"/>
  <c r="E277" i="30"/>
  <c r="F277" i="30"/>
  <c r="G277" i="30"/>
  <c r="H277" i="30" s="1"/>
  <c r="F278" i="30"/>
  <c r="G278" i="30"/>
  <c r="E279" i="30"/>
  <c r="F279" i="30"/>
  <c r="G279" i="30"/>
  <c r="H279" i="30" s="1"/>
  <c r="E280" i="30"/>
  <c r="F280" i="30"/>
  <c r="G280" i="30"/>
  <c r="E281" i="30"/>
  <c r="F281" i="30"/>
  <c r="G281" i="30"/>
  <c r="E282" i="30"/>
  <c r="F282" i="30"/>
  <c r="G282" i="30"/>
  <c r="E283" i="30"/>
  <c r="F283" i="30"/>
  <c r="G283" i="30"/>
  <c r="E284" i="30"/>
  <c r="F284" i="30"/>
  <c r="G284" i="30"/>
  <c r="E285" i="30"/>
  <c r="F285" i="30"/>
  <c r="G285" i="30"/>
  <c r="E286" i="30"/>
  <c r="F286" i="30"/>
  <c r="G286" i="30"/>
  <c r="E287" i="30"/>
  <c r="F287" i="30"/>
  <c r="G287" i="30"/>
  <c r="E288" i="30"/>
  <c r="F288" i="30"/>
  <c r="G288" i="30"/>
  <c r="C294" i="30"/>
  <c r="D294" i="30"/>
  <c r="F305" i="30" s="1"/>
  <c r="G295" i="30"/>
  <c r="G296" i="30"/>
  <c r="G297" i="30"/>
  <c r="G298" i="30"/>
  <c r="H298" i="30" s="1"/>
  <c r="E299" i="30"/>
  <c r="F299" i="30"/>
  <c r="G299" i="30"/>
  <c r="E300" i="30"/>
  <c r="F300" i="30"/>
  <c r="G300" i="30"/>
  <c r="G301" i="30"/>
  <c r="G302" i="30"/>
  <c r="H302" i="30" s="1"/>
  <c r="G303" i="30"/>
  <c r="G304" i="30"/>
  <c r="E305" i="30"/>
  <c r="G305" i="30"/>
  <c r="E306" i="30"/>
  <c r="F306" i="30"/>
  <c r="G306" i="30"/>
  <c r="F307" i="30"/>
  <c r="G307" i="30"/>
  <c r="G308" i="30"/>
  <c r="E309" i="30"/>
  <c r="F309" i="30"/>
  <c r="G309" i="30"/>
  <c r="G310" i="30"/>
  <c r="G311" i="30"/>
  <c r="H311" i="30" s="1"/>
  <c r="E312" i="30"/>
  <c r="F312" i="30"/>
  <c r="G312" i="30"/>
  <c r="E313" i="30"/>
  <c r="F313" i="30"/>
  <c r="G313" i="30"/>
  <c r="G314" i="30"/>
  <c r="G315" i="30"/>
  <c r="E316" i="30"/>
  <c r="F316" i="30"/>
  <c r="G316" i="30"/>
  <c r="H316" i="30" s="1"/>
  <c r="G317" i="30"/>
  <c r="H317" i="30" s="1"/>
  <c r="G318" i="30"/>
  <c r="E319" i="30"/>
  <c r="F319" i="30"/>
  <c r="G319" i="30"/>
  <c r="H319" i="30" s="1"/>
  <c r="E320" i="30"/>
  <c r="F320" i="30"/>
  <c r="G320" i="30"/>
  <c r="H320" i="30" s="1"/>
  <c r="E321" i="30"/>
  <c r="H321" i="30" s="1"/>
  <c r="F321" i="30"/>
  <c r="G321" i="30"/>
  <c r="E322" i="30"/>
  <c r="F322" i="30"/>
  <c r="G322" i="30"/>
  <c r="E323" i="30"/>
  <c r="F323" i="30"/>
  <c r="G323" i="30"/>
  <c r="E324" i="30"/>
  <c r="F324" i="30"/>
  <c r="G324" i="30"/>
  <c r="E325" i="30"/>
  <c r="F325" i="30"/>
  <c r="G325" i="30"/>
  <c r="H325" i="30" s="1"/>
  <c r="G326" i="30"/>
  <c r="F327" i="30"/>
  <c r="G327" i="30"/>
  <c r="F328" i="30"/>
  <c r="G328" i="30"/>
  <c r="H328" i="30" s="1"/>
  <c r="E329" i="30"/>
  <c r="F329" i="30"/>
  <c r="G329" i="30"/>
  <c r="H329" i="30" s="1"/>
  <c r="G330" i="30"/>
  <c r="E331" i="30"/>
  <c r="F331" i="30"/>
  <c r="G331" i="30"/>
  <c r="F332" i="30"/>
  <c r="G332" i="30"/>
  <c r="H332" i="30" s="1"/>
  <c r="F333" i="30"/>
  <c r="G333" i="30"/>
  <c r="F334" i="30"/>
  <c r="G334" i="30"/>
  <c r="G335" i="30"/>
  <c r="F336" i="30"/>
  <c r="G336" i="30"/>
  <c r="H336" i="30" s="1"/>
  <c r="E337" i="30"/>
  <c r="F337" i="30"/>
  <c r="G337" i="30"/>
  <c r="E338" i="30"/>
  <c r="F338" i="30"/>
  <c r="G338" i="30"/>
  <c r="E339" i="30"/>
  <c r="F339" i="30"/>
  <c r="G339" i="30"/>
  <c r="H339" i="30" s="1"/>
  <c r="E340" i="30"/>
  <c r="F340" i="30"/>
  <c r="G340" i="30"/>
  <c r="F341" i="30"/>
  <c r="G341" i="30"/>
  <c r="E342" i="30"/>
  <c r="F342" i="30"/>
  <c r="G342" i="30"/>
  <c r="H342" i="30" s="1"/>
  <c r="F343" i="30"/>
  <c r="G343" i="30"/>
  <c r="F344" i="30"/>
  <c r="G344" i="30"/>
  <c r="G345" i="30"/>
  <c r="E346" i="30"/>
  <c r="H346" i="30" s="1"/>
  <c r="G346" i="30"/>
  <c r="G347" i="30"/>
  <c r="E348" i="30"/>
  <c r="F348" i="30"/>
  <c r="G348" i="30"/>
  <c r="H348" i="30" s="1"/>
  <c r="E349" i="30"/>
  <c r="F349" i="30"/>
  <c r="G349" i="30"/>
  <c r="E350" i="30"/>
  <c r="F350" i="30"/>
  <c r="G350" i="30"/>
  <c r="E351" i="30"/>
  <c r="F351" i="30"/>
  <c r="G351" i="30"/>
  <c r="E352" i="30"/>
  <c r="F352" i="30"/>
  <c r="G352" i="30"/>
  <c r="E353" i="30"/>
  <c r="F353" i="30"/>
  <c r="G353" i="30"/>
  <c r="H353" i="30" s="1"/>
  <c r="G354" i="30"/>
  <c r="E355" i="30"/>
  <c r="F355" i="30"/>
  <c r="G355" i="30"/>
  <c r="H355" i="30" s="1"/>
  <c r="E356" i="30"/>
  <c r="F356" i="30"/>
  <c r="G356" i="30"/>
  <c r="F357" i="30"/>
  <c r="G357" i="30"/>
  <c r="G358" i="30"/>
  <c r="E359" i="30"/>
  <c r="F359" i="30"/>
  <c r="G359" i="30"/>
  <c r="E360" i="30"/>
  <c r="F360" i="30"/>
  <c r="G360" i="30"/>
  <c r="E361" i="30"/>
  <c r="F361" i="30"/>
  <c r="G361" i="30"/>
  <c r="H361" i="30" s="1"/>
  <c r="E362" i="30"/>
  <c r="H362" i="30" s="1"/>
  <c r="F362" i="30"/>
  <c r="G362" i="30"/>
  <c r="G363" i="30"/>
  <c r="H363" i="30" s="1"/>
  <c r="E364" i="30"/>
  <c r="H364" i="30" s="1"/>
  <c r="F364" i="30"/>
  <c r="G364" i="30"/>
  <c r="E365" i="30"/>
  <c r="G365" i="30"/>
  <c r="H365" i="30" s="1"/>
  <c r="E366" i="30"/>
  <c r="F366" i="30"/>
  <c r="G366" i="30"/>
  <c r="H366" i="30" s="1"/>
  <c r="E367" i="30"/>
  <c r="G367" i="30"/>
  <c r="E368" i="30"/>
  <c r="F368" i="30"/>
  <c r="G368" i="30"/>
  <c r="E369" i="30"/>
  <c r="G369" i="30"/>
  <c r="H369" i="30" s="1"/>
  <c r="G370" i="30"/>
  <c r="E371" i="30"/>
  <c r="F371" i="30"/>
  <c r="G371" i="30"/>
  <c r="H371" i="30" s="1"/>
  <c r="F372" i="30"/>
  <c r="G372" i="30"/>
  <c r="E373" i="30"/>
  <c r="F373" i="30"/>
  <c r="G373" i="30"/>
  <c r="E374" i="30"/>
  <c r="F374" i="30"/>
  <c r="G374" i="30"/>
  <c r="H374" i="30" s="1"/>
  <c r="G375" i="30"/>
  <c r="E376" i="30"/>
  <c r="F376" i="30"/>
  <c r="G376" i="30"/>
  <c r="F377" i="30"/>
  <c r="G377" i="30"/>
  <c r="F378" i="30"/>
  <c r="G378" i="30"/>
  <c r="G379" i="30"/>
  <c r="G380" i="30"/>
  <c r="E381" i="30"/>
  <c r="F381" i="30"/>
  <c r="G381" i="30"/>
  <c r="H381" i="30" s="1"/>
  <c r="E382" i="30"/>
  <c r="F382" i="30"/>
  <c r="G382" i="30"/>
  <c r="H382" i="30" s="1"/>
  <c r="F383" i="30"/>
  <c r="G383" i="30"/>
  <c r="E384" i="30"/>
  <c r="F384" i="30"/>
  <c r="G384" i="30"/>
  <c r="E385" i="30"/>
  <c r="G385" i="30"/>
  <c r="H385" i="30" s="1"/>
  <c r="E386" i="30"/>
  <c r="H386" i="30" s="1"/>
  <c r="F386" i="30"/>
  <c r="G386" i="30"/>
  <c r="G387" i="30"/>
  <c r="E388" i="30"/>
  <c r="G388" i="30"/>
  <c r="E389" i="30"/>
  <c r="F389" i="30"/>
  <c r="G389" i="30"/>
  <c r="E390" i="30"/>
  <c r="F390" i="30"/>
  <c r="G390" i="30"/>
  <c r="F391" i="30"/>
  <c r="G391" i="30"/>
  <c r="F392" i="30"/>
  <c r="G392" i="30"/>
  <c r="G393" i="30"/>
  <c r="E394" i="30"/>
  <c r="F394" i="30"/>
  <c r="G394" i="30"/>
  <c r="E395" i="30"/>
  <c r="F395" i="30"/>
  <c r="G395" i="30"/>
  <c r="H395" i="30" s="1"/>
  <c r="E396" i="30"/>
  <c r="F396" i="30"/>
  <c r="G396" i="30"/>
  <c r="H396" i="30" s="1"/>
  <c r="E397" i="30"/>
  <c r="H397" i="30" s="1"/>
  <c r="F397" i="30"/>
  <c r="G397" i="30"/>
  <c r="E398" i="30"/>
  <c r="G398" i="30"/>
  <c r="E399" i="30"/>
  <c r="F399" i="30"/>
  <c r="G399" i="30"/>
  <c r="H399" i="30" s="1"/>
  <c r="E400" i="30"/>
  <c r="F400" i="30"/>
  <c r="G400" i="30"/>
  <c r="F401" i="30"/>
  <c r="G401" i="30"/>
  <c r="E402" i="30"/>
  <c r="F402" i="30"/>
  <c r="G402" i="30"/>
  <c r="H402" i="30" s="1"/>
  <c r="G403" i="30"/>
  <c r="E404" i="30"/>
  <c r="F404" i="30"/>
  <c r="G404" i="30"/>
  <c r="E405" i="30"/>
  <c r="H405" i="30" s="1"/>
  <c r="G405" i="30"/>
  <c r="G406" i="30"/>
  <c r="F407" i="30"/>
  <c r="G407" i="30"/>
  <c r="G408" i="30"/>
  <c r="F409" i="30"/>
  <c r="G409" i="30"/>
  <c r="H409" i="30" s="1"/>
  <c r="E410" i="30"/>
  <c r="F410" i="30"/>
  <c r="G410" i="30"/>
  <c r="H410" i="30" s="1"/>
  <c r="F411" i="30"/>
  <c r="G411" i="30"/>
  <c r="G412" i="30"/>
  <c r="E413" i="30"/>
  <c r="F413" i="30"/>
  <c r="G413" i="30"/>
  <c r="E414" i="30"/>
  <c r="F414" i="30"/>
  <c r="G414" i="30"/>
  <c r="H414" i="30" s="1"/>
  <c r="E415" i="30"/>
  <c r="F415" i="30"/>
  <c r="G415" i="30"/>
  <c r="E416" i="30"/>
  <c r="F416" i="30"/>
  <c r="G416" i="30"/>
  <c r="F417" i="30"/>
  <c r="G417" i="30"/>
  <c r="E418" i="30"/>
  <c r="F418" i="30"/>
  <c r="G418" i="30"/>
  <c r="H418" i="30" s="1"/>
  <c r="E419" i="30"/>
  <c r="H419" i="30" s="1"/>
  <c r="F419" i="30"/>
  <c r="G419" i="30"/>
  <c r="E420" i="30"/>
  <c r="H420" i="30"/>
  <c r="F420" i="30"/>
  <c r="G420" i="30"/>
  <c r="E421" i="30"/>
  <c r="H421" i="30"/>
  <c r="F421" i="30"/>
  <c r="G421" i="30"/>
  <c r="F422" i="30"/>
  <c r="G422" i="30"/>
  <c r="H422" i="30" s="1"/>
  <c r="E423" i="30"/>
  <c r="F423" i="30"/>
  <c r="G423" i="30"/>
  <c r="H423" i="30" s="1"/>
  <c r="E424" i="30"/>
  <c r="F424" i="30"/>
  <c r="G424" i="30"/>
  <c r="E425" i="30"/>
  <c r="H425" i="30" s="1"/>
  <c r="F425" i="30"/>
  <c r="G425" i="30"/>
  <c r="E426" i="30"/>
  <c r="F426" i="30"/>
  <c r="G426" i="30"/>
  <c r="H426" i="30" s="1"/>
  <c r="E427" i="30"/>
  <c r="F427" i="30"/>
  <c r="G427" i="30"/>
  <c r="F428" i="30"/>
  <c r="G428" i="30"/>
  <c r="E429" i="30"/>
  <c r="F429" i="30"/>
  <c r="G429" i="30"/>
  <c r="H429" i="30" s="1"/>
  <c r="E430" i="30"/>
  <c r="F430" i="30"/>
  <c r="G430" i="30"/>
  <c r="F431" i="30"/>
  <c r="G431" i="30"/>
  <c r="E432" i="30"/>
  <c r="G432" i="30"/>
  <c r="H432" i="30" s="1"/>
  <c r="G433" i="30"/>
  <c r="E434" i="30"/>
  <c r="F434" i="30"/>
  <c r="G434" i="30"/>
  <c r="H434" i="30" s="1"/>
  <c r="E435" i="30"/>
  <c r="H435" i="30" s="1"/>
  <c r="F435" i="30"/>
  <c r="G435" i="30"/>
  <c r="E436" i="30"/>
  <c r="H436" i="30"/>
  <c r="F436" i="30"/>
  <c r="G436" i="30"/>
  <c r="E437" i="30"/>
  <c r="H437" i="30"/>
  <c r="F437" i="30"/>
  <c r="G437" i="30"/>
  <c r="F438" i="30"/>
  <c r="G438" i="30"/>
  <c r="H438" i="30" s="1"/>
  <c r="E439" i="30"/>
  <c r="F439" i="30"/>
  <c r="G439" i="30"/>
  <c r="H439" i="30" s="1"/>
  <c r="E440" i="30"/>
  <c r="F440" i="30"/>
  <c r="G440" i="30"/>
  <c r="F441" i="30"/>
  <c r="G441" i="30"/>
  <c r="E442" i="30"/>
  <c r="F442" i="30"/>
  <c r="G442" i="30"/>
  <c r="H442" i="30" s="1"/>
  <c r="E443" i="30"/>
  <c r="F443" i="30"/>
  <c r="G443" i="30"/>
  <c r="H443" i="30" s="1"/>
  <c r="E444" i="30"/>
  <c r="F444" i="30"/>
  <c r="G444" i="30"/>
  <c r="H444" i="30" s="1"/>
  <c r="E445" i="30"/>
  <c r="F445" i="30"/>
  <c r="G445" i="30"/>
  <c r="E446" i="30"/>
  <c r="F446" i="30"/>
  <c r="G446" i="30"/>
  <c r="E447" i="30"/>
  <c r="F447" i="30"/>
  <c r="G447" i="30"/>
  <c r="H447" i="30" s="1"/>
  <c r="F448" i="30"/>
  <c r="G448" i="30"/>
  <c r="E449" i="30"/>
  <c r="G449" i="30"/>
  <c r="F450" i="30"/>
  <c r="G450" i="30"/>
  <c r="H450" i="30" s="1"/>
  <c r="E451" i="30"/>
  <c r="F451" i="30"/>
  <c r="G451" i="30"/>
  <c r="E452" i="30"/>
  <c r="F452" i="30"/>
  <c r="G452" i="30"/>
  <c r="E453" i="30"/>
  <c r="F453" i="30"/>
  <c r="G453" i="30"/>
  <c r="H453" i="30" s="1"/>
  <c r="E454" i="30"/>
  <c r="F454" i="30"/>
  <c r="G454" i="30"/>
  <c r="H454" i="30" s="1"/>
  <c r="E455" i="30"/>
  <c r="F455" i="30"/>
  <c r="G455" i="30"/>
  <c r="E456" i="30"/>
  <c r="F456" i="30"/>
  <c r="G456" i="30"/>
  <c r="E457" i="30"/>
  <c r="H457" i="30"/>
  <c r="F457" i="30"/>
  <c r="G457" i="30"/>
  <c r="E458" i="30"/>
  <c r="H458" i="30"/>
  <c r="F458" i="30"/>
  <c r="G458" i="30"/>
  <c r="G459" i="30"/>
  <c r="E460" i="30"/>
  <c r="H460" i="30" s="1"/>
  <c r="G460" i="30"/>
  <c r="E461" i="30"/>
  <c r="F461" i="30"/>
  <c r="G461" i="30"/>
  <c r="E462" i="30"/>
  <c r="F462" i="30"/>
  <c r="G462" i="30"/>
  <c r="H462" i="30" s="1"/>
  <c r="G463" i="30"/>
  <c r="F464" i="30"/>
  <c r="G464" i="30"/>
  <c r="E465" i="30"/>
  <c r="H465" i="30" s="1"/>
  <c r="F465" i="30"/>
  <c r="G465" i="30"/>
  <c r="E466" i="30"/>
  <c r="H466" i="30" s="1"/>
  <c r="F466" i="30"/>
  <c r="G466" i="30"/>
  <c r="G467" i="30"/>
  <c r="E468" i="30"/>
  <c r="H468" i="30" s="1"/>
  <c r="F468" i="30"/>
  <c r="G468" i="30"/>
  <c r="E469" i="30"/>
  <c r="F469" i="30"/>
  <c r="G469" i="30"/>
  <c r="H469" i="30" s="1"/>
  <c r="E470" i="30"/>
  <c r="F470" i="30"/>
  <c r="G470" i="30"/>
  <c r="H470" i="30" s="1"/>
  <c r="E471" i="30"/>
  <c r="G471" i="30"/>
  <c r="E472" i="30"/>
  <c r="F472" i="30"/>
  <c r="G472" i="30"/>
  <c r="H472" i="30" s="1"/>
  <c r="E473" i="30"/>
  <c r="F473" i="30"/>
  <c r="G473" i="30"/>
  <c r="H473" i="30" s="1"/>
  <c r="E474" i="30"/>
  <c r="H474" i="30" s="1"/>
  <c r="F474" i="30"/>
  <c r="G474" i="30"/>
  <c r="E475" i="30"/>
  <c r="F475" i="30"/>
  <c r="G475" i="30"/>
  <c r="E476" i="30"/>
  <c r="F476" i="30"/>
  <c r="G476" i="30"/>
  <c r="H476" i="30" s="1"/>
  <c r="E477" i="30"/>
  <c r="F477" i="30"/>
  <c r="G477" i="30"/>
  <c r="F478" i="30"/>
  <c r="G478" i="30"/>
  <c r="H478" i="30" s="1"/>
  <c r="E479" i="30"/>
  <c r="F479" i="30"/>
  <c r="G479" i="30"/>
  <c r="H479" i="30" s="1"/>
  <c r="E480" i="30"/>
  <c r="F480" i="30"/>
  <c r="G480" i="30"/>
  <c r="E481" i="30"/>
  <c r="F481" i="30"/>
  <c r="G481" i="30"/>
  <c r="E482" i="30"/>
  <c r="F482" i="30"/>
  <c r="G482" i="30"/>
  <c r="H482" i="30" s="1"/>
  <c r="G483" i="30"/>
  <c r="F484" i="30"/>
  <c r="G484" i="30"/>
  <c r="G485" i="30"/>
  <c r="H485" i="30" s="1"/>
  <c r="E486" i="30"/>
  <c r="H486" i="30" s="1"/>
  <c r="F486" i="30"/>
  <c r="G486" i="30"/>
  <c r="E487" i="30"/>
  <c r="H487" i="30"/>
  <c r="F487" i="30"/>
  <c r="G487" i="30"/>
  <c r="E488" i="30"/>
  <c r="H488" i="30"/>
  <c r="F488" i="30"/>
  <c r="G488" i="30"/>
  <c r="E489" i="30"/>
  <c r="H489" i="30" s="1"/>
  <c r="F489" i="30"/>
  <c r="G489" i="30"/>
  <c r="E490" i="30"/>
  <c r="F490" i="30"/>
  <c r="G490" i="30"/>
  <c r="H490" i="30" s="1"/>
  <c r="E491" i="30"/>
  <c r="F491" i="30"/>
  <c r="G491" i="30"/>
  <c r="H491" i="30" s="1"/>
  <c r="E492" i="30"/>
  <c r="F492" i="30"/>
  <c r="G492" i="30"/>
  <c r="F493" i="30"/>
  <c r="G493" i="30"/>
  <c r="F494" i="30"/>
  <c r="G494" i="30"/>
  <c r="H494" i="30" s="1"/>
  <c r="E495" i="30"/>
  <c r="F495" i="30"/>
  <c r="G495" i="30"/>
  <c r="E496" i="30"/>
  <c r="F496" i="30"/>
  <c r="G496" i="30"/>
  <c r="E497" i="30"/>
  <c r="F497" i="30"/>
  <c r="G497" i="30"/>
  <c r="E498" i="30"/>
  <c r="H498" i="30" s="1"/>
  <c r="F498" i="30"/>
  <c r="G498" i="30"/>
  <c r="E499" i="30"/>
  <c r="F499" i="30"/>
  <c r="G499" i="30"/>
  <c r="C505" i="30"/>
  <c r="D505" i="30"/>
  <c r="F521" i="30" s="1"/>
  <c r="G506" i="30"/>
  <c r="G507" i="30"/>
  <c r="G508" i="30"/>
  <c r="F509" i="30"/>
  <c r="G509" i="30"/>
  <c r="E510" i="30"/>
  <c r="F510" i="30"/>
  <c r="G510" i="30"/>
  <c r="E511" i="30"/>
  <c r="F511" i="30"/>
  <c r="G511" i="30"/>
  <c r="F512" i="30"/>
  <c r="G512" i="30"/>
  <c r="F513" i="30"/>
  <c r="G513" i="30"/>
  <c r="E514" i="30"/>
  <c r="F514" i="30"/>
  <c r="G514" i="30"/>
  <c r="F515" i="30"/>
  <c r="G515" i="30"/>
  <c r="E516" i="30"/>
  <c r="F516" i="30"/>
  <c r="G516" i="30"/>
  <c r="H516" i="30" s="1"/>
  <c r="F517" i="30"/>
  <c r="G517" i="30"/>
  <c r="G518" i="30"/>
  <c r="F519" i="30"/>
  <c r="G519" i="30"/>
  <c r="G520" i="30"/>
  <c r="G521" i="30"/>
  <c r="G522" i="30"/>
  <c r="E523" i="30"/>
  <c r="G523" i="30"/>
  <c r="F524" i="30"/>
  <c r="G524" i="30"/>
  <c r="E525" i="30"/>
  <c r="F525" i="30"/>
  <c r="G525" i="30"/>
  <c r="G526" i="30"/>
  <c r="E527" i="30"/>
  <c r="G527" i="30"/>
  <c r="E528" i="30"/>
  <c r="H528" i="30" s="1"/>
  <c r="F528" i="30"/>
  <c r="G528" i="30"/>
  <c r="G529" i="30"/>
  <c r="G530" i="30"/>
  <c r="C18" i="31"/>
  <c r="E27" i="31" s="1"/>
  <c r="D18" i="31"/>
  <c r="F21" i="31" s="1"/>
  <c r="G19" i="31"/>
  <c r="F20" i="31"/>
  <c r="G20" i="31"/>
  <c r="G21" i="31"/>
  <c r="G22" i="31"/>
  <c r="G23" i="31"/>
  <c r="F24" i="31"/>
  <c r="G24" i="31"/>
  <c r="F25" i="31"/>
  <c r="G25" i="31"/>
  <c r="G26" i="31"/>
  <c r="F27" i="31"/>
  <c r="G27" i="31"/>
  <c r="F28" i="31"/>
  <c r="G28" i="31"/>
  <c r="F29" i="31"/>
  <c r="G29" i="31"/>
  <c r="G30" i="31"/>
  <c r="F31" i="31"/>
  <c r="G31" i="31"/>
  <c r="G32" i="31"/>
  <c r="F33" i="31"/>
  <c r="G33" i="31"/>
  <c r="G34" i="31"/>
  <c r="E35" i="31"/>
  <c r="F35" i="31"/>
  <c r="G35" i="31"/>
  <c r="F36" i="31"/>
  <c r="G36" i="31"/>
  <c r="F37" i="31"/>
  <c r="G37" i="31"/>
  <c r="G38" i="31"/>
  <c r="F39" i="31"/>
  <c r="G39" i="31"/>
  <c r="F40" i="31"/>
  <c r="G40" i="31"/>
  <c r="G41" i="31"/>
  <c r="G42" i="31"/>
  <c r="F43" i="31"/>
  <c r="G43" i="31"/>
  <c r="G44" i="31"/>
  <c r="F45" i="31"/>
  <c r="G45" i="31"/>
  <c r="E46" i="31"/>
  <c r="G46" i="31"/>
  <c r="F47" i="31"/>
  <c r="G47" i="31"/>
  <c r="E48" i="31"/>
  <c r="F48" i="31"/>
  <c r="G48" i="31"/>
  <c r="F49" i="31"/>
  <c r="G49" i="31"/>
  <c r="G50" i="31"/>
  <c r="F51" i="31"/>
  <c r="G51" i="31"/>
  <c r="F52" i="31"/>
  <c r="G52" i="31"/>
  <c r="G53" i="31"/>
  <c r="E54" i="31"/>
  <c r="H54" i="31" s="1"/>
  <c r="G54" i="31"/>
  <c r="G55" i="31"/>
  <c r="F56" i="31"/>
  <c r="G56" i="31"/>
  <c r="E57" i="31"/>
  <c r="F57" i="31"/>
  <c r="G57" i="31"/>
  <c r="E58" i="31"/>
  <c r="H58" i="31" s="1"/>
  <c r="G58" i="31"/>
  <c r="F59" i="31"/>
  <c r="G59" i="31"/>
  <c r="F60" i="31"/>
  <c r="G60" i="31"/>
  <c r="F61" i="31"/>
  <c r="G61" i="31"/>
  <c r="E62" i="31"/>
  <c r="H62" i="31" s="1"/>
  <c r="G62" i="31"/>
  <c r="F63" i="31"/>
  <c r="G63" i="31"/>
  <c r="E64" i="31"/>
  <c r="H64" i="31" s="1"/>
  <c r="G64" i="31"/>
  <c r="C70" i="31"/>
  <c r="D70" i="31"/>
  <c r="D10" i="31" s="1"/>
  <c r="G71" i="31"/>
  <c r="G72" i="31"/>
  <c r="G73" i="31"/>
  <c r="G74" i="31"/>
  <c r="G75" i="31"/>
  <c r="G76" i="31"/>
  <c r="G77" i="31"/>
  <c r="G78" i="31"/>
  <c r="E79" i="31"/>
  <c r="F79" i="31"/>
  <c r="G79" i="31"/>
  <c r="H79" i="31" s="1"/>
  <c r="G80" i="31"/>
  <c r="G81" i="31"/>
  <c r="G82" i="31"/>
  <c r="G83" i="31"/>
  <c r="G84" i="31"/>
  <c r="E85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E97" i="31"/>
  <c r="G97" i="31"/>
  <c r="G98" i="31"/>
  <c r="G99" i="31"/>
  <c r="G100" i="31"/>
  <c r="G101" i="31"/>
  <c r="G102" i="31"/>
  <c r="G103" i="31"/>
  <c r="G104" i="31"/>
  <c r="E105" i="31"/>
  <c r="F105" i="31"/>
  <c r="G105" i="31"/>
  <c r="G106" i="31"/>
  <c r="G107" i="31"/>
  <c r="G108" i="31"/>
  <c r="G109" i="31"/>
  <c r="E110" i="31"/>
  <c r="G110" i="31"/>
  <c r="G111" i="31"/>
  <c r="E112" i="31"/>
  <c r="G112" i="31"/>
  <c r="G113" i="31"/>
  <c r="E114" i="31"/>
  <c r="F114" i="31"/>
  <c r="G114" i="31"/>
  <c r="G115" i="31"/>
  <c r="G116" i="31"/>
  <c r="E117" i="31"/>
  <c r="G117" i="31"/>
  <c r="G118" i="31"/>
  <c r="E119" i="31"/>
  <c r="G119" i="31"/>
  <c r="G120" i="31"/>
  <c r="G121" i="31"/>
  <c r="G122" i="31"/>
  <c r="G123" i="31"/>
  <c r="G124" i="31"/>
  <c r="E125" i="31"/>
  <c r="G125" i="31"/>
  <c r="G126" i="31"/>
  <c r="E127" i="31"/>
  <c r="G127" i="31"/>
  <c r="G128" i="31"/>
  <c r="G129" i="31"/>
  <c r="G130" i="31"/>
  <c r="G131" i="31"/>
  <c r="G132" i="31"/>
  <c r="E133" i="31"/>
  <c r="F133" i="31"/>
  <c r="G133" i="31"/>
  <c r="E134" i="31"/>
  <c r="G134" i="31"/>
  <c r="F135" i="31"/>
  <c r="G135" i="31"/>
  <c r="G136" i="31"/>
  <c r="E137" i="31"/>
  <c r="G137" i="31"/>
  <c r="G138" i="31"/>
  <c r="G139" i="31"/>
  <c r="G140" i="31"/>
  <c r="G141" i="31"/>
  <c r="G142" i="31"/>
  <c r="G143" i="31"/>
  <c r="G144" i="31"/>
  <c r="G145" i="31"/>
  <c r="C151" i="31"/>
  <c r="C11" i="31"/>
  <c r="D151" i="31"/>
  <c r="F161" i="31" s="1"/>
  <c r="G152" i="31"/>
  <c r="G153" i="31"/>
  <c r="G154" i="31"/>
  <c r="E155" i="31"/>
  <c r="F155" i="31"/>
  <c r="G155" i="31"/>
  <c r="E156" i="31"/>
  <c r="F156" i="31"/>
  <c r="G156" i="31"/>
  <c r="H156" i="31" s="1"/>
  <c r="F157" i="31"/>
  <c r="G157" i="31"/>
  <c r="E158" i="31"/>
  <c r="G158" i="31"/>
  <c r="H158" i="31" s="1"/>
  <c r="E159" i="31"/>
  <c r="H159" i="31" s="1"/>
  <c r="G159" i="31"/>
  <c r="E160" i="31"/>
  <c r="F160" i="31"/>
  <c r="G160" i="31"/>
  <c r="H160" i="31" s="1"/>
  <c r="G161" i="31"/>
  <c r="E162" i="31"/>
  <c r="F162" i="31"/>
  <c r="G162" i="31"/>
  <c r="E163" i="31"/>
  <c r="G163" i="31"/>
  <c r="E164" i="31"/>
  <c r="F164" i="31"/>
  <c r="G164" i="31"/>
  <c r="E165" i="31"/>
  <c r="H165" i="31" s="1"/>
  <c r="G165" i="31"/>
  <c r="E166" i="31"/>
  <c r="G166" i="31"/>
  <c r="H166" i="31" s="1"/>
  <c r="E167" i="31"/>
  <c r="G167" i="31"/>
  <c r="H167" i="31" s="1"/>
  <c r="E168" i="31"/>
  <c r="H168" i="31"/>
  <c r="G168" i="31"/>
  <c r="E169" i="31"/>
  <c r="G169" i="31"/>
  <c r="H169" i="31" s="1"/>
  <c r="E170" i="31"/>
  <c r="F170" i="31"/>
  <c r="G170" i="31"/>
  <c r="H170" i="31" s="1"/>
  <c r="E171" i="31"/>
  <c r="H171" i="31" s="1"/>
  <c r="F171" i="31"/>
  <c r="G171" i="31"/>
  <c r="E172" i="31"/>
  <c r="H172" i="31" s="1"/>
  <c r="F172" i="31"/>
  <c r="G172" i="31"/>
  <c r="E173" i="31"/>
  <c r="G173" i="31"/>
  <c r="H173" i="31" s="1"/>
  <c r="E174" i="31"/>
  <c r="G174" i="31"/>
  <c r="E175" i="31"/>
  <c r="H175" i="31" s="1"/>
  <c r="F175" i="31"/>
  <c r="G175" i="31"/>
  <c r="E176" i="31"/>
  <c r="G176" i="31"/>
  <c r="H176" i="31" s="1"/>
  <c r="E177" i="31"/>
  <c r="F177" i="31"/>
  <c r="G177" i="31"/>
  <c r="H177" i="31" s="1"/>
  <c r="E178" i="31"/>
  <c r="G178" i="31"/>
  <c r="E179" i="31"/>
  <c r="G179" i="31"/>
  <c r="H179" i="31" s="1"/>
  <c r="E180" i="31"/>
  <c r="F180" i="31"/>
  <c r="G180" i="31"/>
  <c r="H180" i="31" s="1"/>
  <c r="E181" i="31"/>
  <c r="G181" i="31"/>
  <c r="E182" i="31"/>
  <c r="H182" i="31" s="1"/>
  <c r="F182" i="31"/>
  <c r="G182" i="31"/>
  <c r="E183" i="31"/>
  <c r="G183" i="31"/>
  <c r="E184" i="31"/>
  <c r="F184" i="31"/>
  <c r="G184" i="31"/>
  <c r="E185" i="31"/>
  <c r="G185" i="31"/>
  <c r="H185" i="31" s="1"/>
  <c r="E186" i="31"/>
  <c r="G186" i="31"/>
  <c r="E187" i="31"/>
  <c r="G187" i="31"/>
  <c r="E188" i="31"/>
  <c r="F188" i="31"/>
  <c r="G188" i="31"/>
  <c r="E189" i="31"/>
  <c r="G189" i="31"/>
  <c r="H189" i="31" s="1"/>
  <c r="E190" i="31"/>
  <c r="F190" i="31"/>
  <c r="G190" i="31"/>
  <c r="E191" i="31"/>
  <c r="G191" i="31"/>
  <c r="E192" i="31"/>
  <c r="F192" i="31"/>
  <c r="G192" i="31"/>
  <c r="E193" i="31"/>
  <c r="G193" i="31"/>
  <c r="H193" i="31" s="1"/>
  <c r="E194" i="31"/>
  <c r="H194" i="31" s="1"/>
  <c r="F194" i="31"/>
  <c r="G194" i="31"/>
  <c r="E195" i="31"/>
  <c r="G195" i="31"/>
  <c r="E196" i="31"/>
  <c r="F196" i="31"/>
  <c r="G196" i="31"/>
  <c r="H196" i="31" s="1"/>
  <c r="E197" i="31"/>
  <c r="G197" i="31"/>
  <c r="H197" i="31" s="1"/>
  <c r="E198" i="31"/>
  <c r="F198" i="31"/>
  <c r="G198" i="31"/>
  <c r="H198" i="31" s="1"/>
  <c r="E199" i="31"/>
  <c r="G199" i="31"/>
  <c r="H199" i="31" s="1"/>
  <c r="E200" i="31"/>
  <c r="F200" i="31"/>
  <c r="G200" i="31"/>
  <c r="H200" i="31" s="1"/>
  <c r="E201" i="31"/>
  <c r="G201" i="31"/>
  <c r="E202" i="31"/>
  <c r="G202" i="31"/>
  <c r="E203" i="31"/>
  <c r="G203" i="31"/>
  <c r="E204" i="31"/>
  <c r="F204" i="31"/>
  <c r="G204" i="31"/>
  <c r="H204" i="31" s="1"/>
  <c r="E205" i="31"/>
  <c r="F205" i="31"/>
  <c r="G205" i="31"/>
  <c r="H205" i="31" s="1"/>
  <c r="E206" i="31"/>
  <c r="G206" i="31"/>
  <c r="E207" i="31"/>
  <c r="F207" i="31"/>
  <c r="G207" i="31"/>
  <c r="E208" i="31"/>
  <c r="G208" i="31"/>
  <c r="H208" i="31" s="1"/>
  <c r="E209" i="31"/>
  <c r="G209" i="31"/>
  <c r="E210" i="31"/>
  <c r="G210" i="31"/>
  <c r="H210" i="31" s="1"/>
  <c r="E211" i="31"/>
  <c r="G211" i="31"/>
  <c r="E212" i="31"/>
  <c r="F212" i="31"/>
  <c r="G212" i="31"/>
  <c r="E213" i="31"/>
  <c r="G213" i="31"/>
  <c r="H213" i="31" s="1"/>
  <c r="E214" i="31"/>
  <c r="F214" i="31"/>
  <c r="G214" i="31"/>
  <c r="H214" i="31" s="1"/>
  <c r="E215" i="31"/>
  <c r="G215" i="31"/>
  <c r="E216" i="31"/>
  <c r="H216" i="31" s="1"/>
  <c r="F216" i="31"/>
  <c r="G216" i="31"/>
  <c r="E217" i="31"/>
  <c r="G217" i="31"/>
  <c r="H217" i="31" s="1"/>
  <c r="E218" i="31"/>
  <c r="H218" i="31" s="1"/>
  <c r="G218" i="31"/>
  <c r="E219" i="31"/>
  <c r="G219" i="31"/>
  <c r="H219" i="31" s="1"/>
  <c r="E220" i="31"/>
  <c r="F220" i="31"/>
  <c r="G220" i="31"/>
  <c r="H220" i="31" s="1"/>
  <c r="E221" i="31"/>
  <c r="H221" i="31" s="1"/>
  <c r="F221" i="31"/>
  <c r="G221" i="31"/>
  <c r="E222" i="31"/>
  <c r="H222" i="31"/>
  <c r="F222" i="31"/>
  <c r="G222" i="31"/>
  <c r="E223" i="31"/>
  <c r="H223" i="31"/>
  <c r="F223" i="31"/>
  <c r="G223" i="31"/>
  <c r="E224" i="31"/>
  <c r="H224" i="31"/>
  <c r="F224" i="31"/>
  <c r="G224" i="31"/>
  <c r="E225" i="31"/>
  <c r="F225" i="31"/>
  <c r="G225" i="31"/>
  <c r="H225" i="31" s="1"/>
  <c r="E226" i="31"/>
  <c r="F226" i="31"/>
  <c r="G226" i="31"/>
  <c r="E227" i="31"/>
  <c r="G227" i="31"/>
  <c r="E228" i="31"/>
  <c r="G228" i="31"/>
  <c r="E229" i="31"/>
  <c r="F229" i="31"/>
  <c r="G229" i="31"/>
  <c r="H229" i="31" s="1"/>
  <c r="E230" i="31"/>
  <c r="G230" i="31"/>
  <c r="H230" i="31" s="1"/>
  <c r="E231" i="31"/>
  <c r="H231" i="31" s="1"/>
  <c r="F231" i="31"/>
  <c r="G231" i="31"/>
  <c r="E232" i="31"/>
  <c r="G232" i="31"/>
  <c r="E233" i="31"/>
  <c r="G233" i="31"/>
  <c r="H233" i="31" s="1"/>
  <c r="E234" i="31"/>
  <c r="H234" i="31" s="1"/>
  <c r="F234" i="31"/>
  <c r="G234" i="31"/>
  <c r="E235" i="31"/>
  <c r="G235" i="31"/>
  <c r="E236" i="31"/>
  <c r="F236" i="31"/>
  <c r="G236" i="31"/>
  <c r="H236" i="31" s="1"/>
  <c r="E237" i="31"/>
  <c r="G237" i="31"/>
  <c r="E238" i="31"/>
  <c r="G238" i="31"/>
  <c r="H238" i="31" s="1"/>
  <c r="E239" i="31"/>
  <c r="G239" i="31"/>
  <c r="H239" i="31" s="1"/>
  <c r="E240" i="31"/>
  <c r="F240" i="31"/>
  <c r="G240" i="31"/>
  <c r="E241" i="31"/>
  <c r="F241" i="31"/>
  <c r="G241" i="31"/>
  <c r="H241" i="31" s="1"/>
  <c r="E242" i="31"/>
  <c r="F242" i="31"/>
  <c r="G242" i="31"/>
  <c r="E243" i="31"/>
  <c r="G243" i="31"/>
  <c r="E244" i="31"/>
  <c r="H244" i="31" s="1"/>
  <c r="F244" i="31"/>
  <c r="G244" i="31"/>
  <c r="E245" i="31"/>
  <c r="G245" i="31"/>
  <c r="E246" i="31"/>
  <c r="F246" i="31"/>
  <c r="G246" i="31"/>
  <c r="E247" i="31"/>
  <c r="G247" i="31"/>
  <c r="H247" i="31" s="1"/>
  <c r="E248" i="31"/>
  <c r="H248" i="31" s="1"/>
  <c r="F248" i="31"/>
  <c r="G248" i="31"/>
  <c r="E249" i="31"/>
  <c r="G249" i="31"/>
  <c r="E250" i="31"/>
  <c r="F250" i="31"/>
  <c r="G250" i="31"/>
  <c r="E251" i="31"/>
  <c r="G251" i="31"/>
  <c r="E252" i="31"/>
  <c r="G252" i="31"/>
  <c r="H252" i="31" s="1"/>
  <c r="E253" i="31"/>
  <c r="F253" i="31"/>
  <c r="G253" i="31"/>
  <c r="E254" i="31"/>
  <c r="G254" i="31"/>
  <c r="E255" i="31"/>
  <c r="F255" i="31"/>
  <c r="G255" i="31"/>
  <c r="E256" i="31"/>
  <c r="G256" i="31"/>
  <c r="H256" i="31" s="1"/>
  <c r="E257" i="31"/>
  <c r="F257" i="31"/>
  <c r="G257" i="31"/>
  <c r="E258" i="31"/>
  <c r="G258" i="31"/>
  <c r="E259" i="31"/>
  <c r="H259" i="31" s="1"/>
  <c r="F259" i="31"/>
  <c r="G259" i="31"/>
  <c r="E260" i="31"/>
  <c r="G260" i="31"/>
  <c r="H260" i="31" s="1"/>
  <c r="E261" i="31"/>
  <c r="F261" i="31"/>
  <c r="G261" i="31"/>
  <c r="E262" i="31"/>
  <c r="G262" i="31"/>
  <c r="E263" i="31"/>
  <c r="F263" i="31"/>
  <c r="G263" i="31"/>
  <c r="E264" i="31"/>
  <c r="F264" i="31"/>
  <c r="G264" i="31"/>
  <c r="E265" i="31"/>
  <c r="F265" i="31"/>
  <c r="G265" i="31"/>
  <c r="E266" i="31"/>
  <c r="G266" i="31"/>
  <c r="E267" i="31"/>
  <c r="H267" i="31" s="1"/>
  <c r="F267" i="31"/>
  <c r="G267" i="31"/>
  <c r="E268" i="31"/>
  <c r="G268" i="31"/>
  <c r="H268" i="31" s="1"/>
  <c r="E269" i="31"/>
  <c r="F269" i="31"/>
  <c r="G269" i="31"/>
  <c r="E270" i="31"/>
  <c r="G270" i="31"/>
  <c r="E271" i="31"/>
  <c r="F271" i="31"/>
  <c r="G271" i="31"/>
  <c r="E272" i="31"/>
  <c r="G272" i="31"/>
  <c r="H272" i="31" s="1"/>
  <c r="E273" i="31"/>
  <c r="F273" i="31"/>
  <c r="G273" i="31"/>
  <c r="E274" i="31"/>
  <c r="G274" i="31"/>
  <c r="E275" i="31"/>
  <c r="F275" i="31"/>
  <c r="G275" i="31"/>
  <c r="E276" i="31"/>
  <c r="G276" i="31"/>
  <c r="H276" i="31" s="1"/>
  <c r="E277" i="31"/>
  <c r="F277" i="31"/>
  <c r="G277" i="31"/>
  <c r="E278" i="31"/>
  <c r="F278" i="31"/>
  <c r="G278" i="31"/>
  <c r="E279" i="31"/>
  <c r="H279" i="31" s="1"/>
  <c r="F279" i="31"/>
  <c r="G279" i="31"/>
  <c r="E280" i="31"/>
  <c r="F280" i="31"/>
  <c r="G280" i="31"/>
  <c r="E281" i="31"/>
  <c r="F281" i="31"/>
  <c r="G281" i="31"/>
  <c r="E282" i="31"/>
  <c r="G282" i="31"/>
  <c r="E283" i="31"/>
  <c r="G283" i="31"/>
  <c r="E284" i="31"/>
  <c r="F284" i="31"/>
  <c r="G284" i="31"/>
  <c r="H284" i="31" s="1"/>
  <c r="E285" i="31"/>
  <c r="F285" i="31"/>
  <c r="G285" i="31"/>
  <c r="H285" i="31" s="1"/>
  <c r="E286" i="31"/>
  <c r="F286" i="31"/>
  <c r="G286" i="31"/>
  <c r="H286" i="31" s="1"/>
  <c r="E287" i="31"/>
  <c r="F287" i="31"/>
  <c r="G287" i="31"/>
  <c r="E288" i="31"/>
  <c r="F288" i="31"/>
  <c r="G288" i="31"/>
  <c r="C294" i="31"/>
  <c r="D294" i="31"/>
  <c r="G295" i="31"/>
  <c r="G296" i="31"/>
  <c r="G297" i="31"/>
  <c r="G298" i="31"/>
  <c r="E299" i="31"/>
  <c r="F299" i="31"/>
  <c r="G299" i="31"/>
  <c r="G300" i="31"/>
  <c r="F301" i="31"/>
  <c r="G301" i="31"/>
  <c r="E302" i="31"/>
  <c r="G302" i="31"/>
  <c r="E303" i="31"/>
  <c r="G303" i="31"/>
  <c r="E304" i="31"/>
  <c r="G304" i="31"/>
  <c r="H304" i="31" s="1"/>
  <c r="E305" i="31"/>
  <c r="G305" i="31"/>
  <c r="E306" i="31"/>
  <c r="G306" i="31"/>
  <c r="G307" i="31"/>
  <c r="F308" i="31"/>
  <c r="G308" i="31"/>
  <c r="G309" i="31"/>
  <c r="E310" i="31"/>
  <c r="G310" i="31"/>
  <c r="E311" i="31"/>
  <c r="G311" i="31"/>
  <c r="E312" i="31"/>
  <c r="G312" i="31"/>
  <c r="E313" i="31"/>
  <c r="H313" i="31" s="1"/>
  <c r="F313" i="31"/>
  <c r="G313" i="31"/>
  <c r="E314" i="31"/>
  <c r="G314" i="31"/>
  <c r="G315" i="31"/>
  <c r="F316" i="31"/>
  <c r="G316" i="31"/>
  <c r="F317" i="31"/>
  <c r="G317" i="31"/>
  <c r="E318" i="31"/>
  <c r="G318" i="31"/>
  <c r="H318" i="31" s="1"/>
  <c r="E319" i="31"/>
  <c r="G319" i="31"/>
  <c r="E320" i="31"/>
  <c r="G320" i="31"/>
  <c r="H320" i="31" s="1"/>
  <c r="E321" i="31"/>
  <c r="G321" i="31"/>
  <c r="E322" i="31"/>
  <c r="G322" i="31"/>
  <c r="H322" i="31" s="1"/>
  <c r="E323" i="31"/>
  <c r="G323" i="31"/>
  <c r="E324" i="31"/>
  <c r="G324" i="31"/>
  <c r="E325" i="31"/>
  <c r="G325" i="31"/>
  <c r="E326" i="31"/>
  <c r="G326" i="31"/>
  <c r="H326" i="31" s="1"/>
  <c r="E327" i="31"/>
  <c r="G327" i="31"/>
  <c r="E328" i="31"/>
  <c r="G328" i="31"/>
  <c r="E329" i="31"/>
  <c r="F329" i="31"/>
  <c r="G329" i="31"/>
  <c r="E330" i="31"/>
  <c r="G330" i="31"/>
  <c r="G331" i="31"/>
  <c r="G332" i="31"/>
  <c r="G333" i="31"/>
  <c r="E334" i="31"/>
  <c r="G334" i="31"/>
  <c r="E335" i="31"/>
  <c r="H335" i="31"/>
  <c r="G335" i="31"/>
  <c r="E336" i="31"/>
  <c r="G336" i="31"/>
  <c r="E337" i="31"/>
  <c r="H337" i="31" s="1"/>
  <c r="G337" i="31"/>
  <c r="E338" i="31"/>
  <c r="G338" i="31"/>
  <c r="F339" i="31"/>
  <c r="G339" i="31"/>
  <c r="G340" i="31"/>
  <c r="G341" i="31"/>
  <c r="E342" i="31"/>
  <c r="H342" i="31" s="1"/>
  <c r="G342" i="31"/>
  <c r="E343" i="31"/>
  <c r="G343" i="31"/>
  <c r="E344" i="31"/>
  <c r="H344" i="31" s="1"/>
  <c r="G344" i="31"/>
  <c r="E345" i="31"/>
  <c r="F345" i="31"/>
  <c r="G345" i="31"/>
  <c r="H345" i="31" s="1"/>
  <c r="E346" i="31"/>
  <c r="G346" i="31"/>
  <c r="G347" i="31"/>
  <c r="E348" i="31"/>
  <c r="H348" i="31" s="1"/>
  <c r="F348" i="31"/>
  <c r="G348" i="31"/>
  <c r="E349" i="31"/>
  <c r="F349" i="31"/>
  <c r="G349" i="31"/>
  <c r="E350" i="31"/>
  <c r="G350" i="31"/>
  <c r="H350" i="31" s="1"/>
  <c r="E351" i="31"/>
  <c r="H351" i="31" s="1"/>
  <c r="G351" i="31"/>
  <c r="E352" i="31"/>
  <c r="F352" i="31"/>
  <c r="G352" i="31"/>
  <c r="E353" i="31"/>
  <c r="G353" i="31"/>
  <c r="E354" i="31"/>
  <c r="G354" i="31"/>
  <c r="H354" i="31" s="1"/>
  <c r="G355" i="31"/>
  <c r="G356" i="31"/>
  <c r="G357" i="31"/>
  <c r="E358" i="31"/>
  <c r="G358" i="31"/>
  <c r="E359" i="31"/>
  <c r="G359" i="31"/>
  <c r="E360" i="31"/>
  <c r="G360" i="31"/>
  <c r="H360" i="31" s="1"/>
  <c r="E361" i="31"/>
  <c r="G361" i="31"/>
  <c r="E362" i="31"/>
  <c r="G362" i="31"/>
  <c r="G363" i="31"/>
  <c r="F364" i="31"/>
  <c r="G364" i="31"/>
  <c r="G365" i="31"/>
  <c r="E366" i="31"/>
  <c r="F366" i="31"/>
  <c r="G366" i="31"/>
  <c r="E367" i="31"/>
  <c r="G367" i="31"/>
  <c r="H367" i="31" s="1"/>
  <c r="E368" i="31"/>
  <c r="G368" i="31"/>
  <c r="E369" i="31"/>
  <c r="G369" i="31"/>
  <c r="E370" i="31"/>
  <c r="G370" i="31"/>
  <c r="F371" i="31"/>
  <c r="G371" i="31"/>
  <c r="G372" i="31"/>
  <c r="E373" i="31"/>
  <c r="F373" i="31"/>
  <c r="G373" i="31"/>
  <c r="H373" i="31" s="1"/>
  <c r="E374" i="31"/>
  <c r="G374" i="31"/>
  <c r="H374" i="31" s="1"/>
  <c r="E375" i="31"/>
  <c r="G375" i="31"/>
  <c r="E376" i="31"/>
  <c r="G376" i="31"/>
  <c r="H376" i="31" s="1"/>
  <c r="E377" i="31"/>
  <c r="G377" i="31"/>
  <c r="E378" i="31"/>
  <c r="F378" i="31"/>
  <c r="G378" i="31"/>
  <c r="G379" i="31"/>
  <c r="G380" i="31"/>
  <c r="E381" i="31"/>
  <c r="G381" i="31"/>
  <c r="E382" i="31"/>
  <c r="F382" i="31"/>
  <c r="G382" i="31"/>
  <c r="H382" i="31" s="1"/>
  <c r="E383" i="31"/>
  <c r="G383" i="31"/>
  <c r="E384" i="31"/>
  <c r="F384" i="31"/>
  <c r="G384" i="31"/>
  <c r="E385" i="31"/>
  <c r="G385" i="31"/>
  <c r="H385" i="31" s="1"/>
  <c r="E386" i="31"/>
  <c r="H386" i="31" s="1"/>
  <c r="G386" i="31"/>
  <c r="G387" i="31"/>
  <c r="G388" i="31"/>
  <c r="G389" i="31"/>
  <c r="E390" i="31"/>
  <c r="F390" i="31"/>
  <c r="G390" i="31"/>
  <c r="H390" i="31" s="1"/>
  <c r="E391" i="31"/>
  <c r="H391" i="31" s="1"/>
  <c r="G391" i="31"/>
  <c r="E392" i="31"/>
  <c r="G392" i="31"/>
  <c r="H392" i="31" s="1"/>
  <c r="E393" i="31"/>
  <c r="G393" i="31"/>
  <c r="E394" i="31"/>
  <c r="F394" i="31"/>
  <c r="G394" i="31"/>
  <c r="H394" i="31" s="1"/>
  <c r="E395" i="31"/>
  <c r="F395" i="31"/>
  <c r="G395" i="31"/>
  <c r="H395" i="31" s="1"/>
  <c r="F396" i="31"/>
  <c r="G396" i="31"/>
  <c r="E397" i="31"/>
  <c r="F397" i="31"/>
  <c r="G397" i="31"/>
  <c r="H397" i="31" s="1"/>
  <c r="E398" i="31"/>
  <c r="G398" i="31"/>
  <c r="E399" i="31"/>
  <c r="G399" i="31"/>
  <c r="E400" i="31"/>
  <c r="G400" i="31"/>
  <c r="H400" i="31" s="1"/>
  <c r="E401" i="31"/>
  <c r="G401" i="31"/>
  <c r="E402" i="31"/>
  <c r="F402" i="31"/>
  <c r="G402" i="31"/>
  <c r="H402" i="31" s="1"/>
  <c r="G403" i="31"/>
  <c r="G404" i="31"/>
  <c r="F405" i="31"/>
  <c r="G405" i="31"/>
  <c r="E406" i="31"/>
  <c r="G406" i="31"/>
  <c r="E407" i="31"/>
  <c r="G407" i="31"/>
  <c r="E408" i="31"/>
  <c r="G408" i="31"/>
  <c r="H408" i="31" s="1"/>
  <c r="E409" i="31"/>
  <c r="G409" i="31"/>
  <c r="H409" i="31" s="1"/>
  <c r="E410" i="31"/>
  <c r="G410" i="31"/>
  <c r="H410" i="31" s="1"/>
  <c r="G411" i="31"/>
  <c r="F412" i="31"/>
  <c r="G412" i="31"/>
  <c r="G413" i="31"/>
  <c r="E414" i="31"/>
  <c r="F414" i="31"/>
  <c r="G414" i="31"/>
  <c r="E415" i="31"/>
  <c r="G415" i="31"/>
  <c r="E416" i="31"/>
  <c r="G416" i="31"/>
  <c r="E417" i="31"/>
  <c r="G417" i="31"/>
  <c r="H417" i="31" s="1"/>
  <c r="E418" i="31"/>
  <c r="F418" i="31"/>
  <c r="G418" i="31"/>
  <c r="F419" i="31"/>
  <c r="G419" i="31"/>
  <c r="G420" i="31"/>
  <c r="G421" i="31"/>
  <c r="E422" i="31"/>
  <c r="G422" i="31"/>
  <c r="E423" i="31"/>
  <c r="G423" i="31"/>
  <c r="E424" i="31"/>
  <c r="F424" i="31"/>
  <c r="G424" i="31"/>
  <c r="E425" i="31"/>
  <c r="G425" i="31"/>
  <c r="E426" i="31"/>
  <c r="F426" i="31"/>
  <c r="G426" i="31"/>
  <c r="H426" i="31" s="1"/>
  <c r="E427" i="31"/>
  <c r="G427" i="31"/>
  <c r="G428" i="31"/>
  <c r="G429" i="31"/>
  <c r="E430" i="31"/>
  <c r="G430" i="31"/>
  <c r="E431" i="31"/>
  <c r="G431" i="31"/>
  <c r="H431" i="31" s="1"/>
  <c r="E432" i="31"/>
  <c r="G432" i="31"/>
  <c r="E433" i="31"/>
  <c r="G433" i="31"/>
  <c r="E434" i="31"/>
  <c r="G434" i="31"/>
  <c r="G435" i="31"/>
  <c r="G436" i="31"/>
  <c r="G437" i="31"/>
  <c r="E438" i="31"/>
  <c r="G438" i="31"/>
  <c r="H438" i="31" s="1"/>
  <c r="E439" i="31"/>
  <c r="G439" i="31"/>
  <c r="E440" i="31"/>
  <c r="G440" i="31"/>
  <c r="E441" i="31"/>
  <c r="G441" i="31"/>
  <c r="H441" i="31" s="1"/>
  <c r="E442" i="31"/>
  <c r="G442" i="31"/>
  <c r="F443" i="31"/>
  <c r="G443" i="31"/>
  <c r="G444" i="31"/>
  <c r="E445" i="31"/>
  <c r="H445" i="31" s="1"/>
  <c r="G445" i="31"/>
  <c r="E446" i="31"/>
  <c r="G446" i="31"/>
  <c r="H446" i="31" s="1"/>
  <c r="E447" i="31"/>
  <c r="G447" i="31"/>
  <c r="E448" i="31"/>
  <c r="G448" i="31"/>
  <c r="H448" i="31" s="1"/>
  <c r="E449" i="31"/>
  <c r="H449" i="31" s="1"/>
  <c r="G449" i="31"/>
  <c r="E450" i="31"/>
  <c r="F450" i="31"/>
  <c r="G450" i="31"/>
  <c r="H450" i="31" s="1"/>
  <c r="E451" i="31"/>
  <c r="F451" i="31"/>
  <c r="G451" i="31"/>
  <c r="H451" i="31" s="1"/>
  <c r="G452" i="31"/>
  <c r="E453" i="31"/>
  <c r="G453" i="31"/>
  <c r="H453" i="31" s="1"/>
  <c r="E454" i="31"/>
  <c r="G454" i="31"/>
  <c r="E455" i="31"/>
  <c r="G455" i="31"/>
  <c r="E456" i="31"/>
  <c r="G456" i="31"/>
  <c r="E457" i="31"/>
  <c r="G457" i="31"/>
  <c r="E458" i="31"/>
  <c r="G458" i="31"/>
  <c r="H458" i="31" s="1"/>
  <c r="E459" i="31"/>
  <c r="F459" i="31"/>
  <c r="G459" i="31"/>
  <c r="G460" i="31"/>
  <c r="E461" i="31"/>
  <c r="G461" i="31"/>
  <c r="E462" i="31"/>
  <c r="G462" i="31"/>
  <c r="H462" i="31" s="1"/>
  <c r="E463" i="31"/>
  <c r="G463" i="31"/>
  <c r="E464" i="31"/>
  <c r="G464" i="31"/>
  <c r="E465" i="31"/>
  <c r="G465" i="31"/>
  <c r="E466" i="31"/>
  <c r="F466" i="31"/>
  <c r="G466" i="31"/>
  <c r="G467" i="31"/>
  <c r="G468" i="31"/>
  <c r="F469" i="31"/>
  <c r="G469" i="31"/>
  <c r="E470" i="31"/>
  <c r="G470" i="31"/>
  <c r="E471" i="31"/>
  <c r="G471" i="31"/>
  <c r="E472" i="31"/>
  <c r="G472" i="31"/>
  <c r="E473" i="31"/>
  <c r="G473" i="31"/>
  <c r="H473" i="31" s="1"/>
  <c r="E474" i="31"/>
  <c r="G474" i="31"/>
  <c r="H474" i="31" s="1"/>
  <c r="G475" i="31"/>
  <c r="F476" i="31"/>
  <c r="G476" i="31"/>
  <c r="E477" i="31"/>
  <c r="F477" i="31"/>
  <c r="G477" i="31"/>
  <c r="E478" i="31"/>
  <c r="G478" i="31"/>
  <c r="H478" i="31" s="1"/>
  <c r="E479" i="31"/>
  <c r="G479" i="31"/>
  <c r="H479" i="31" s="1"/>
  <c r="E480" i="31"/>
  <c r="G480" i="31"/>
  <c r="E481" i="31"/>
  <c r="F481" i="31"/>
  <c r="G481" i="31"/>
  <c r="H481" i="31" s="1"/>
  <c r="E482" i="31"/>
  <c r="H482" i="31" s="1"/>
  <c r="F482" i="31"/>
  <c r="G482" i="31"/>
  <c r="F483" i="31"/>
  <c r="G483" i="31"/>
  <c r="G484" i="31"/>
  <c r="G485" i="31"/>
  <c r="E486" i="31"/>
  <c r="F486" i="31"/>
  <c r="G486" i="31"/>
  <c r="H486" i="31" s="1"/>
  <c r="E487" i="31"/>
  <c r="G487" i="31"/>
  <c r="E488" i="31"/>
  <c r="F488" i="31"/>
  <c r="G488" i="31"/>
  <c r="E489" i="31"/>
  <c r="G489" i="31"/>
  <c r="H489" i="31" s="1"/>
  <c r="E490" i="31"/>
  <c r="G490" i="31"/>
  <c r="F491" i="31"/>
  <c r="G491" i="31"/>
  <c r="E492" i="31"/>
  <c r="F492" i="31"/>
  <c r="G492" i="31"/>
  <c r="G493" i="31"/>
  <c r="E494" i="31"/>
  <c r="G494" i="31"/>
  <c r="E495" i="31"/>
  <c r="G495" i="31"/>
  <c r="E496" i="31"/>
  <c r="F496" i="31"/>
  <c r="G496" i="31"/>
  <c r="E497" i="31"/>
  <c r="G497" i="31"/>
  <c r="H497" i="31" s="1"/>
  <c r="E498" i="31"/>
  <c r="F498" i="31"/>
  <c r="G498" i="31"/>
  <c r="F499" i="31"/>
  <c r="G499" i="31"/>
  <c r="C505" i="31"/>
  <c r="E505" i="31" s="1"/>
  <c r="D505" i="31"/>
  <c r="G505" i="31" s="1"/>
  <c r="G506" i="31"/>
  <c r="G507" i="31"/>
  <c r="G508" i="31"/>
  <c r="G509" i="31"/>
  <c r="G510" i="31"/>
  <c r="G511" i="31"/>
  <c r="G512" i="31"/>
  <c r="G513" i="31"/>
  <c r="G514" i="31"/>
  <c r="G515" i="31"/>
  <c r="G516" i="31"/>
  <c r="F517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C18" i="32"/>
  <c r="C9" i="32" s="1"/>
  <c r="D18" i="32"/>
  <c r="D9" i="32" s="1"/>
  <c r="G9" i="32" s="1"/>
  <c r="E19" i="32"/>
  <c r="F19" i="32"/>
  <c r="G19" i="32"/>
  <c r="H19" i="32" s="1"/>
  <c r="E20" i="32"/>
  <c r="F20" i="32"/>
  <c r="G20" i="32"/>
  <c r="E21" i="32"/>
  <c r="H21" i="32" s="1"/>
  <c r="F21" i="32"/>
  <c r="G21" i="32"/>
  <c r="E22" i="32"/>
  <c r="F22" i="32"/>
  <c r="G22" i="32"/>
  <c r="E23" i="32"/>
  <c r="F23" i="32"/>
  <c r="G23" i="32"/>
  <c r="H23" i="32" s="1"/>
  <c r="E24" i="32"/>
  <c r="F24" i="32"/>
  <c r="G24" i="32"/>
  <c r="E25" i="32"/>
  <c r="F25" i="32"/>
  <c r="G25" i="32"/>
  <c r="E26" i="32"/>
  <c r="F26" i="32"/>
  <c r="G26" i="32"/>
  <c r="H26" i="32" s="1"/>
  <c r="E27" i="32"/>
  <c r="F27" i="32"/>
  <c r="G27" i="32"/>
  <c r="E28" i="32"/>
  <c r="F28" i="32"/>
  <c r="G28" i="32"/>
  <c r="E29" i="32"/>
  <c r="H29" i="32" s="1"/>
  <c r="F29" i="32"/>
  <c r="G29" i="32"/>
  <c r="E30" i="32"/>
  <c r="F30" i="32"/>
  <c r="G30" i="32"/>
  <c r="E31" i="32"/>
  <c r="F31" i="32"/>
  <c r="G31" i="32"/>
  <c r="E32" i="32"/>
  <c r="F32" i="32"/>
  <c r="G32" i="32"/>
  <c r="H32" i="32" s="1"/>
  <c r="E33" i="32"/>
  <c r="F33" i="32"/>
  <c r="G33" i="32"/>
  <c r="H33" i="32" s="1"/>
  <c r="E34" i="32"/>
  <c r="F34" i="32"/>
  <c r="G34" i="32"/>
  <c r="E35" i="32"/>
  <c r="F35" i="32"/>
  <c r="G35" i="32"/>
  <c r="H35" i="32" s="1"/>
  <c r="E36" i="32"/>
  <c r="F36" i="32"/>
  <c r="G36" i="32"/>
  <c r="H36" i="32" s="1"/>
  <c r="E37" i="32"/>
  <c r="F37" i="32"/>
  <c r="G37" i="32"/>
  <c r="H37" i="32" s="1"/>
  <c r="E38" i="32"/>
  <c r="F38" i="32"/>
  <c r="G38" i="32"/>
  <c r="E39" i="32"/>
  <c r="F39" i="32"/>
  <c r="G39" i="32"/>
  <c r="H39" i="32" s="1"/>
  <c r="E40" i="32"/>
  <c r="F40" i="32"/>
  <c r="G40" i="32"/>
  <c r="E41" i="32"/>
  <c r="F41" i="32"/>
  <c r="G41" i="32"/>
  <c r="E42" i="32"/>
  <c r="F42" i="32"/>
  <c r="G42" i="32"/>
  <c r="H42" i="32" s="1"/>
  <c r="E43" i="32"/>
  <c r="F43" i="32"/>
  <c r="G43" i="32"/>
  <c r="E44" i="32"/>
  <c r="F44" i="32"/>
  <c r="G44" i="32"/>
  <c r="H44" i="32" s="1"/>
  <c r="E45" i="32"/>
  <c r="F45" i="32"/>
  <c r="G45" i="32"/>
  <c r="H45" i="32" s="1"/>
  <c r="E46" i="32"/>
  <c r="F46" i="32"/>
  <c r="G46" i="32"/>
  <c r="E47" i="32"/>
  <c r="F47" i="32"/>
  <c r="G47" i="32"/>
  <c r="H47" i="32" s="1"/>
  <c r="E48" i="32"/>
  <c r="F48" i="32"/>
  <c r="G48" i="32"/>
  <c r="H48" i="32" s="1"/>
  <c r="E49" i="32"/>
  <c r="F49" i="32"/>
  <c r="G49" i="32"/>
  <c r="E50" i="32"/>
  <c r="F50" i="32"/>
  <c r="G50" i="32"/>
  <c r="E51" i="32"/>
  <c r="F51" i="32"/>
  <c r="G51" i="32"/>
  <c r="H51" i="32" s="1"/>
  <c r="E52" i="32"/>
  <c r="G52" i="32"/>
  <c r="E53" i="32"/>
  <c r="G53" i="32"/>
  <c r="H53" i="32" s="1"/>
  <c r="E54" i="32"/>
  <c r="F54" i="32"/>
  <c r="G54" i="32"/>
  <c r="E55" i="32"/>
  <c r="H55" i="32" s="1"/>
  <c r="F55" i="32"/>
  <c r="G55" i="32"/>
  <c r="E56" i="32"/>
  <c r="F56" i="32"/>
  <c r="G56" i="32"/>
  <c r="E57" i="32"/>
  <c r="F57" i="32"/>
  <c r="G57" i="32"/>
  <c r="H57" i="32" s="1"/>
  <c r="E58" i="32"/>
  <c r="F58" i="32"/>
  <c r="G58" i="32"/>
  <c r="H58" i="32" s="1"/>
  <c r="E59" i="32"/>
  <c r="H59" i="32" s="1"/>
  <c r="F59" i="32"/>
  <c r="G59" i="32"/>
  <c r="E60" i="32"/>
  <c r="F60" i="32"/>
  <c r="G60" i="32"/>
  <c r="E61" i="32"/>
  <c r="F61" i="32"/>
  <c r="G61" i="32"/>
  <c r="H61" i="32" s="1"/>
  <c r="E62" i="32"/>
  <c r="F62" i="32"/>
  <c r="G62" i="32"/>
  <c r="H62" i="32" s="1"/>
  <c r="E63" i="32"/>
  <c r="H63" i="32" s="1"/>
  <c r="F63" i="32"/>
  <c r="G63" i="32"/>
  <c r="E64" i="32"/>
  <c r="G64" i="32"/>
  <c r="H64" i="32" s="1"/>
  <c r="C70" i="32"/>
  <c r="D70" i="32"/>
  <c r="F71" i="32" s="1"/>
  <c r="G71" i="32"/>
  <c r="G72" i="32"/>
  <c r="F73" i="32"/>
  <c r="G73" i="32"/>
  <c r="G74" i="32"/>
  <c r="E75" i="32"/>
  <c r="H75" i="32" s="1"/>
  <c r="F75" i="32"/>
  <c r="G75" i="32"/>
  <c r="E76" i="32"/>
  <c r="H76" i="32"/>
  <c r="F76" i="32"/>
  <c r="G76" i="32"/>
  <c r="E77" i="32"/>
  <c r="H77" i="32"/>
  <c r="F77" i="32"/>
  <c r="G77" i="32"/>
  <c r="E78" i="32"/>
  <c r="F78" i="32"/>
  <c r="G78" i="32"/>
  <c r="H78" i="32" s="1"/>
  <c r="E79" i="32"/>
  <c r="F79" i="32"/>
  <c r="G79" i="32"/>
  <c r="H79" i="32" s="1"/>
  <c r="E80" i="32"/>
  <c r="F80" i="32"/>
  <c r="G80" i="32"/>
  <c r="E81" i="32"/>
  <c r="H81" i="32" s="1"/>
  <c r="F81" i="32"/>
  <c r="G81" i="32"/>
  <c r="G82" i="32"/>
  <c r="E83" i="32"/>
  <c r="H83" i="32" s="1"/>
  <c r="F83" i="32"/>
  <c r="G83" i="32"/>
  <c r="E84" i="32"/>
  <c r="F84" i="32"/>
  <c r="G84" i="32"/>
  <c r="E85" i="32"/>
  <c r="F85" i="32"/>
  <c r="G85" i="32"/>
  <c r="E86" i="32"/>
  <c r="F86" i="32"/>
  <c r="G86" i="32"/>
  <c r="H86" i="32" s="1"/>
  <c r="E87" i="32"/>
  <c r="H87" i="32" s="1"/>
  <c r="F87" i="32"/>
  <c r="G87" i="32"/>
  <c r="E88" i="32"/>
  <c r="G88" i="32"/>
  <c r="E89" i="32"/>
  <c r="F89" i="32"/>
  <c r="G89" i="32"/>
  <c r="E90" i="32"/>
  <c r="H90" i="32" s="1"/>
  <c r="F90" i="32"/>
  <c r="G90" i="32"/>
  <c r="E91" i="32"/>
  <c r="F91" i="32"/>
  <c r="G91" i="32"/>
  <c r="E92" i="32"/>
  <c r="G92" i="32"/>
  <c r="E93" i="32"/>
  <c r="F93" i="32"/>
  <c r="G93" i="32"/>
  <c r="E94" i="32"/>
  <c r="G94" i="32"/>
  <c r="E95" i="32"/>
  <c r="G95" i="32"/>
  <c r="H95" i="32" s="1"/>
  <c r="E96" i="32"/>
  <c r="F96" i="32"/>
  <c r="G96" i="32"/>
  <c r="E97" i="32"/>
  <c r="F97" i="32"/>
  <c r="G97" i="32"/>
  <c r="E98" i="32"/>
  <c r="H98" i="32" s="1"/>
  <c r="G98" i="32"/>
  <c r="E99" i="32"/>
  <c r="F99" i="32"/>
  <c r="G99" i="32"/>
  <c r="E100" i="32"/>
  <c r="G100" i="32"/>
  <c r="G101" i="32"/>
  <c r="F102" i="32"/>
  <c r="G102" i="32"/>
  <c r="G103" i="32"/>
  <c r="E104" i="32"/>
  <c r="F104" i="32"/>
  <c r="G104" i="32"/>
  <c r="E105" i="32"/>
  <c r="F105" i="32"/>
  <c r="G105" i="32"/>
  <c r="E106" i="32"/>
  <c r="F106" i="32"/>
  <c r="G106" i="32"/>
  <c r="H106" i="32" s="1"/>
  <c r="E107" i="32"/>
  <c r="F107" i="32"/>
  <c r="G107" i="32"/>
  <c r="E108" i="32"/>
  <c r="F108" i="32"/>
  <c r="G108" i="32"/>
  <c r="E109" i="32"/>
  <c r="F109" i="32"/>
  <c r="G109" i="32"/>
  <c r="E110" i="32"/>
  <c r="H110" i="32" s="1"/>
  <c r="F110" i="32"/>
  <c r="G110" i="32"/>
  <c r="E111" i="32"/>
  <c r="F111" i="32"/>
  <c r="G111" i="32"/>
  <c r="H111" i="32" s="1"/>
  <c r="F112" i="32"/>
  <c r="G112" i="32"/>
  <c r="E113" i="32"/>
  <c r="G113" i="32"/>
  <c r="E114" i="32"/>
  <c r="F114" i="32"/>
  <c r="G114" i="32"/>
  <c r="H114" i="32" s="1"/>
  <c r="G115" i="32"/>
  <c r="G116" i="32"/>
  <c r="E117" i="32"/>
  <c r="H117" i="32"/>
  <c r="F117" i="32"/>
  <c r="G117" i="32"/>
  <c r="G118" i="32"/>
  <c r="E119" i="32"/>
  <c r="F119" i="32"/>
  <c r="G119" i="32"/>
  <c r="H119" i="32" s="1"/>
  <c r="F120" i="32"/>
  <c r="G120" i="32"/>
  <c r="G121" i="32"/>
  <c r="E122" i="32"/>
  <c r="F122" i="32"/>
  <c r="G122" i="32"/>
  <c r="H122" i="32" s="1"/>
  <c r="G123" i="32"/>
  <c r="E124" i="32"/>
  <c r="H124" i="32"/>
  <c r="F124" i="32"/>
  <c r="G124" i="32"/>
  <c r="E125" i="32"/>
  <c r="H125" i="32"/>
  <c r="F125" i="32"/>
  <c r="G125" i="32"/>
  <c r="E126" i="32"/>
  <c r="F126" i="32"/>
  <c r="G126" i="32"/>
  <c r="G127" i="32"/>
  <c r="E128" i="32"/>
  <c r="F128" i="32"/>
  <c r="G128" i="32"/>
  <c r="G129" i="32"/>
  <c r="E130" i="32"/>
  <c r="F130" i="32"/>
  <c r="G130" i="32"/>
  <c r="E131" i="32"/>
  <c r="F131" i="32"/>
  <c r="G131" i="32"/>
  <c r="E132" i="32"/>
  <c r="F132" i="32"/>
  <c r="G132" i="32"/>
  <c r="H132" i="32" s="1"/>
  <c r="E133" i="32"/>
  <c r="F133" i="32"/>
  <c r="G133" i="32"/>
  <c r="H133" i="32" s="1"/>
  <c r="E134" i="32"/>
  <c r="F134" i="32"/>
  <c r="G134" i="32"/>
  <c r="H134" i="32" s="1"/>
  <c r="E135" i="32"/>
  <c r="F135" i="32"/>
  <c r="G135" i="32"/>
  <c r="H135" i="32" s="1"/>
  <c r="E136" i="32"/>
  <c r="F136" i="32"/>
  <c r="G136" i="32"/>
  <c r="E137" i="32"/>
  <c r="F137" i="32"/>
  <c r="G137" i="32"/>
  <c r="G138" i="32"/>
  <c r="E139" i="32"/>
  <c r="F139" i="32"/>
  <c r="G139" i="32"/>
  <c r="E140" i="32"/>
  <c r="F140" i="32"/>
  <c r="G140" i="32"/>
  <c r="E141" i="32"/>
  <c r="F141" i="32"/>
  <c r="G141" i="32"/>
  <c r="E142" i="32"/>
  <c r="F142" i="32"/>
  <c r="G142" i="32"/>
  <c r="E143" i="32"/>
  <c r="F143" i="32"/>
  <c r="G143" i="32"/>
  <c r="E144" i="32"/>
  <c r="F144" i="32"/>
  <c r="G144" i="32"/>
  <c r="F145" i="32"/>
  <c r="G145" i="32"/>
  <c r="C151" i="32"/>
  <c r="D151" i="32"/>
  <c r="F238" i="32" s="1"/>
  <c r="G152" i="32"/>
  <c r="E153" i="32"/>
  <c r="F153" i="32"/>
  <c r="G153" i="32"/>
  <c r="H153" i="32" s="1"/>
  <c r="E154" i="32"/>
  <c r="F154" i="32"/>
  <c r="G154" i="32"/>
  <c r="H154" i="32" s="1"/>
  <c r="E155" i="32"/>
  <c r="F155" i="32"/>
  <c r="G155" i="32"/>
  <c r="G156" i="32"/>
  <c r="G157" i="32"/>
  <c r="E158" i="32"/>
  <c r="F158" i="32"/>
  <c r="G158" i="32"/>
  <c r="E159" i="32"/>
  <c r="F159" i="32"/>
  <c r="G159" i="32"/>
  <c r="E160" i="32"/>
  <c r="F160" i="32"/>
  <c r="G160" i="32"/>
  <c r="E161" i="32"/>
  <c r="F161" i="32"/>
  <c r="G161" i="32"/>
  <c r="E162" i="32"/>
  <c r="F162" i="32"/>
  <c r="G162" i="32"/>
  <c r="E163" i="32"/>
  <c r="F163" i="32"/>
  <c r="G163" i="32"/>
  <c r="E164" i="32"/>
  <c r="F164" i="32"/>
  <c r="G164" i="32"/>
  <c r="E165" i="32"/>
  <c r="F165" i="32"/>
  <c r="G165" i="32"/>
  <c r="H165" i="32" s="1"/>
  <c r="E166" i="32"/>
  <c r="F166" i="32"/>
  <c r="G166" i="32"/>
  <c r="E167" i="32"/>
  <c r="F167" i="32"/>
  <c r="G167" i="32"/>
  <c r="E168" i="32"/>
  <c r="F168" i="32"/>
  <c r="G168" i="32"/>
  <c r="E169" i="32"/>
  <c r="F169" i="32"/>
  <c r="G169" i="32"/>
  <c r="H169" i="32" s="1"/>
  <c r="F170" i="32"/>
  <c r="G170" i="32"/>
  <c r="E171" i="32"/>
  <c r="F171" i="32"/>
  <c r="G171" i="32"/>
  <c r="E172" i="32"/>
  <c r="F172" i="32"/>
  <c r="G172" i="32"/>
  <c r="H172" i="32" s="1"/>
  <c r="G173" i="32"/>
  <c r="E174" i="32"/>
  <c r="F174" i="32"/>
  <c r="G174" i="32"/>
  <c r="E175" i="32"/>
  <c r="F175" i="32"/>
  <c r="G175" i="32"/>
  <c r="H175" i="32" s="1"/>
  <c r="E176" i="32"/>
  <c r="F176" i="32"/>
  <c r="G176" i="32"/>
  <c r="E177" i="32"/>
  <c r="F177" i="32"/>
  <c r="G177" i="32"/>
  <c r="G178" i="32"/>
  <c r="E179" i="32"/>
  <c r="F179" i="32"/>
  <c r="G179" i="32"/>
  <c r="E180" i="32"/>
  <c r="F180" i="32"/>
  <c r="G180" i="32"/>
  <c r="E181" i="32"/>
  <c r="F181" i="32"/>
  <c r="G181" i="32"/>
  <c r="E182" i="32"/>
  <c r="F182" i="32"/>
  <c r="G182" i="32"/>
  <c r="H182" i="32" s="1"/>
  <c r="E183" i="32"/>
  <c r="F183" i="32"/>
  <c r="G183" i="32"/>
  <c r="H183" i="32" s="1"/>
  <c r="E184" i="32"/>
  <c r="F184" i="32"/>
  <c r="G184" i="32"/>
  <c r="E185" i="32"/>
  <c r="F185" i="32"/>
  <c r="G185" i="32"/>
  <c r="G186" i="32"/>
  <c r="E187" i="32"/>
  <c r="G187" i="32"/>
  <c r="H187" i="32" s="1"/>
  <c r="E188" i="32"/>
  <c r="F188" i="32"/>
  <c r="G188" i="32"/>
  <c r="E189" i="32"/>
  <c r="F189" i="32"/>
  <c r="G189" i="32"/>
  <c r="E190" i="32"/>
  <c r="F190" i="32"/>
  <c r="G190" i="32"/>
  <c r="E191" i="32"/>
  <c r="F191" i="32"/>
  <c r="G191" i="32"/>
  <c r="E192" i="32"/>
  <c r="F192" i="32"/>
  <c r="G192" i="32"/>
  <c r="E193" i="32"/>
  <c r="F193" i="32"/>
  <c r="G193" i="32"/>
  <c r="E194" i="32"/>
  <c r="F194" i="32"/>
  <c r="G194" i="32"/>
  <c r="E195" i="32"/>
  <c r="F195" i="32"/>
  <c r="G195" i="32"/>
  <c r="G196" i="32"/>
  <c r="E197" i="32"/>
  <c r="G197" i="32"/>
  <c r="H197" i="32" s="1"/>
  <c r="E198" i="32"/>
  <c r="F198" i="32"/>
  <c r="G198" i="32"/>
  <c r="E199" i="32"/>
  <c r="F199" i="32"/>
  <c r="G199" i="32"/>
  <c r="E200" i="32"/>
  <c r="F200" i="32"/>
  <c r="G200" i="32"/>
  <c r="E201" i="32"/>
  <c r="F201" i="32"/>
  <c r="G201" i="32"/>
  <c r="E202" i="32"/>
  <c r="F202" i="32"/>
  <c r="G202" i="32"/>
  <c r="E203" i="32"/>
  <c r="F203" i="32"/>
  <c r="G203" i="32"/>
  <c r="E204" i="32"/>
  <c r="F204" i="32"/>
  <c r="G204" i="32"/>
  <c r="E205" i="32"/>
  <c r="F205" i="32"/>
  <c r="G205" i="32"/>
  <c r="H205" i="32" s="1"/>
  <c r="E206" i="32"/>
  <c r="F206" i="32"/>
  <c r="G206" i="32"/>
  <c r="E207" i="32"/>
  <c r="F207" i="32"/>
  <c r="G207" i="32"/>
  <c r="E208" i="32"/>
  <c r="F208" i="32"/>
  <c r="G208" i="32"/>
  <c r="E209" i="32"/>
  <c r="F209" i="32"/>
  <c r="G209" i="32"/>
  <c r="H209" i="32" s="1"/>
  <c r="E210" i="32"/>
  <c r="F210" i="32"/>
  <c r="G210" i="32"/>
  <c r="E211" i="32"/>
  <c r="F211" i="32"/>
  <c r="G211" i="32"/>
  <c r="E212" i="32"/>
  <c r="F212" i="32"/>
  <c r="G212" i="32"/>
  <c r="E213" i="32"/>
  <c r="G213" i="32"/>
  <c r="G214" i="32"/>
  <c r="E215" i="32"/>
  <c r="F215" i="32"/>
  <c r="G215" i="32"/>
  <c r="E216" i="32"/>
  <c r="F216" i="32"/>
  <c r="G216" i="32"/>
  <c r="E217" i="32"/>
  <c r="F217" i="32"/>
  <c r="G217" i="32"/>
  <c r="H217" i="32" s="1"/>
  <c r="E218" i="32"/>
  <c r="F218" i="32"/>
  <c r="G218" i="32"/>
  <c r="H218" i="32" s="1"/>
  <c r="E219" i="32"/>
  <c r="F219" i="32"/>
  <c r="G219" i="32"/>
  <c r="E220" i="32"/>
  <c r="F220" i="32"/>
  <c r="G220" i="32"/>
  <c r="H220" i="32" s="1"/>
  <c r="E221" i="32"/>
  <c r="F221" i="32"/>
  <c r="G221" i="32"/>
  <c r="E222" i="32"/>
  <c r="F222" i="32"/>
  <c r="G222" i="32"/>
  <c r="E223" i="32"/>
  <c r="H223" i="32" s="1"/>
  <c r="F223" i="32"/>
  <c r="G223" i="32"/>
  <c r="E224" i="32"/>
  <c r="F224" i="32"/>
  <c r="G224" i="32"/>
  <c r="E225" i="32"/>
  <c r="F225" i="32"/>
  <c r="G225" i="32"/>
  <c r="H225" i="32" s="1"/>
  <c r="E226" i="32"/>
  <c r="F226" i="32"/>
  <c r="G226" i="32"/>
  <c r="H226" i="32" s="1"/>
  <c r="E227" i="32"/>
  <c r="H227" i="32" s="1"/>
  <c r="F227" i="32"/>
  <c r="G227" i="32"/>
  <c r="E228" i="32"/>
  <c r="F228" i="32"/>
  <c r="G228" i="32"/>
  <c r="H228" i="32" s="1"/>
  <c r="G229" i="32"/>
  <c r="E230" i="32"/>
  <c r="H230" i="32" s="1"/>
  <c r="F230" i="32"/>
  <c r="G230" i="32"/>
  <c r="E231" i="32"/>
  <c r="F231" i="32"/>
  <c r="G231" i="32"/>
  <c r="H231" i="32" s="1"/>
  <c r="G232" i="32"/>
  <c r="E233" i="32"/>
  <c r="F233" i="32"/>
  <c r="G233" i="32"/>
  <c r="E234" i="32"/>
  <c r="F234" i="32"/>
  <c r="G234" i="32"/>
  <c r="F235" i="32"/>
  <c r="G235" i="32"/>
  <c r="E236" i="32"/>
  <c r="F236" i="32"/>
  <c r="G236" i="32"/>
  <c r="H236" i="32" s="1"/>
  <c r="G237" i="32"/>
  <c r="G238" i="32"/>
  <c r="E239" i="32"/>
  <c r="H239" i="32" s="1"/>
  <c r="F239" i="32"/>
  <c r="G239" i="32"/>
  <c r="F240" i="32"/>
  <c r="G240" i="32"/>
  <c r="E241" i="32"/>
  <c r="F241" i="32"/>
  <c r="G241" i="32"/>
  <c r="E242" i="32"/>
  <c r="H242" i="32" s="1"/>
  <c r="F242" i="32"/>
  <c r="G242" i="32"/>
  <c r="E243" i="32"/>
  <c r="F243" i="32"/>
  <c r="G243" i="32"/>
  <c r="H243" i="32" s="1"/>
  <c r="E244" i="32"/>
  <c r="F244" i="32"/>
  <c r="G244" i="32"/>
  <c r="E245" i="32"/>
  <c r="F245" i="32"/>
  <c r="G245" i="32"/>
  <c r="E246" i="32"/>
  <c r="F246" i="32"/>
  <c r="G246" i="32"/>
  <c r="E247" i="32"/>
  <c r="F247" i="32"/>
  <c r="G247" i="32"/>
  <c r="E248" i="32"/>
  <c r="F248" i="32"/>
  <c r="G248" i="32"/>
  <c r="H248" i="32" s="1"/>
  <c r="E249" i="32"/>
  <c r="F249" i="32"/>
  <c r="G249" i="32"/>
  <c r="H249" i="32" s="1"/>
  <c r="E250" i="32"/>
  <c r="F250" i="32"/>
  <c r="G250" i="32"/>
  <c r="H250" i="32" s="1"/>
  <c r="E251" i="32"/>
  <c r="F251" i="32"/>
  <c r="G251" i="32"/>
  <c r="H251" i="32" s="1"/>
  <c r="E252" i="32"/>
  <c r="F252" i="32"/>
  <c r="G252" i="32"/>
  <c r="E253" i="32"/>
  <c r="F253" i="32"/>
  <c r="G253" i="32"/>
  <c r="F254" i="32"/>
  <c r="G254" i="32"/>
  <c r="E255" i="32"/>
  <c r="F255" i="32"/>
  <c r="G255" i="32"/>
  <c r="E256" i="32"/>
  <c r="G256" i="32"/>
  <c r="H256" i="32" s="1"/>
  <c r="E257" i="32"/>
  <c r="F257" i="32"/>
  <c r="G257" i="32"/>
  <c r="E258" i="32"/>
  <c r="F258" i="32"/>
  <c r="G258" i="32"/>
  <c r="E259" i="32"/>
  <c r="F259" i="32"/>
  <c r="G259" i="32"/>
  <c r="H259" i="32" s="1"/>
  <c r="E260" i="32"/>
  <c r="F260" i="32"/>
  <c r="G260" i="32"/>
  <c r="H260" i="32" s="1"/>
  <c r="G261" i="32"/>
  <c r="E262" i="32"/>
  <c r="F262" i="32"/>
  <c r="G262" i="32"/>
  <c r="H262" i="32" s="1"/>
  <c r="E263" i="32"/>
  <c r="F263" i="32"/>
  <c r="G263" i="32"/>
  <c r="E264" i="32"/>
  <c r="F264" i="32"/>
  <c r="G264" i="32"/>
  <c r="H264" i="32" s="1"/>
  <c r="E265" i="32"/>
  <c r="F265" i="32"/>
  <c r="G265" i="32"/>
  <c r="G266" i="32"/>
  <c r="E267" i="32"/>
  <c r="F267" i="32"/>
  <c r="G267" i="32"/>
  <c r="E268" i="32"/>
  <c r="G268" i="32"/>
  <c r="E269" i="32"/>
  <c r="F269" i="32"/>
  <c r="G269" i="32"/>
  <c r="E270" i="32"/>
  <c r="F270" i="32"/>
  <c r="G270" i="32"/>
  <c r="E271" i="32"/>
  <c r="F271" i="32"/>
  <c r="G271" i="32"/>
  <c r="H271" i="32" s="1"/>
  <c r="G272" i="32"/>
  <c r="E273" i="32"/>
  <c r="G273" i="32"/>
  <c r="E274" i="32"/>
  <c r="F274" i="32"/>
  <c r="G274" i="32"/>
  <c r="H274" i="32" s="1"/>
  <c r="E275" i="32"/>
  <c r="F275" i="32"/>
  <c r="G275" i="32"/>
  <c r="H275" i="32" s="1"/>
  <c r="E276" i="32"/>
  <c r="F276" i="32"/>
  <c r="G276" i="32"/>
  <c r="H276" i="32" s="1"/>
  <c r="E277" i="32"/>
  <c r="F277" i="32"/>
  <c r="G277" i="32"/>
  <c r="E278" i="32"/>
  <c r="F278" i="32"/>
  <c r="G278" i="32"/>
  <c r="E279" i="32"/>
  <c r="F279" i="32"/>
  <c r="G279" i="32"/>
  <c r="H279" i="32" s="1"/>
  <c r="E280" i="32"/>
  <c r="F280" i="32"/>
  <c r="G280" i="32"/>
  <c r="E281" i="32"/>
  <c r="F281" i="32"/>
  <c r="G281" i="32"/>
  <c r="E282" i="32"/>
  <c r="F282" i="32"/>
  <c r="G282" i="32"/>
  <c r="E283" i="32"/>
  <c r="G283" i="32"/>
  <c r="E284" i="32"/>
  <c r="F284" i="32"/>
  <c r="G284" i="32"/>
  <c r="H284" i="32" s="1"/>
  <c r="E285" i="32"/>
  <c r="F285" i="32"/>
  <c r="G285" i="32"/>
  <c r="E286" i="32"/>
  <c r="F286" i="32"/>
  <c r="G286" i="32"/>
  <c r="E287" i="32"/>
  <c r="F287" i="32"/>
  <c r="G287" i="32"/>
  <c r="E288" i="32"/>
  <c r="F288" i="32"/>
  <c r="G288" i="32"/>
  <c r="H288" i="32" s="1"/>
  <c r="C294" i="32"/>
  <c r="D294" i="32"/>
  <c r="F315" i="32" s="1"/>
  <c r="G295" i="32"/>
  <c r="G296" i="32"/>
  <c r="E297" i="32"/>
  <c r="F297" i="32"/>
  <c r="G297" i="32"/>
  <c r="E298" i="32"/>
  <c r="F298" i="32"/>
  <c r="G298" i="32"/>
  <c r="E299" i="32"/>
  <c r="F299" i="32"/>
  <c r="G299" i="32"/>
  <c r="E300" i="32"/>
  <c r="F300" i="32"/>
  <c r="G300" i="32"/>
  <c r="G301" i="32"/>
  <c r="E302" i="32"/>
  <c r="G302" i="32"/>
  <c r="H302" i="32" s="1"/>
  <c r="E303" i="32"/>
  <c r="F303" i="32"/>
  <c r="G303" i="32"/>
  <c r="H303" i="32" s="1"/>
  <c r="E304" i="32"/>
  <c r="F304" i="32"/>
  <c r="G304" i="32"/>
  <c r="E305" i="32"/>
  <c r="F305" i="32"/>
  <c r="G305" i="32"/>
  <c r="E306" i="32"/>
  <c r="F306" i="32"/>
  <c r="G306" i="32"/>
  <c r="H306" i="32" s="1"/>
  <c r="F307" i="32"/>
  <c r="G307" i="32"/>
  <c r="E308" i="32"/>
  <c r="F308" i="32"/>
  <c r="G308" i="32"/>
  <c r="E309" i="32"/>
  <c r="F309" i="32"/>
  <c r="G309" i="32"/>
  <c r="G310" i="32"/>
  <c r="E311" i="32"/>
  <c r="F311" i="32"/>
  <c r="G311" i="32"/>
  <c r="E312" i="32"/>
  <c r="F312" i="32"/>
  <c r="G312" i="32"/>
  <c r="E313" i="32"/>
  <c r="F313" i="32"/>
  <c r="G313" i="32"/>
  <c r="G314" i="32"/>
  <c r="G315" i="32"/>
  <c r="E316" i="32"/>
  <c r="F316" i="32"/>
  <c r="G316" i="32"/>
  <c r="E317" i="32"/>
  <c r="F317" i="32"/>
  <c r="G317" i="32"/>
  <c r="E318" i="32"/>
  <c r="G318" i="32"/>
  <c r="E319" i="32"/>
  <c r="F319" i="32"/>
  <c r="G319" i="32"/>
  <c r="F320" i="32"/>
  <c r="G320" i="32"/>
  <c r="E321" i="32"/>
  <c r="F321" i="32"/>
  <c r="G321" i="32"/>
  <c r="E322" i="32"/>
  <c r="F322" i="32"/>
  <c r="G322" i="32"/>
  <c r="G323" i="32"/>
  <c r="E324" i="32"/>
  <c r="F324" i="32"/>
  <c r="G324" i="32"/>
  <c r="E325" i="32"/>
  <c r="F325" i="32"/>
  <c r="G325" i="32"/>
  <c r="F326" i="32"/>
  <c r="G326" i="32"/>
  <c r="G327" i="32"/>
  <c r="F328" i="32"/>
  <c r="G328" i="32"/>
  <c r="E329" i="32"/>
  <c r="F329" i="32"/>
  <c r="G329" i="32"/>
  <c r="E330" i="32"/>
  <c r="G330" i="32"/>
  <c r="E331" i="32"/>
  <c r="F331" i="32"/>
  <c r="G331" i="32"/>
  <c r="H331" i="32" s="1"/>
  <c r="F332" i="32"/>
  <c r="G332" i="32"/>
  <c r="E333" i="32"/>
  <c r="G333" i="32"/>
  <c r="E334" i="32"/>
  <c r="G334" i="32"/>
  <c r="E335" i="32"/>
  <c r="F335" i="32"/>
  <c r="G335" i="32"/>
  <c r="H335" i="32" s="1"/>
  <c r="E336" i="32"/>
  <c r="F336" i="32"/>
  <c r="G336" i="32"/>
  <c r="E337" i="32"/>
  <c r="F337" i="32"/>
  <c r="G337" i="32"/>
  <c r="G338" i="32"/>
  <c r="G339" i="32"/>
  <c r="G340" i="32"/>
  <c r="E341" i="32"/>
  <c r="F341" i="32"/>
  <c r="G341" i="32"/>
  <c r="H341" i="32" s="1"/>
  <c r="E342" i="32"/>
  <c r="F342" i="32"/>
  <c r="G342" i="32"/>
  <c r="H342" i="32" s="1"/>
  <c r="E343" i="32"/>
  <c r="F343" i="32"/>
  <c r="G343" i="32"/>
  <c r="E344" i="32"/>
  <c r="F344" i="32"/>
  <c r="G344" i="32"/>
  <c r="G345" i="32"/>
  <c r="E346" i="32"/>
  <c r="F346" i="32"/>
  <c r="G346" i="32"/>
  <c r="E347" i="32"/>
  <c r="F347" i="32"/>
  <c r="G347" i="32"/>
  <c r="E348" i="32"/>
  <c r="F348" i="32"/>
  <c r="G348" i="32"/>
  <c r="H348" i="32" s="1"/>
  <c r="E349" i="32"/>
  <c r="F349" i="32"/>
  <c r="G349" i="32"/>
  <c r="H349" i="32" s="1"/>
  <c r="E350" i="32"/>
  <c r="F350" i="32"/>
  <c r="G350" i="32"/>
  <c r="H350" i="32" s="1"/>
  <c r="E351" i="32"/>
  <c r="F351" i="32"/>
  <c r="G351" i="32"/>
  <c r="H351" i="32" s="1"/>
  <c r="E352" i="32"/>
  <c r="F352" i="32"/>
  <c r="G352" i="32"/>
  <c r="E353" i="32"/>
  <c r="F353" i="32"/>
  <c r="G353" i="32"/>
  <c r="G354" i="32"/>
  <c r="E355" i="32"/>
  <c r="F355" i="32"/>
  <c r="G355" i="32"/>
  <c r="E356" i="32"/>
  <c r="H356" i="32" s="1"/>
  <c r="F356" i="32"/>
  <c r="G356" i="32"/>
  <c r="E357" i="32"/>
  <c r="F357" i="32"/>
  <c r="G357" i="32"/>
  <c r="G358" i="32"/>
  <c r="F359" i="32"/>
  <c r="G359" i="32"/>
  <c r="E360" i="32"/>
  <c r="F360" i="32"/>
  <c r="G360" i="32"/>
  <c r="E361" i="32"/>
  <c r="H361" i="32" s="1"/>
  <c r="F361" i="32"/>
  <c r="G361" i="32"/>
  <c r="E362" i="32"/>
  <c r="F362" i="32"/>
  <c r="G362" i="32"/>
  <c r="E363" i="32"/>
  <c r="F363" i="32"/>
  <c r="G363" i="32"/>
  <c r="H363" i="32" s="1"/>
  <c r="E364" i="32"/>
  <c r="F364" i="32"/>
  <c r="G364" i="32"/>
  <c r="H364" i="32" s="1"/>
  <c r="E365" i="32"/>
  <c r="F365" i="32"/>
  <c r="G365" i="32"/>
  <c r="H365" i="32" s="1"/>
  <c r="E366" i="32"/>
  <c r="F366" i="32"/>
  <c r="G366" i="32"/>
  <c r="E367" i="32"/>
  <c r="F367" i="32"/>
  <c r="G367" i="32"/>
  <c r="E368" i="32"/>
  <c r="F368" i="32"/>
  <c r="G368" i="32"/>
  <c r="E369" i="32"/>
  <c r="F369" i="32"/>
  <c r="G369" i="32"/>
  <c r="E370" i="32"/>
  <c r="F370" i="32"/>
  <c r="G370" i="32"/>
  <c r="E371" i="32"/>
  <c r="F371" i="32"/>
  <c r="G371" i="32"/>
  <c r="G372" i="32"/>
  <c r="E373" i="32"/>
  <c r="H373" i="32"/>
  <c r="F373" i="32"/>
  <c r="G373" i="32"/>
  <c r="E374" i="32"/>
  <c r="F374" i="32"/>
  <c r="G374" i="32"/>
  <c r="H374" i="32" s="1"/>
  <c r="F375" i="32"/>
  <c r="G375" i="32"/>
  <c r="E376" i="32"/>
  <c r="H376" i="32" s="1"/>
  <c r="F376" i="32"/>
  <c r="G376" i="32"/>
  <c r="E377" i="32"/>
  <c r="F377" i="32"/>
  <c r="G377" i="32"/>
  <c r="E378" i="32"/>
  <c r="F378" i="32"/>
  <c r="G378" i="32"/>
  <c r="H378" i="32" s="1"/>
  <c r="E379" i="32"/>
  <c r="H379" i="32" s="1"/>
  <c r="F379" i="32"/>
  <c r="G379" i="32"/>
  <c r="E380" i="32"/>
  <c r="F380" i="32"/>
  <c r="G380" i="32"/>
  <c r="E381" i="32"/>
  <c r="F381" i="32"/>
  <c r="G381" i="32"/>
  <c r="E382" i="32"/>
  <c r="F382" i="32"/>
  <c r="G382" i="32"/>
  <c r="E383" i="32"/>
  <c r="F383" i="32"/>
  <c r="G383" i="32"/>
  <c r="H383" i="32" s="1"/>
  <c r="E384" i="32"/>
  <c r="F384" i="32"/>
  <c r="G384" i="32"/>
  <c r="E385" i="32"/>
  <c r="F385" i="32"/>
  <c r="G385" i="32"/>
  <c r="E386" i="32"/>
  <c r="F386" i="32"/>
  <c r="G386" i="32"/>
  <c r="E387" i="32"/>
  <c r="F387" i="32"/>
  <c r="G387" i="32"/>
  <c r="E388" i="32"/>
  <c r="F388" i="32"/>
  <c r="G388" i="32"/>
  <c r="E389" i="32"/>
  <c r="F389" i="32"/>
  <c r="G389" i="32"/>
  <c r="E390" i="32"/>
  <c r="F390" i="32"/>
  <c r="G390" i="32"/>
  <c r="E391" i="32"/>
  <c r="H391" i="32" s="1"/>
  <c r="F391" i="32"/>
  <c r="G391" i="32"/>
  <c r="G392" i="32"/>
  <c r="E393" i="32"/>
  <c r="F393" i="32"/>
  <c r="G393" i="32"/>
  <c r="E394" i="32"/>
  <c r="F394" i="32"/>
  <c r="G394" i="32"/>
  <c r="H394" i="32" s="1"/>
  <c r="E395" i="32"/>
  <c r="F395" i="32"/>
  <c r="G395" i="32"/>
  <c r="H395" i="32" s="1"/>
  <c r="E396" i="32"/>
  <c r="F396" i="32"/>
  <c r="G396" i="32"/>
  <c r="E397" i="32"/>
  <c r="F397" i="32"/>
  <c r="G397" i="32"/>
  <c r="E398" i="32"/>
  <c r="F398" i="32"/>
  <c r="G398" i="32"/>
  <c r="E399" i="32"/>
  <c r="F399" i="32"/>
  <c r="G399" i="32"/>
  <c r="E400" i="32"/>
  <c r="F400" i="32"/>
  <c r="G400" i="32"/>
  <c r="E401" i="32"/>
  <c r="F401" i="32"/>
  <c r="G401" i="32"/>
  <c r="E402" i="32"/>
  <c r="F402" i="32"/>
  <c r="G402" i="32"/>
  <c r="E403" i="32"/>
  <c r="F403" i="32"/>
  <c r="G403" i="32"/>
  <c r="E404" i="32"/>
  <c r="F404" i="32"/>
  <c r="G404" i="32"/>
  <c r="E405" i="32"/>
  <c r="F405" i="32"/>
  <c r="G405" i="32"/>
  <c r="E406" i="32"/>
  <c r="G406" i="32"/>
  <c r="E407" i="32"/>
  <c r="F407" i="32"/>
  <c r="G407" i="32"/>
  <c r="H407" i="32" s="1"/>
  <c r="E408" i="32"/>
  <c r="F408" i="32"/>
  <c r="G408" i="32"/>
  <c r="E409" i="32"/>
  <c r="F409" i="32"/>
  <c r="G409" i="32"/>
  <c r="E410" i="32"/>
  <c r="F410" i="32"/>
  <c r="G410" i="32"/>
  <c r="H410" i="32" s="1"/>
  <c r="E411" i="32"/>
  <c r="F411" i="32"/>
  <c r="G411" i="32"/>
  <c r="H411" i="32" s="1"/>
  <c r="E412" i="32"/>
  <c r="F412" i="32"/>
  <c r="G412" i="32"/>
  <c r="E413" i="32"/>
  <c r="F413" i="32"/>
  <c r="G413" i="32"/>
  <c r="E414" i="32"/>
  <c r="F414" i="32"/>
  <c r="G414" i="32"/>
  <c r="E415" i="32"/>
  <c r="F415" i="32"/>
  <c r="G415" i="32"/>
  <c r="H415" i="32" s="1"/>
  <c r="E416" i="32"/>
  <c r="F416" i="32"/>
  <c r="G416" i="32"/>
  <c r="E417" i="32"/>
  <c r="F417" i="32"/>
  <c r="G417" i="32"/>
  <c r="E418" i="32"/>
  <c r="F418" i="32"/>
  <c r="G418" i="32"/>
  <c r="E419" i="32"/>
  <c r="F419" i="32"/>
  <c r="G419" i="32"/>
  <c r="H419" i="32" s="1"/>
  <c r="E420" i="32"/>
  <c r="F420" i="32"/>
  <c r="G420" i="32"/>
  <c r="E421" i="32"/>
  <c r="F421" i="32"/>
  <c r="G421" i="32"/>
  <c r="G422" i="32"/>
  <c r="E423" i="32"/>
  <c r="F423" i="32"/>
  <c r="G423" i="32"/>
  <c r="H423" i="32" s="1"/>
  <c r="E424" i="32"/>
  <c r="F424" i="32"/>
  <c r="G424" i="32"/>
  <c r="E425" i="32"/>
  <c r="F425" i="32"/>
  <c r="G425" i="32"/>
  <c r="E426" i="32"/>
  <c r="F426" i="32"/>
  <c r="G426" i="32"/>
  <c r="H426" i="32" s="1"/>
  <c r="E427" i="32"/>
  <c r="F427" i="32"/>
  <c r="G427" i="32"/>
  <c r="H427" i="32" s="1"/>
  <c r="E428" i="32"/>
  <c r="F428" i="32"/>
  <c r="G428" i="32"/>
  <c r="E429" i="32"/>
  <c r="F429" i="32"/>
  <c r="G429" i="32"/>
  <c r="E430" i="32"/>
  <c r="F430" i="32"/>
  <c r="G430" i="32"/>
  <c r="E431" i="32"/>
  <c r="F431" i="32"/>
  <c r="G431" i="32"/>
  <c r="E432" i="32"/>
  <c r="F432" i="32"/>
  <c r="G432" i="32"/>
  <c r="F433" i="32"/>
  <c r="G433" i="32"/>
  <c r="E434" i="32"/>
  <c r="F434" i="32"/>
  <c r="G434" i="32"/>
  <c r="E435" i="32"/>
  <c r="F435" i="32"/>
  <c r="G435" i="32"/>
  <c r="H435" i="32" s="1"/>
  <c r="E436" i="32"/>
  <c r="F436" i="32"/>
  <c r="G436" i="32"/>
  <c r="F437" i="32"/>
  <c r="G437" i="32"/>
  <c r="E438" i="32"/>
  <c r="F438" i="32"/>
  <c r="G438" i="32"/>
  <c r="H438" i="32" s="1"/>
  <c r="E439" i="32"/>
  <c r="F439" i="32"/>
  <c r="G439" i="32"/>
  <c r="H439" i="32" s="1"/>
  <c r="E440" i="32"/>
  <c r="H440" i="32" s="1"/>
  <c r="F440" i="32"/>
  <c r="G440" i="32"/>
  <c r="F441" i="32"/>
  <c r="G441" i="32"/>
  <c r="E442" i="32"/>
  <c r="G442" i="32"/>
  <c r="H442" i="32" s="1"/>
  <c r="E443" i="32"/>
  <c r="F443" i="32"/>
  <c r="G443" i="32"/>
  <c r="E444" i="32"/>
  <c r="F444" i="32"/>
  <c r="G444" i="32"/>
  <c r="E445" i="32"/>
  <c r="F445" i="32"/>
  <c r="G445" i="32"/>
  <c r="G446" i="32"/>
  <c r="E447" i="32"/>
  <c r="F447" i="32"/>
  <c r="G447" i="32"/>
  <c r="E448" i="32"/>
  <c r="F448" i="32"/>
  <c r="G448" i="32"/>
  <c r="E449" i="32"/>
  <c r="F449" i="32"/>
  <c r="G449" i="32"/>
  <c r="E450" i="32"/>
  <c r="F450" i="32"/>
  <c r="G450" i="32"/>
  <c r="E451" i="32"/>
  <c r="F451" i="32"/>
  <c r="G451" i="32"/>
  <c r="H451" i="32" s="1"/>
  <c r="E452" i="32"/>
  <c r="F452" i="32"/>
  <c r="G452" i="32"/>
  <c r="E453" i="32"/>
  <c r="F453" i="32"/>
  <c r="G453" i="32"/>
  <c r="E454" i="32"/>
  <c r="F454" i="32"/>
  <c r="G454" i="32"/>
  <c r="H454" i="32" s="1"/>
  <c r="E455" i="32"/>
  <c r="F455" i="32"/>
  <c r="G455" i="32"/>
  <c r="E456" i="32"/>
  <c r="F456" i="32"/>
  <c r="G456" i="32"/>
  <c r="E457" i="32"/>
  <c r="F457" i="32"/>
  <c r="G457" i="32"/>
  <c r="E458" i="32"/>
  <c r="F458" i="32"/>
  <c r="G458" i="32"/>
  <c r="H458" i="32" s="1"/>
  <c r="E459" i="32"/>
  <c r="F459" i="32"/>
  <c r="G459" i="32"/>
  <c r="E460" i="32"/>
  <c r="G460" i="32"/>
  <c r="E461" i="32"/>
  <c r="F461" i="32"/>
  <c r="G461" i="32"/>
  <c r="E462" i="32"/>
  <c r="F462" i="32"/>
  <c r="G462" i="32"/>
  <c r="E463" i="32"/>
  <c r="F463" i="32"/>
  <c r="G463" i="32"/>
  <c r="H463" i="32" s="1"/>
  <c r="E464" i="32"/>
  <c r="F464" i="32"/>
  <c r="G464" i="32"/>
  <c r="E465" i="32"/>
  <c r="F465" i="32"/>
  <c r="G465" i="32"/>
  <c r="E466" i="32"/>
  <c r="F466" i="32"/>
  <c r="G466" i="32"/>
  <c r="E467" i="32"/>
  <c r="F467" i="32"/>
  <c r="G467" i="32"/>
  <c r="E468" i="32"/>
  <c r="G468" i="32"/>
  <c r="E469" i="32"/>
  <c r="F469" i="32"/>
  <c r="G469" i="32"/>
  <c r="E470" i="32"/>
  <c r="F470" i="32"/>
  <c r="G470" i="32"/>
  <c r="H470" i="32" s="1"/>
  <c r="E471" i="32"/>
  <c r="F471" i="32"/>
  <c r="G471" i="32"/>
  <c r="E472" i="32"/>
  <c r="F472" i="32"/>
  <c r="G472" i="32"/>
  <c r="E473" i="32"/>
  <c r="F473" i="32"/>
  <c r="G473" i="32"/>
  <c r="E474" i="32"/>
  <c r="F474" i="32"/>
  <c r="G474" i="32"/>
  <c r="H474" i="32" s="1"/>
  <c r="E475" i="32"/>
  <c r="F475" i="32"/>
  <c r="G475" i="32"/>
  <c r="E476" i="32"/>
  <c r="F476" i="32"/>
  <c r="G476" i="32"/>
  <c r="E477" i="32"/>
  <c r="F477" i="32"/>
  <c r="G477" i="32"/>
  <c r="E478" i="32"/>
  <c r="F478" i="32"/>
  <c r="G478" i="32"/>
  <c r="H478" i="32" s="1"/>
  <c r="E479" i="32"/>
  <c r="F479" i="32"/>
  <c r="G479" i="32"/>
  <c r="E480" i="32"/>
  <c r="F480" i="32"/>
  <c r="G480" i="32"/>
  <c r="E481" i="32"/>
  <c r="F481" i="32"/>
  <c r="G481" i="32"/>
  <c r="E482" i="32"/>
  <c r="F482" i="32"/>
  <c r="G482" i="32"/>
  <c r="E483" i="32"/>
  <c r="F483" i="32"/>
  <c r="G483" i="32"/>
  <c r="H483" i="32" s="1"/>
  <c r="E484" i="32"/>
  <c r="F484" i="32"/>
  <c r="G484" i="32"/>
  <c r="E485" i="32"/>
  <c r="F485" i="32"/>
  <c r="G485" i="32"/>
  <c r="G486" i="32"/>
  <c r="E487" i="32"/>
  <c r="F487" i="32"/>
  <c r="G487" i="32"/>
  <c r="E488" i="32"/>
  <c r="F488" i="32"/>
  <c r="G488" i="32"/>
  <c r="E489" i="32"/>
  <c r="F489" i="32"/>
  <c r="G489" i="32"/>
  <c r="E490" i="32"/>
  <c r="F490" i="32"/>
  <c r="G490" i="32"/>
  <c r="H490" i="32" s="1"/>
  <c r="F491" i="32"/>
  <c r="G491" i="32"/>
  <c r="E492" i="32"/>
  <c r="F492" i="32"/>
  <c r="G492" i="32"/>
  <c r="E493" i="32"/>
  <c r="F493" i="32"/>
  <c r="G493" i="32"/>
  <c r="E494" i="32"/>
  <c r="F494" i="32"/>
  <c r="G494" i="32"/>
  <c r="E495" i="32"/>
  <c r="F495" i="32"/>
  <c r="G495" i="32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H499" i="32" s="1"/>
  <c r="C505" i="32"/>
  <c r="D505" i="32"/>
  <c r="E506" i="32"/>
  <c r="F506" i="32"/>
  <c r="G506" i="32"/>
  <c r="E507" i="32"/>
  <c r="F507" i="32"/>
  <c r="G507" i="32"/>
  <c r="H507" i="32" s="1"/>
  <c r="G508" i="32"/>
  <c r="G509" i="32"/>
  <c r="G510" i="32"/>
  <c r="E511" i="32"/>
  <c r="F511" i="32"/>
  <c r="G511" i="32"/>
  <c r="H511" i="32" s="1"/>
  <c r="E512" i="32"/>
  <c r="F512" i="32"/>
  <c r="G512" i="32"/>
  <c r="E513" i="32"/>
  <c r="F513" i="32"/>
  <c r="G513" i="32"/>
  <c r="E514" i="32"/>
  <c r="F514" i="32"/>
  <c r="G514" i="32"/>
  <c r="H514" i="32" s="1"/>
  <c r="G515" i="32"/>
  <c r="E516" i="32"/>
  <c r="F516" i="32"/>
  <c r="G516" i="32"/>
  <c r="E517" i="32"/>
  <c r="F517" i="32"/>
  <c r="G517" i="32"/>
  <c r="G518" i="32"/>
  <c r="E519" i="32"/>
  <c r="F519" i="32"/>
  <c r="G519" i="32"/>
  <c r="E520" i="32"/>
  <c r="G520" i="32"/>
  <c r="G521" i="32"/>
  <c r="E522" i="32"/>
  <c r="F522" i="32"/>
  <c r="G522" i="32"/>
  <c r="H522" i="32" s="1"/>
  <c r="E523" i="32"/>
  <c r="F523" i="32"/>
  <c r="G523" i="32"/>
  <c r="G524" i="32"/>
  <c r="E525" i="32"/>
  <c r="F525" i="32"/>
  <c r="G525" i="32"/>
  <c r="G526" i="32"/>
  <c r="E527" i="32"/>
  <c r="F527" i="32"/>
  <c r="G527" i="32"/>
  <c r="H527" i="32" s="1"/>
  <c r="E528" i="32"/>
  <c r="F528" i="32"/>
  <c r="G528" i="32"/>
  <c r="H528" i="32" s="1"/>
  <c r="G529" i="32"/>
  <c r="E530" i="32"/>
  <c r="F530" i="32"/>
  <c r="G530" i="32"/>
  <c r="C18" i="33"/>
  <c r="C9" i="33" s="1"/>
  <c r="D18" i="33"/>
  <c r="D9" i="33" s="1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H33" i="33" s="1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C70" i="33"/>
  <c r="D70" i="33"/>
  <c r="G71" i="33"/>
  <c r="G72" i="33"/>
  <c r="G73" i="33"/>
  <c r="G74" i="33"/>
  <c r="G75" i="33"/>
  <c r="G76" i="33"/>
  <c r="E77" i="33"/>
  <c r="G77" i="33"/>
  <c r="G78" i="33"/>
  <c r="E79" i="33"/>
  <c r="G79" i="33"/>
  <c r="G80" i="33"/>
  <c r="G81" i="33"/>
  <c r="G82" i="33"/>
  <c r="G83" i="33"/>
  <c r="G84" i="33"/>
  <c r="E85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E97" i="33"/>
  <c r="G97" i="33"/>
  <c r="G98" i="33"/>
  <c r="G99" i="33"/>
  <c r="G100" i="33"/>
  <c r="G101" i="33"/>
  <c r="G102" i="33"/>
  <c r="G103" i="33"/>
  <c r="G104" i="33"/>
  <c r="E105" i="33"/>
  <c r="G105" i="33"/>
  <c r="G106" i="33"/>
  <c r="G107" i="33"/>
  <c r="G108" i="33"/>
  <c r="E109" i="33"/>
  <c r="G109" i="33"/>
  <c r="G110" i="33"/>
  <c r="G111" i="33"/>
  <c r="G112" i="33"/>
  <c r="G113" i="33"/>
  <c r="G114" i="33"/>
  <c r="G115" i="33"/>
  <c r="G116" i="33"/>
  <c r="E117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E129" i="33"/>
  <c r="G129" i="33"/>
  <c r="G130" i="33"/>
  <c r="G131" i="33"/>
  <c r="G132" i="33"/>
  <c r="G133" i="33"/>
  <c r="G134" i="33"/>
  <c r="G135" i="33"/>
  <c r="G136" i="33"/>
  <c r="E137" i="33"/>
  <c r="G137" i="33"/>
  <c r="G138" i="33"/>
  <c r="G139" i="33"/>
  <c r="G140" i="33"/>
  <c r="E141" i="33"/>
  <c r="G141" i="33"/>
  <c r="G142" i="33"/>
  <c r="G143" i="33"/>
  <c r="G144" i="33"/>
  <c r="G145" i="33"/>
  <c r="C151" i="33"/>
  <c r="E152" i="33" s="1"/>
  <c r="D151" i="33"/>
  <c r="F190" i="33" s="1"/>
  <c r="E151" i="33"/>
  <c r="G152" i="33"/>
  <c r="H152" i="33" s="1"/>
  <c r="E153" i="33"/>
  <c r="G153" i="33"/>
  <c r="E154" i="33"/>
  <c r="G154" i="33"/>
  <c r="G155" i="33"/>
  <c r="G156" i="33"/>
  <c r="E157" i="33"/>
  <c r="G157" i="33"/>
  <c r="G158" i="33"/>
  <c r="G159" i="33"/>
  <c r="G160" i="33"/>
  <c r="E161" i="33"/>
  <c r="G161" i="33"/>
  <c r="E162" i="33"/>
  <c r="G162" i="33"/>
  <c r="G163" i="33"/>
  <c r="G164" i="33"/>
  <c r="E165" i="33"/>
  <c r="G165" i="33"/>
  <c r="G166" i="33"/>
  <c r="G167" i="33"/>
  <c r="G168" i="33"/>
  <c r="E169" i="33"/>
  <c r="G169" i="33"/>
  <c r="E170" i="33"/>
  <c r="G170" i="33"/>
  <c r="G171" i="33"/>
  <c r="E172" i="33"/>
  <c r="G172" i="33"/>
  <c r="E173" i="33"/>
  <c r="G173" i="33"/>
  <c r="E174" i="33"/>
  <c r="G174" i="33"/>
  <c r="H174" i="33"/>
  <c r="G175" i="33"/>
  <c r="E176" i="33"/>
  <c r="G176" i="33"/>
  <c r="H176" i="33"/>
  <c r="E177" i="33"/>
  <c r="G177" i="33"/>
  <c r="E178" i="33"/>
  <c r="G178" i="33"/>
  <c r="G179" i="33"/>
  <c r="E180" i="33"/>
  <c r="G180" i="33"/>
  <c r="E181" i="33"/>
  <c r="G181" i="33"/>
  <c r="E182" i="33"/>
  <c r="G182" i="33"/>
  <c r="H182" i="33"/>
  <c r="G183" i="33"/>
  <c r="E184" i="33"/>
  <c r="G184" i="33"/>
  <c r="H184" i="33"/>
  <c r="E185" i="33"/>
  <c r="G185" i="33"/>
  <c r="E186" i="33"/>
  <c r="G186" i="33"/>
  <c r="G187" i="33"/>
  <c r="E188" i="33"/>
  <c r="G188" i="33"/>
  <c r="E189" i="33"/>
  <c r="G189" i="33"/>
  <c r="E190" i="33"/>
  <c r="G190" i="33"/>
  <c r="H190" i="33"/>
  <c r="G191" i="33"/>
  <c r="E192" i="33"/>
  <c r="G192" i="33"/>
  <c r="H192" i="33"/>
  <c r="E193" i="33"/>
  <c r="G193" i="33"/>
  <c r="E194" i="33"/>
  <c r="F194" i="33"/>
  <c r="G194" i="33"/>
  <c r="E195" i="33"/>
  <c r="G195" i="33"/>
  <c r="H195" i="33" s="1"/>
  <c r="G196" i="33"/>
  <c r="E197" i="33"/>
  <c r="G197" i="33"/>
  <c r="E198" i="33"/>
  <c r="G198" i="33"/>
  <c r="E199" i="33"/>
  <c r="G199" i="33"/>
  <c r="G200" i="33"/>
  <c r="E201" i="33"/>
  <c r="G201" i="33"/>
  <c r="E202" i="33"/>
  <c r="G202" i="33"/>
  <c r="E203" i="33"/>
  <c r="G203" i="33"/>
  <c r="G204" i="33"/>
  <c r="E205" i="33"/>
  <c r="G205" i="33"/>
  <c r="E206" i="33"/>
  <c r="G206" i="33"/>
  <c r="E207" i="33"/>
  <c r="G207" i="33"/>
  <c r="G208" i="33"/>
  <c r="E209" i="33"/>
  <c r="G209" i="33"/>
  <c r="H209" i="33"/>
  <c r="E210" i="33"/>
  <c r="G210" i="33"/>
  <c r="E211" i="33"/>
  <c r="G211" i="33"/>
  <c r="H211" i="33" s="1"/>
  <c r="G212" i="33"/>
  <c r="E213" i="33"/>
  <c r="G213" i="33"/>
  <c r="E214" i="33"/>
  <c r="G214" i="33"/>
  <c r="E215" i="33"/>
  <c r="G215" i="33"/>
  <c r="G216" i="33"/>
  <c r="E217" i="33"/>
  <c r="G217" i="33"/>
  <c r="H217" i="33" s="1"/>
  <c r="E218" i="33"/>
  <c r="G218" i="33"/>
  <c r="E219" i="33"/>
  <c r="G219" i="33"/>
  <c r="H219" i="33" s="1"/>
  <c r="G220" i="33"/>
  <c r="E221" i="33"/>
  <c r="G221" i="33"/>
  <c r="E222" i="33"/>
  <c r="G222" i="33"/>
  <c r="E223" i="33"/>
  <c r="G223" i="33"/>
  <c r="E224" i="33"/>
  <c r="F224" i="33"/>
  <c r="G224" i="33"/>
  <c r="E225" i="33"/>
  <c r="F225" i="33"/>
  <c r="G225" i="33"/>
  <c r="H225" i="33" s="1"/>
  <c r="G226" i="33"/>
  <c r="E227" i="33"/>
  <c r="G227" i="33"/>
  <c r="H227" i="33"/>
  <c r="E228" i="33"/>
  <c r="G228" i="33"/>
  <c r="E229" i="33"/>
  <c r="G229" i="33"/>
  <c r="H229" i="33" s="1"/>
  <c r="G230" i="33"/>
  <c r="E231" i="33"/>
  <c r="G231" i="33"/>
  <c r="E232" i="33"/>
  <c r="G232" i="33"/>
  <c r="E233" i="33"/>
  <c r="G233" i="33"/>
  <c r="G234" i="33"/>
  <c r="E235" i="33"/>
  <c r="G235" i="33"/>
  <c r="H235" i="33" s="1"/>
  <c r="E236" i="33"/>
  <c r="G236" i="33"/>
  <c r="E237" i="33"/>
  <c r="G237" i="33"/>
  <c r="H237" i="33" s="1"/>
  <c r="G238" i="33"/>
  <c r="E239" i="33"/>
  <c r="G239" i="33"/>
  <c r="E240" i="33"/>
  <c r="G240" i="33"/>
  <c r="E241" i="33"/>
  <c r="G241" i="33"/>
  <c r="G242" i="33"/>
  <c r="E243" i="33"/>
  <c r="G243" i="33"/>
  <c r="E244" i="33"/>
  <c r="G244" i="33"/>
  <c r="E245" i="33"/>
  <c r="G245" i="33"/>
  <c r="H245" i="33" s="1"/>
  <c r="G246" i="33"/>
  <c r="E247" i="33"/>
  <c r="G247" i="33"/>
  <c r="E248" i="33"/>
  <c r="G248" i="33"/>
  <c r="E249" i="33"/>
  <c r="G249" i="33"/>
  <c r="G250" i="33"/>
  <c r="E251" i="33"/>
  <c r="G251" i="33"/>
  <c r="E252" i="33"/>
  <c r="G252" i="33"/>
  <c r="E253" i="33"/>
  <c r="G253" i="33"/>
  <c r="G254" i="33"/>
  <c r="E255" i="33"/>
  <c r="G255" i="33"/>
  <c r="E256" i="33"/>
  <c r="G256" i="33"/>
  <c r="E257" i="33"/>
  <c r="G257" i="33"/>
  <c r="G258" i="33"/>
  <c r="E259" i="33"/>
  <c r="G259" i="33"/>
  <c r="H259" i="33" s="1"/>
  <c r="E260" i="33"/>
  <c r="G260" i="33"/>
  <c r="E261" i="33"/>
  <c r="G261" i="33"/>
  <c r="G262" i="33"/>
  <c r="E263" i="33"/>
  <c r="G263" i="33"/>
  <c r="E264" i="33"/>
  <c r="G264" i="33"/>
  <c r="E265" i="33"/>
  <c r="G265" i="33"/>
  <c r="G266" i="33"/>
  <c r="E267" i="33"/>
  <c r="G267" i="33"/>
  <c r="H267" i="33"/>
  <c r="E268" i="33"/>
  <c r="G268" i="33"/>
  <c r="E269" i="33"/>
  <c r="F269" i="33"/>
  <c r="G269" i="33"/>
  <c r="E270" i="33"/>
  <c r="G270" i="33"/>
  <c r="H270" i="33"/>
  <c r="G271" i="33"/>
  <c r="E272" i="33"/>
  <c r="G272" i="33"/>
  <c r="H272" i="33"/>
  <c r="E273" i="33"/>
  <c r="G273" i="33"/>
  <c r="E274" i="33"/>
  <c r="G274" i="33"/>
  <c r="G275" i="33"/>
  <c r="E276" i="33"/>
  <c r="G276" i="33"/>
  <c r="E277" i="33"/>
  <c r="G277" i="33"/>
  <c r="E278" i="33"/>
  <c r="G278" i="33"/>
  <c r="H278" i="33"/>
  <c r="G279" i="33"/>
  <c r="E280" i="33"/>
  <c r="G280" i="33"/>
  <c r="H280" i="33"/>
  <c r="E281" i="33"/>
  <c r="G281" i="33"/>
  <c r="E282" i="33"/>
  <c r="G282" i="33"/>
  <c r="G283" i="33"/>
  <c r="E284" i="33"/>
  <c r="G284" i="33"/>
  <c r="E285" i="33"/>
  <c r="G285" i="33"/>
  <c r="E286" i="33"/>
  <c r="G286" i="33"/>
  <c r="H286" i="33"/>
  <c r="G287" i="33"/>
  <c r="E288" i="33"/>
  <c r="G288" i="33"/>
  <c r="H288" i="33"/>
  <c r="C294" i="33"/>
  <c r="D294" i="33"/>
  <c r="F308" i="33" s="1"/>
  <c r="G295" i="33"/>
  <c r="G296" i="33"/>
  <c r="G297" i="33"/>
  <c r="G298" i="33"/>
  <c r="G299" i="33"/>
  <c r="G300" i="33"/>
  <c r="G301" i="33"/>
  <c r="G302" i="33"/>
  <c r="G303" i="33"/>
  <c r="G304" i="33"/>
  <c r="F305" i="33"/>
  <c r="G305" i="33"/>
  <c r="E306" i="33"/>
  <c r="F306" i="33"/>
  <c r="G306" i="33"/>
  <c r="H306" i="33" s="1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E348" i="33"/>
  <c r="F348" i="33"/>
  <c r="G348" i="33"/>
  <c r="F349" i="33"/>
  <c r="G349" i="33"/>
  <c r="F350" i="33"/>
  <c r="G350" i="33"/>
  <c r="F351" i="33"/>
  <c r="G351" i="33"/>
  <c r="F352" i="33"/>
  <c r="G352" i="33"/>
  <c r="F353" i="33"/>
  <c r="G353" i="33"/>
  <c r="F354" i="33"/>
  <c r="G354" i="33"/>
  <c r="F355" i="33"/>
  <c r="G355" i="33"/>
  <c r="F356" i="33"/>
  <c r="G356" i="33"/>
  <c r="F357" i="33"/>
  <c r="G357" i="33"/>
  <c r="F358" i="33"/>
  <c r="G358" i="33"/>
  <c r="F359" i="33"/>
  <c r="G359" i="33"/>
  <c r="F360" i="33"/>
  <c r="G360" i="33"/>
  <c r="F361" i="33"/>
  <c r="G361" i="33"/>
  <c r="F362" i="33"/>
  <c r="G362" i="33"/>
  <c r="F363" i="33"/>
  <c r="G363" i="33"/>
  <c r="F364" i="33"/>
  <c r="G364" i="33"/>
  <c r="F365" i="33"/>
  <c r="G365" i="33"/>
  <c r="E366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E451" i="33"/>
  <c r="F451" i="33"/>
  <c r="G451" i="33"/>
  <c r="F452" i="33"/>
  <c r="G452" i="33"/>
  <c r="F453" i="33"/>
  <c r="G453" i="33"/>
  <c r="F454" i="33"/>
  <c r="G454" i="33"/>
  <c r="F455" i="33"/>
  <c r="G455" i="33"/>
  <c r="F456" i="33"/>
  <c r="G456" i="33"/>
  <c r="F457" i="33"/>
  <c r="G457" i="33"/>
  <c r="F458" i="33"/>
  <c r="G458" i="33"/>
  <c r="F459" i="33"/>
  <c r="G459" i="33"/>
  <c r="F460" i="33"/>
  <c r="G460" i="33"/>
  <c r="F461" i="33"/>
  <c r="G461" i="33"/>
  <c r="F462" i="33"/>
  <c r="G462" i="33"/>
  <c r="F463" i="33"/>
  <c r="G463" i="33"/>
  <c r="F464" i="33"/>
  <c r="G464" i="33"/>
  <c r="F465" i="33"/>
  <c r="G465" i="33"/>
  <c r="F466" i="33"/>
  <c r="G466" i="33"/>
  <c r="F467" i="33"/>
  <c r="G467" i="33"/>
  <c r="F468" i="33"/>
  <c r="G468" i="33"/>
  <c r="F469" i="33"/>
  <c r="G469" i="33"/>
  <c r="F470" i="33"/>
  <c r="G470" i="33"/>
  <c r="F471" i="33"/>
  <c r="G471" i="33"/>
  <c r="F472" i="33"/>
  <c r="G472" i="33"/>
  <c r="F473" i="33"/>
  <c r="G473" i="33"/>
  <c r="F474" i="33"/>
  <c r="G474" i="33"/>
  <c r="F475" i="33"/>
  <c r="G475" i="33"/>
  <c r="F476" i="33"/>
  <c r="G476" i="33"/>
  <c r="F477" i="33"/>
  <c r="G477" i="33"/>
  <c r="F478" i="33"/>
  <c r="G478" i="33"/>
  <c r="F479" i="33"/>
  <c r="G479" i="33"/>
  <c r="F480" i="33"/>
  <c r="G480" i="33"/>
  <c r="F481" i="33"/>
  <c r="G481" i="33"/>
  <c r="F482" i="33"/>
  <c r="G482" i="33"/>
  <c r="F483" i="33"/>
  <c r="G483" i="33"/>
  <c r="F484" i="33"/>
  <c r="G484" i="33"/>
  <c r="F485" i="33"/>
  <c r="G485" i="33"/>
  <c r="F486" i="33"/>
  <c r="G486" i="33"/>
  <c r="F487" i="33"/>
  <c r="G487" i="33"/>
  <c r="F488" i="33"/>
  <c r="G488" i="33"/>
  <c r="F489" i="33"/>
  <c r="G489" i="33"/>
  <c r="F490" i="33"/>
  <c r="G490" i="33"/>
  <c r="F491" i="33"/>
  <c r="G491" i="33"/>
  <c r="F492" i="33"/>
  <c r="G492" i="33"/>
  <c r="F493" i="33"/>
  <c r="G493" i="33"/>
  <c r="F494" i="33"/>
  <c r="G494" i="33"/>
  <c r="F495" i="33"/>
  <c r="G495" i="33"/>
  <c r="F496" i="33"/>
  <c r="G496" i="33"/>
  <c r="F497" i="33"/>
  <c r="G497" i="33"/>
  <c r="F498" i="33"/>
  <c r="G498" i="33"/>
  <c r="F499" i="33"/>
  <c r="G499" i="33"/>
  <c r="C505" i="33"/>
  <c r="D505" i="33"/>
  <c r="G506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E520" i="33"/>
  <c r="G520" i="33"/>
  <c r="G521" i="33"/>
  <c r="G522" i="33"/>
  <c r="G523" i="33"/>
  <c r="G524" i="33"/>
  <c r="G525" i="33"/>
  <c r="G526" i="33"/>
  <c r="G527" i="33"/>
  <c r="G528" i="33"/>
  <c r="G529" i="33"/>
  <c r="G530" i="33"/>
  <c r="E301" i="33"/>
  <c r="H301" i="33" s="1"/>
  <c r="E300" i="33"/>
  <c r="E297" i="33"/>
  <c r="H297" i="33" s="1"/>
  <c r="F302" i="33"/>
  <c r="F300" i="33"/>
  <c r="F298" i="33"/>
  <c r="F296" i="33"/>
  <c r="F279" i="33"/>
  <c r="F144" i="33"/>
  <c r="F139" i="33"/>
  <c r="F134" i="33"/>
  <c r="F128" i="33"/>
  <c r="F123" i="33"/>
  <c r="F118" i="33"/>
  <c r="F112" i="33"/>
  <c r="F107" i="33"/>
  <c r="F102" i="33"/>
  <c r="F96" i="33"/>
  <c r="F91" i="33"/>
  <c r="F86" i="33"/>
  <c r="F80" i="33"/>
  <c r="F75" i="33"/>
  <c r="G9" i="33"/>
  <c r="E63" i="33"/>
  <c r="E62" i="33"/>
  <c r="H62" i="33" s="1"/>
  <c r="E60" i="33"/>
  <c r="E59" i="33"/>
  <c r="E58" i="33"/>
  <c r="H58" i="33" s="1"/>
  <c r="E57" i="33"/>
  <c r="H57" i="33" s="1"/>
  <c r="E55" i="33"/>
  <c r="E54" i="33"/>
  <c r="H54" i="33" s="1"/>
  <c r="E52" i="33"/>
  <c r="E51" i="33"/>
  <c r="E50" i="33"/>
  <c r="H50" i="33" s="1"/>
  <c r="E49" i="33"/>
  <c r="H49" i="33" s="1"/>
  <c r="E47" i="33"/>
  <c r="E46" i="33"/>
  <c r="H46" i="33" s="1"/>
  <c r="E44" i="33"/>
  <c r="E43" i="33"/>
  <c r="E42" i="33"/>
  <c r="H42" i="33" s="1"/>
  <c r="E41" i="33"/>
  <c r="H41" i="33" s="1"/>
  <c r="E39" i="33"/>
  <c r="E38" i="33"/>
  <c r="H38" i="33" s="1"/>
  <c r="E36" i="33"/>
  <c r="H36" i="33" s="1"/>
  <c r="E35" i="33"/>
  <c r="E34" i="33"/>
  <c r="H34" i="33" s="1"/>
  <c r="E33" i="33"/>
  <c r="E31" i="33"/>
  <c r="E30" i="33"/>
  <c r="H30" i="33" s="1"/>
  <c r="E28" i="33"/>
  <c r="E27" i="33"/>
  <c r="E26" i="33"/>
  <c r="H26" i="33" s="1"/>
  <c r="E25" i="33"/>
  <c r="E23" i="33"/>
  <c r="E22" i="33"/>
  <c r="H22" i="33" s="1"/>
  <c r="E20" i="33"/>
  <c r="E19" i="33"/>
  <c r="E18" i="33"/>
  <c r="F64" i="33"/>
  <c r="F63" i="33"/>
  <c r="F60" i="33"/>
  <c r="F59" i="33"/>
  <c r="F58" i="33"/>
  <c r="F55" i="33"/>
  <c r="F54" i="33"/>
  <c r="F52" i="33"/>
  <c r="F50" i="33"/>
  <c r="F48" i="33"/>
  <c r="F47" i="33"/>
  <c r="F44" i="33"/>
  <c r="F43" i="33"/>
  <c r="F42" i="33"/>
  <c r="F39" i="33"/>
  <c r="F38" i="33"/>
  <c r="F36" i="33"/>
  <c r="F34" i="33"/>
  <c r="F32" i="33"/>
  <c r="F31" i="33"/>
  <c r="F28" i="33"/>
  <c r="F27" i="33"/>
  <c r="F26" i="33"/>
  <c r="F23" i="33"/>
  <c r="F22" i="33"/>
  <c r="F20" i="33"/>
  <c r="F18" i="33"/>
  <c r="H134" i="23"/>
  <c r="H130" i="23"/>
  <c r="H114" i="23"/>
  <c r="H106" i="23"/>
  <c r="H98" i="23"/>
  <c r="H94" i="23"/>
  <c r="H90" i="23"/>
  <c r="H78" i="23"/>
  <c r="H129" i="23"/>
  <c r="H125" i="23"/>
  <c r="H113" i="23"/>
  <c r="H109" i="23"/>
  <c r="H105" i="23"/>
  <c r="H97" i="23"/>
  <c r="H93" i="23"/>
  <c r="H81" i="23"/>
  <c r="H77" i="23"/>
  <c r="H217" i="23"/>
  <c r="H195" i="23"/>
  <c r="H191" i="23"/>
  <c r="H187" i="23"/>
  <c r="H169" i="23"/>
  <c r="H162" i="23"/>
  <c r="H201" i="23"/>
  <c r="H197" i="23"/>
  <c r="H194" i="23"/>
  <c r="H181" i="23"/>
  <c r="H172" i="23"/>
  <c r="H168" i="23"/>
  <c r="H225" i="23"/>
  <c r="H224" i="23"/>
  <c r="H278" i="23"/>
  <c r="H271" i="23"/>
  <c r="H285" i="23"/>
  <c r="H281" i="23"/>
  <c r="H277" i="23"/>
  <c r="H270" i="23"/>
  <c r="H266" i="23"/>
  <c r="H241" i="23"/>
  <c r="H228" i="23"/>
  <c r="H492" i="23"/>
  <c r="H476" i="23"/>
  <c r="H456" i="23"/>
  <c r="H452" i="23"/>
  <c r="H448" i="23"/>
  <c r="H436" i="23"/>
  <c r="H428" i="23"/>
  <c r="H396" i="23"/>
  <c r="H392" i="23"/>
  <c r="H384" i="23"/>
  <c r="H380" i="23"/>
  <c r="H376" i="23"/>
  <c r="H368" i="23"/>
  <c r="H364" i="23"/>
  <c r="H356" i="23"/>
  <c r="H324" i="23"/>
  <c r="H316" i="23"/>
  <c r="H300" i="23"/>
  <c r="H499" i="23"/>
  <c r="H495" i="23"/>
  <c r="H487" i="23"/>
  <c r="H475" i="23"/>
  <c r="H467" i="23"/>
  <c r="H447" i="23"/>
  <c r="H439" i="23"/>
  <c r="H431" i="23"/>
  <c r="H427" i="23"/>
  <c r="H423" i="23"/>
  <c r="H419" i="23"/>
  <c r="H415" i="23"/>
  <c r="H407" i="23"/>
  <c r="H399" i="23"/>
  <c r="H379" i="23"/>
  <c r="H367" i="23"/>
  <c r="H339" i="23"/>
  <c r="H327" i="23"/>
  <c r="H319" i="23"/>
  <c r="H307" i="23"/>
  <c r="H299" i="23"/>
  <c r="H530" i="23"/>
  <c r="H518" i="23"/>
  <c r="G505" i="23"/>
  <c r="H521" i="23"/>
  <c r="E506" i="23"/>
  <c r="E505" i="23"/>
  <c r="F298" i="23"/>
  <c r="F297" i="23"/>
  <c r="F296" i="23"/>
  <c r="F294" i="23"/>
  <c r="G151" i="23"/>
  <c r="H151" i="23" s="1"/>
  <c r="F151" i="23"/>
  <c r="C11" i="23"/>
  <c r="E273" i="23"/>
  <c r="H273" i="23"/>
  <c r="E264" i="23"/>
  <c r="H264" i="23" s="1"/>
  <c r="E259" i="23"/>
  <c r="H259" i="23"/>
  <c r="E256" i="23"/>
  <c r="E254" i="23"/>
  <c r="E253" i="23"/>
  <c r="H253" i="23" s="1"/>
  <c r="E252" i="23"/>
  <c r="H252" i="23" s="1"/>
  <c r="E244" i="23"/>
  <c r="E238" i="23"/>
  <c r="E235" i="23"/>
  <c r="H235" i="23" s="1"/>
  <c r="E232" i="23"/>
  <c r="E216" i="23"/>
  <c r="H216" i="23" s="1"/>
  <c r="E214" i="23"/>
  <c r="H214" i="23"/>
  <c r="E212" i="23"/>
  <c r="E208" i="23"/>
  <c r="H208" i="23" s="1"/>
  <c r="E205" i="23"/>
  <c r="H205" i="23" s="1"/>
  <c r="E196" i="23"/>
  <c r="E186" i="23"/>
  <c r="H186" i="23" s="1"/>
  <c r="E183" i="23"/>
  <c r="H183" i="23"/>
  <c r="E182" i="23"/>
  <c r="H182" i="23" s="1"/>
  <c r="E179" i="23"/>
  <c r="E178" i="23"/>
  <c r="H178" i="23" s="1"/>
  <c r="E177" i="23"/>
  <c r="H177" i="23" s="1"/>
  <c r="E176" i="23"/>
  <c r="H176" i="23" s="1"/>
  <c r="E175" i="23"/>
  <c r="E174" i="23"/>
  <c r="H174" i="23" s="1"/>
  <c r="E173" i="23"/>
  <c r="H173" i="23"/>
  <c r="E165" i="23"/>
  <c r="E160" i="23"/>
  <c r="H160" i="23"/>
  <c r="E159" i="23"/>
  <c r="H159" i="23" s="1"/>
  <c r="E157" i="23"/>
  <c r="E156" i="23"/>
  <c r="H156" i="23" s="1"/>
  <c r="E154" i="23"/>
  <c r="E152" i="23"/>
  <c r="E71" i="23"/>
  <c r="H71" i="23" s="1"/>
  <c r="E70" i="23"/>
  <c r="F74" i="23"/>
  <c r="F72" i="23"/>
  <c r="H58" i="23"/>
  <c r="H54" i="23"/>
  <c r="H57" i="23"/>
  <c r="H45" i="23"/>
  <c r="H41" i="23"/>
  <c r="E58" i="24"/>
  <c r="E26" i="24"/>
  <c r="H26" i="24" s="1"/>
  <c r="C9" i="24"/>
  <c r="H64" i="24"/>
  <c r="E28" i="24"/>
  <c r="E24" i="24"/>
  <c r="E20" i="24"/>
  <c r="H63" i="24"/>
  <c r="H59" i="24"/>
  <c r="E43" i="24"/>
  <c r="E121" i="24"/>
  <c r="E113" i="24"/>
  <c r="H113" i="24" s="1"/>
  <c r="E97" i="24"/>
  <c r="H97" i="24" s="1"/>
  <c r="E93" i="24"/>
  <c r="H127" i="24"/>
  <c r="H123" i="24"/>
  <c r="E119" i="24"/>
  <c r="E115" i="24"/>
  <c r="H115" i="24"/>
  <c r="H111" i="24"/>
  <c r="E107" i="24"/>
  <c r="H107" i="24"/>
  <c r="H103" i="24"/>
  <c r="E99" i="24"/>
  <c r="H99" i="24" s="1"/>
  <c r="E91" i="24"/>
  <c r="H91" i="24"/>
  <c r="H87" i="24"/>
  <c r="E83" i="24"/>
  <c r="H83" i="24" s="1"/>
  <c r="H79" i="24"/>
  <c r="H75" i="24"/>
  <c r="E142" i="24"/>
  <c r="E118" i="24"/>
  <c r="H118" i="24"/>
  <c r="H114" i="24"/>
  <c r="H94" i="24"/>
  <c r="H90" i="24"/>
  <c r="E82" i="24"/>
  <c r="H78" i="24"/>
  <c r="E74" i="24"/>
  <c r="H74" i="24" s="1"/>
  <c r="G70" i="24"/>
  <c r="H220" i="24"/>
  <c r="H216" i="24"/>
  <c r="H209" i="24"/>
  <c r="H201" i="24"/>
  <c r="H197" i="24"/>
  <c r="H194" i="24"/>
  <c r="H190" i="24"/>
  <c r="H175" i="24"/>
  <c r="H160" i="24"/>
  <c r="H195" i="24"/>
  <c r="H191" i="24"/>
  <c r="H180" i="24"/>
  <c r="H155" i="24"/>
  <c r="H153" i="24"/>
  <c r="F157" i="24"/>
  <c r="H281" i="24"/>
  <c r="E273" i="24"/>
  <c r="H253" i="24"/>
  <c r="H245" i="24"/>
  <c r="E233" i="24"/>
  <c r="E213" i="24"/>
  <c r="E165" i="24"/>
  <c r="H165" i="24" s="1"/>
  <c r="E157" i="24"/>
  <c r="H157" i="24" s="1"/>
  <c r="C11" i="24"/>
  <c r="E252" i="24"/>
  <c r="H252" i="24" s="1"/>
  <c r="H224" i="24"/>
  <c r="E196" i="24"/>
  <c r="E247" i="24"/>
  <c r="H247" i="24" s="1"/>
  <c r="E243" i="24"/>
  <c r="E235" i="24"/>
  <c r="H235" i="24" s="1"/>
  <c r="H491" i="24"/>
  <c r="H487" i="24"/>
  <c r="H475" i="24"/>
  <c r="H471" i="24"/>
  <c r="E467" i="24"/>
  <c r="H467" i="24" s="1"/>
  <c r="H463" i="24"/>
  <c r="H455" i="24"/>
  <c r="H451" i="24"/>
  <c r="H431" i="24"/>
  <c r="H419" i="24"/>
  <c r="H415" i="24"/>
  <c r="H411" i="24"/>
  <c r="H407" i="24"/>
  <c r="H403" i="24"/>
  <c r="H399" i="24"/>
  <c r="H395" i="24"/>
  <c r="H391" i="24"/>
  <c r="H387" i="24"/>
  <c r="H383" i="24"/>
  <c r="H375" i="24"/>
  <c r="H371" i="24"/>
  <c r="H367" i="24"/>
  <c r="E363" i="24"/>
  <c r="H363" i="24" s="1"/>
  <c r="E359" i="24"/>
  <c r="H359" i="24"/>
  <c r="H355" i="24"/>
  <c r="H351" i="24"/>
  <c r="H347" i="24"/>
  <c r="E343" i="24"/>
  <c r="H343" i="24" s="1"/>
  <c r="E339" i="24"/>
  <c r="H339" i="24" s="1"/>
  <c r="E335" i="24"/>
  <c r="H335" i="24" s="1"/>
  <c r="H319" i="24"/>
  <c r="E315" i="24"/>
  <c r="H315" i="24" s="1"/>
  <c r="E311" i="24"/>
  <c r="E307" i="24"/>
  <c r="H303" i="24"/>
  <c r="E485" i="24"/>
  <c r="H485" i="24" s="1"/>
  <c r="E437" i="24"/>
  <c r="H437" i="24"/>
  <c r="E433" i="24"/>
  <c r="H433" i="24" s="1"/>
  <c r="E393" i="24"/>
  <c r="E365" i="24"/>
  <c r="H365" i="24" s="1"/>
  <c r="E345" i="24"/>
  <c r="H345" i="24"/>
  <c r="E337" i="24"/>
  <c r="H337" i="24" s="1"/>
  <c r="E333" i="24"/>
  <c r="H333" i="24"/>
  <c r="E317" i="24"/>
  <c r="H317" i="24" s="1"/>
  <c r="E301" i="24"/>
  <c r="H301" i="24"/>
  <c r="H496" i="24"/>
  <c r="H492" i="24"/>
  <c r="E484" i="24"/>
  <c r="H480" i="24"/>
  <c r="H476" i="24"/>
  <c r="H464" i="24"/>
  <c r="H460" i="24"/>
  <c r="H452" i="24"/>
  <c r="H448" i="24"/>
  <c r="H444" i="24"/>
  <c r="H440" i="24"/>
  <c r="H436" i="24"/>
  <c r="H432" i="24"/>
  <c r="H428" i="24"/>
  <c r="H416" i="24"/>
  <c r="E412" i="24"/>
  <c r="H412" i="24" s="1"/>
  <c r="E408" i="24"/>
  <c r="H404" i="24"/>
  <c r="H396" i="24"/>
  <c r="H392" i="24"/>
  <c r="H388" i="24"/>
  <c r="H384" i="24"/>
  <c r="H380" i="24"/>
  <c r="E372" i="24"/>
  <c r="H368" i="24"/>
  <c r="H364" i="24"/>
  <c r="H360" i="24"/>
  <c r="E356" i="24"/>
  <c r="H356" i="24" s="1"/>
  <c r="E344" i="24"/>
  <c r="H344" i="24" s="1"/>
  <c r="E332" i="24"/>
  <c r="H332" i="24" s="1"/>
  <c r="H328" i="24"/>
  <c r="H324" i="24"/>
  <c r="E320" i="24"/>
  <c r="E312" i="24"/>
  <c r="H312" i="24"/>
  <c r="H308" i="24"/>
  <c r="H302" i="24"/>
  <c r="G294" i="24"/>
  <c r="H525" i="24"/>
  <c r="H516" i="24"/>
  <c r="F506" i="24"/>
  <c r="F298" i="24"/>
  <c r="F297" i="24"/>
  <c r="F296" i="24"/>
  <c r="F295" i="24"/>
  <c r="F294" i="24"/>
  <c r="C12" i="24"/>
  <c r="E298" i="24"/>
  <c r="H298" i="24" s="1"/>
  <c r="E297" i="24"/>
  <c r="E296" i="24"/>
  <c r="E295" i="24"/>
  <c r="H295" i="24" s="1"/>
  <c r="F152" i="24"/>
  <c r="F151" i="24"/>
  <c r="D11" i="24"/>
  <c r="G11" i="24" s="1"/>
  <c r="F71" i="24"/>
  <c r="F70" i="24"/>
  <c r="C10" i="24"/>
  <c r="E71" i="24"/>
  <c r="F19" i="24"/>
  <c r="H21" i="25"/>
  <c r="H45" i="25"/>
  <c r="H42" i="25"/>
  <c r="H57" i="25"/>
  <c r="H53" i="25"/>
  <c r="H34" i="25"/>
  <c r="H95" i="25"/>
  <c r="F72" i="25"/>
  <c r="H106" i="25"/>
  <c r="D10" i="25"/>
  <c r="H194" i="25"/>
  <c r="H190" i="25"/>
  <c r="H166" i="25"/>
  <c r="H197" i="25"/>
  <c r="H193" i="25"/>
  <c r="F152" i="25"/>
  <c r="H287" i="25"/>
  <c r="H275" i="25"/>
  <c r="H267" i="25"/>
  <c r="H263" i="25"/>
  <c r="H251" i="25"/>
  <c r="F153" i="25"/>
  <c r="F151" i="25"/>
  <c r="H286" i="25"/>
  <c r="H496" i="25"/>
  <c r="H480" i="25"/>
  <c r="H464" i="25"/>
  <c r="H444" i="25"/>
  <c r="H436" i="25"/>
  <c r="H424" i="25"/>
  <c r="H396" i="25"/>
  <c r="H384" i="25"/>
  <c r="H336" i="25"/>
  <c r="H328" i="25"/>
  <c r="G294" i="25"/>
  <c r="H294" i="25" s="1"/>
  <c r="H493" i="25"/>
  <c r="H477" i="25"/>
  <c r="H465" i="25"/>
  <c r="H457" i="25"/>
  <c r="H449" i="25"/>
  <c r="H429" i="25"/>
  <c r="H425" i="25"/>
  <c r="H421" i="25"/>
  <c r="H365" i="25"/>
  <c r="H353" i="25"/>
  <c r="H349" i="25"/>
  <c r="H337" i="25"/>
  <c r="H313" i="25"/>
  <c r="H309" i="25"/>
  <c r="H299" i="25"/>
  <c r="D13" i="25"/>
  <c r="C13" i="25"/>
  <c r="F529" i="25"/>
  <c r="F527" i="25"/>
  <c r="F524" i="25"/>
  <c r="F523" i="25"/>
  <c r="F519" i="25"/>
  <c r="F518" i="25"/>
  <c r="F516" i="25"/>
  <c r="F515" i="25"/>
  <c r="F514" i="25"/>
  <c r="F512" i="25"/>
  <c r="F509" i="25"/>
  <c r="F508" i="25"/>
  <c r="E298" i="25"/>
  <c r="E297" i="25"/>
  <c r="H297" i="25" s="1"/>
  <c r="E296" i="25"/>
  <c r="E295" i="25"/>
  <c r="E294" i="25"/>
  <c r="F298" i="25"/>
  <c r="F297" i="25"/>
  <c r="F296" i="25"/>
  <c r="F295" i="25"/>
  <c r="F294" i="25"/>
  <c r="E153" i="25"/>
  <c r="H153" i="25" s="1"/>
  <c r="E151" i="25"/>
  <c r="E71" i="25"/>
  <c r="E70" i="25"/>
  <c r="F49" i="25"/>
  <c r="F41" i="25"/>
  <c r="F33" i="25"/>
  <c r="H24" i="25"/>
  <c r="E20" i="25"/>
  <c r="E18" i="25"/>
  <c r="F60" i="25"/>
  <c r="F48" i="25"/>
  <c r="F20" i="25"/>
  <c r="C9" i="25"/>
  <c r="F63" i="25"/>
  <c r="F47" i="25"/>
  <c r="F43" i="25"/>
  <c r="F27" i="25"/>
  <c r="H19" i="25"/>
  <c r="H59" i="26"/>
  <c r="H55" i="26"/>
  <c r="H44" i="26"/>
  <c r="H35" i="26"/>
  <c r="H141" i="26"/>
  <c r="E137" i="26"/>
  <c r="H137" i="26" s="1"/>
  <c r="E129" i="26"/>
  <c r="H129" i="26"/>
  <c r="E121" i="26"/>
  <c r="H117" i="26"/>
  <c r="E113" i="26"/>
  <c r="H113" i="26" s="1"/>
  <c r="E109" i="26"/>
  <c r="H109" i="26"/>
  <c r="H105" i="26"/>
  <c r="E101" i="26"/>
  <c r="E93" i="26"/>
  <c r="E89" i="26"/>
  <c r="H89" i="26" s="1"/>
  <c r="E85" i="26"/>
  <c r="H85" i="26"/>
  <c r="E77" i="26"/>
  <c r="H77" i="26" s="1"/>
  <c r="E143" i="26"/>
  <c r="H143" i="26" s="1"/>
  <c r="E131" i="26"/>
  <c r="H131" i="26" s="1"/>
  <c r="E127" i="26"/>
  <c r="H127" i="26" s="1"/>
  <c r="E123" i="26"/>
  <c r="E119" i="26"/>
  <c r="H119" i="26" s="1"/>
  <c r="E115" i="26"/>
  <c r="H115" i="26" s="1"/>
  <c r="E107" i="26"/>
  <c r="E103" i="26"/>
  <c r="E99" i="26"/>
  <c r="E95" i="26"/>
  <c r="H95" i="26" s="1"/>
  <c r="E87" i="26"/>
  <c r="H87" i="26" s="1"/>
  <c r="E83" i="26"/>
  <c r="E142" i="26"/>
  <c r="H142" i="26" s="1"/>
  <c r="E134" i="26"/>
  <c r="H134" i="26" s="1"/>
  <c r="E130" i="26"/>
  <c r="H130" i="26" s="1"/>
  <c r="E118" i="26"/>
  <c r="H118" i="26"/>
  <c r="E110" i="26"/>
  <c r="H106" i="26"/>
  <c r="E102" i="26"/>
  <c r="E98" i="26"/>
  <c r="E94" i="26"/>
  <c r="E90" i="26"/>
  <c r="E86" i="26"/>
  <c r="H86" i="26" s="1"/>
  <c r="E82" i="26"/>
  <c r="H82" i="26"/>
  <c r="E78" i="26"/>
  <c r="G70" i="26"/>
  <c r="H217" i="26"/>
  <c r="H201" i="26"/>
  <c r="H171" i="26"/>
  <c r="H168" i="26"/>
  <c r="H207" i="26"/>
  <c r="H203" i="26"/>
  <c r="F158" i="26"/>
  <c r="F279" i="26"/>
  <c r="H278" i="26"/>
  <c r="F267" i="26"/>
  <c r="F263" i="26"/>
  <c r="F251" i="26"/>
  <c r="F247" i="26"/>
  <c r="F243" i="26"/>
  <c r="F239" i="26"/>
  <c r="F235" i="26"/>
  <c r="F231" i="26"/>
  <c r="F227" i="26"/>
  <c r="F223" i="26"/>
  <c r="F187" i="26"/>
  <c r="F183" i="26"/>
  <c r="F179" i="26"/>
  <c r="F175" i="26"/>
  <c r="F167" i="26"/>
  <c r="F163" i="26"/>
  <c r="F159" i="26"/>
  <c r="D11" i="26"/>
  <c r="F281" i="26"/>
  <c r="F277" i="26"/>
  <c r="F273" i="26"/>
  <c r="F253" i="26"/>
  <c r="F249" i="26"/>
  <c r="F237" i="26"/>
  <c r="F229" i="26"/>
  <c r="F213" i="26"/>
  <c r="F201" i="26"/>
  <c r="F181" i="26"/>
  <c r="F177" i="26"/>
  <c r="F173" i="26"/>
  <c r="F169" i="26"/>
  <c r="F165" i="26"/>
  <c r="F161" i="26"/>
  <c r="F157" i="26"/>
  <c r="E151" i="26"/>
  <c r="H275" i="26"/>
  <c r="F268" i="26"/>
  <c r="F264" i="26"/>
  <c r="F256" i="26"/>
  <c r="F252" i="26"/>
  <c r="F244" i="26"/>
  <c r="F232" i="26"/>
  <c r="F216" i="26"/>
  <c r="F208" i="26"/>
  <c r="F196" i="26"/>
  <c r="F184" i="26"/>
  <c r="F176" i="26"/>
  <c r="F164" i="26"/>
  <c r="F156" i="26"/>
  <c r="G151" i="26"/>
  <c r="F490" i="26"/>
  <c r="F474" i="26"/>
  <c r="F469" i="26"/>
  <c r="F467" i="26"/>
  <c r="F464" i="26"/>
  <c r="H438" i="26"/>
  <c r="F436" i="26"/>
  <c r="F433" i="26"/>
  <c r="F429" i="26"/>
  <c r="H426" i="26"/>
  <c r="F423" i="26"/>
  <c r="F417" i="26"/>
  <c r="F412" i="26"/>
  <c r="F410" i="26"/>
  <c r="F388" i="26"/>
  <c r="F381" i="26"/>
  <c r="H373" i="26"/>
  <c r="H366" i="26"/>
  <c r="F354" i="26"/>
  <c r="F340" i="26"/>
  <c r="F338" i="26"/>
  <c r="F319" i="26"/>
  <c r="F317" i="26"/>
  <c r="H309" i="26"/>
  <c r="F307" i="26"/>
  <c r="F302" i="26"/>
  <c r="H498" i="26"/>
  <c r="F493" i="26"/>
  <c r="F485" i="26"/>
  <c r="F483" i="26"/>
  <c r="F478" i="26"/>
  <c r="F460" i="26"/>
  <c r="H453" i="26"/>
  <c r="F450" i="26"/>
  <c r="H442" i="26"/>
  <c r="F440" i="26"/>
  <c r="H439" i="26"/>
  <c r="F406" i="26"/>
  <c r="F403" i="26"/>
  <c r="H396" i="26"/>
  <c r="F393" i="26"/>
  <c r="F391" i="26"/>
  <c r="F384" i="26"/>
  <c r="F382" i="26"/>
  <c r="F379" i="26"/>
  <c r="F377" i="26"/>
  <c r="H374" i="26"/>
  <c r="F364" i="26"/>
  <c r="F362" i="26"/>
  <c r="F359" i="26"/>
  <c r="F357" i="26"/>
  <c r="F355" i="26"/>
  <c r="F350" i="26"/>
  <c r="F347" i="26"/>
  <c r="F345" i="26"/>
  <c r="F334" i="26"/>
  <c r="F332" i="26"/>
  <c r="F330" i="26"/>
  <c r="F315" i="26"/>
  <c r="F310" i="26"/>
  <c r="F305" i="26"/>
  <c r="F303" i="26"/>
  <c r="F300" i="26"/>
  <c r="H527" i="26"/>
  <c r="C13" i="26"/>
  <c r="F506" i="26"/>
  <c r="E530" i="26"/>
  <c r="H530" i="26"/>
  <c r="E529" i="26"/>
  <c r="E526" i="26"/>
  <c r="E524" i="26"/>
  <c r="E522" i="26"/>
  <c r="H522" i="26"/>
  <c r="E521" i="26"/>
  <c r="E520" i="26"/>
  <c r="H520" i="26"/>
  <c r="E519" i="26"/>
  <c r="E518" i="26"/>
  <c r="H518" i="26"/>
  <c r="E517" i="26"/>
  <c r="E516" i="26"/>
  <c r="H516" i="26"/>
  <c r="E515" i="26"/>
  <c r="E513" i="26"/>
  <c r="E509" i="26"/>
  <c r="H509" i="26" s="1"/>
  <c r="E508" i="26"/>
  <c r="E507" i="26"/>
  <c r="F298" i="26"/>
  <c r="F297" i="26"/>
  <c r="F296" i="26"/>
  <c r="F295" i="26"/>
  <c r="F294" i="26"/>
  <c r="G294" i="26"/>
  <c r="H294" i="26" s="1"/>
  <c r="C12" i="26"/>
  <c r="E495" i="26"/>
  <c r="E493" i="26"/>
  <c r="H493" i="26" s="1"/>
  <c r="E491" i="26"/>
  <c r="H491" i="26" s="1"/>
  <c r="E488" i="26"/>
  <c r="E487" i="26"/>
  <c r="E485" i="26"/>
  <c r="H485" i="26" s="1"/>
  <c r="E484" i="26"/>
  <c r="H484" i="26" s="1"/>
  <c r="E480" i="26"/>
  <c r="E479" i="26"/>
  <c r="E478" i="26"/>
  <c r="E473" i="26"/>
  <c r="H473" i="26" s="1"/>
  <c r="E471" i="26"/>
  <c r="E470" i="26"/>
  <c r="E469" i="26"/>
  <c r="E467" i="26"/>
  <c r="H467" i="26" s="1"/>
  <c r="E464" i="26"/>
  <c r="E463" i="26"/>
  <c r="H463" i="26" s="1"/>
  <c r="E462" i="26"/>
  <c r="H462" i="26" s="1"/>
  <c r="E460" i="26"/>
  <c r="E459" i="26"/>
  <c r="H459" i="26" s="1"/>
  <c r="E445" i="26"/>
  <c r="H445" i="26" s="1"/>
  <c r="E437" i="26"/>
  <c r="E436" i="26"/>
  <c r="H436" i="26" s="1"/>
  <c r="E433" i="26"/>
  <c r="E431" i="26"/>
  <c r="E430" i="26"/>
  <c r="H430" i="26" s="1"/>
  <c r="E429" i="26"/>
  <c r="H429" i="26" s="1"/>
  <c r="E420" i="26"/>
  <c r="H420" i="26" s="1"/>
  <c r="E418" i="26"/>
  <c r="E417" i="26"/>
  <c r="E415" i="26"/>
  <c r="H415" i="26" s="1"/>
  <c r="E414" i="26"/>
  <c r="E412" i="26"/>
  <c r="E411" i="26"/>
  <c r="E408" i="26"/>
  <c r="H408" i="26" s="1"/>
  <c r="E407" i="26"/>
  <c r="E406" i="26"/>
  <c r="E401" i="26"/>
  <c r="E393" i="26"/>
  <c r="H393" i="26" s="1"/>
  <c r="E392" i="26"/>
  <c r="E389" i="26"/>
  <c r="H389" i="26" s="1"/>
  <c r="E388" i="26"/>
  <c r="E387" i="26"/>
  <c r="E386" i="26"/>
  <c r="E384" i="26"/>
  <c r="E383" i="26"/>
  <c r="E380" i="26"/>
  <c r="H380" i="26" s="1"/>
  <c r="E378" i="26"/>
  <c r="E377" i="26"/>
  <c r="H377" i="26" s="1"/>
  <c r="E375" i="26"/>
  <c r="E371" i="26"/>
  <c r="E370" i="26"/>
  <c r="E369" i="26"/>
  <c r="E364" i="26"/>
  <c r="H364" i="26" s="1"/>
  <c r="E363" i="26"/>
  <c r="H363" i="26" s="1"/>
  <c r="E362" i="26"/>
  <c r="H362" i="26" s="1"/>
  <c r="E358" i="26"/>
  <c r="E357" i="26"/>
  <c r="H357" i="26" s="1"/>
  <c r="E356" i="26"/>
  <c r="H356" i="26" s="1"/>
  <c r="E353" i="26"/>
  <c r="H353" i="26" s="1"/>
  <c r="E351" i="26"/>
  <c r="E350" i="26"/>
  <c r="H350" i="26" s="1"/>
  <c r="E346" i="26"/>
  <c r="H346" i="26" s="1"/>
  <c r="E345" i="26"/>
  <c r="E344" i="26"/>
  <c r="E343" i="26"/>
  <c r="E341" i="26"/>
  <c r="H341" i="26" s="1"/>
  <c r="E340" i="26"/>
  <c r="E339" i="26"/>
  <c r="H339" i="26" s="1"/>
  <c r="E336" i="26"/>
  <c r="E335" i="26"/>
  <c r="E334" i="26"/>
  <c r="E332" i="26"/>
  <c r="H332" i="26" s="1"/>
  <c r="E331" i="26"/>
  <c r="E330" i="26"/>
  <c r="E327" i="26"/>
  <c r="E326" i="26"/>
  <c r="E325" i="26"/>
  <c r="H325" i="26" s="1"/>
  <c r="E321" i="26"/>
  <c r="E319" i="26"/>
  <c r="E318" i="26"/>
  <c r="E317" i="26"/>
  <c r="H317" i="26" s="1"/>
  <c r="E314" i="26"/>
  <c r="H314" i="26" s="1"/>
  <c r="E311" i="26"/>
  <c r="H311" i="26" s="1"/>
  <c r="E310" i="26"/>
  <c r="E307" i="26"/>
  <c r="H307" i="26" s="1"/>
  <c r="E305" i="26"/>
  <c r="H305" i="26" s="1"/>
  <c r="E304" i="26"/>
  <c r="E298" i="26"/>
  <c r="H298" i="26" s="1"/>
  <c r="E297" i="26"/>
  <c r="H297" i="26" s="1"/>
  <c r="E296" i="26"/>
  <c r="H296" i="26" s="1"/>
  <c r="F153" i="26"/>
  <c r="F152" i="26"/>
  <c r="F75" i="26"/>
  <c r="F74" i="26"/>
  <c r="F72" i="26"/>
  <c r="F70" i="26"/>
  <c r="C10" i="26"/>
  <c r="E75" i="26"/>
  <c r="H75" i="26" s="1"/>
  <c r="E74" i="26"/>
  <c r="H74" i="26"/>
  <c r="E73" i="26"/>
  <c r="E72" i="26"/>
  <c r="H72" i="26"/>
  <c r="E71" i="26"/>
  <c r="H71" i="26" s="1"/>
  <c r="G18" i="26"/>
  <c r="H18" i="26" s="1"/>
  <c r="E63" i="26"/>
  <c r="E62" i="26"/>
  <c r="H62" i="26" s="1"/>
  <c r="E60" i="26"/>
  <c r="E58" i="26"/>
  <c r="H58" i="26" s="1"/>
  <c r="E53" i="26"/>
  <c r="E52" i="26"/>
  <c r="H52" i="26" s="1"/>
  <c r="E50" i="26"/>
  <c r="H50" i="26" s="1"/>
  <c r="E48" i="26"/>
  <c r="H48" i="26" s="1"/>
  <c r="E47" i="26"/>
  <c r="E42" i="26"/>
  <c r="H42" i="26" s="1"/>
  <c r="E38" i="26"/>
  <c r="H38" i="26" s="1"/>
  <c r="E37" i="26"/>
  <c r="H37" i="26" s="1"/>
  <c r="E34" i="26"/>
  <c r="E33" i="26"/>
  <c r="H33" i="26" s="1"/>
  <c r="E30" i="26"/>
  <c r="E28" i="26"/>
  <c r="H28" i="26" s="1"/>
  <c r="E26" i="26"/>
  <c r="E25" i="26"/>
  <c r="E22" i="26"/>
  <c r="E21" i="26"/>
  <c r="H21" i="26" s="1"/>
  <c r="E20" i="26"/>
  <c r="F19" i="26"/>
  <c r="D9" i="26"/>
  <c r="G9" i="26" s="1"/>
  <c r="E19" i="26"/>
  <c r="H19" i="26"/>
  <c r="E18" i="26"/>
  <c r="H136" i="27"/>
  <c r="H112" i="27"/>
  <c r="H100" i="27"/>
  <c r="H96" i="27"/>
  <c r="H88" i="27"/>
  <c r="H84" i="27"/>
  <c r="H80" i="27"/>
  <c r="H76" i="27"/>
  <c r="E74" i="27"/>
  <c r="H74" i="27"/>
  <c r="E72" i="27"/>
  <c r="E70" i="27"/>
  <c r="H115" i="27"/>
  <c r="H91" i="27"/>
  <c r="H79" i="27"/>
  <c r="H77" i="27"/>
  <c r="H183" i="27"/>
  <c r="H180" i="27"/>
  <c r="H177" i="27"/>
  <c r="H218" i="27"/>
  <c r="H209" i="27"/>
  <c r="H188" i="27"/>
  <c r="H171" i="27"/>
  <c r="H155" i="27"/>
  <c r="H223" i="27"/>
  <c r="H201" i="27"/>
  <c r="H194" i="27"/>
  <c r="H182" i="27"/>
  <c r="F286" i="27"/>
  <c r="H285" i="27"/>
  <c r="H281" i="27"/>
  <c r="F278" i="27"/>
  <c r="H277" i="27"/>
  <c r="F274" i="27"/>
  <c r="F266" i="27"/>
  <c r="F262" i="27"/>
  <c r="H257" i="27"/>
  <c r="F254" i="27"/>
  <c r="F250" i="27"/>
  <c r="F246" i="27"/>
  <c r="H241" i="27"/>
  <c r="F238" i="27"/>
  <c r="H233" i="27"/>
  <c r="F230" i="27"/>
  <c r="H229" i="27"/>
  <c r="F226" i="27"/>
  <c r="F222" i="27"/>
  <c r="F214" i="27"/>
  <c r="F186" i="27"/>
  <c r="F182" i="27"/>
  <c r="F178" i="27"/>
  <c r="F174" i="27"/>
  <c r="F170" i="27"/>
  <c r="E169" i="27"/>
  <c r="H169" i="27"/>
  <c r="F166" i="27"/>
  <c r="E165" i="27"/>
  <c r="H165" i="27" s="1"/>
  <c r="F162" i="27"/>
  <c r="E161" i="27"/>
  <c r="F158" i="27"/>
  <c r="E157" i="27"/>
  <c r="F154" i="27"/>
  <c r="E153" i="27"/>
  <c r="E151" i="27"/>
  <c r="F268" i="27"/>
  <c r="F256" i="27"/>
  <c r="F252" i="27"/>
  <c r="F248" i="27"/>
  <c r="F244" i="27"/>
  <c r="F240" i="27"/>
  <c r="F232" i="27"/>
  <c r="F220" i="27"/>
  <c r="F216" i="27"/>
  <c r="F212" i="27"/>
  <c r="F208" i="27"/>
  <c r="F196" i="27"/>
  <c r="F192" i="27"/>
  <c r="F184" i="27"/>
  <c r="F176" i="27"/>
  <c r="F172" i="27"/>
  <c r="F168" i="27"/>
  <c r="F164" i="27"/>
  <c r="F160" i="27"/>
  <c r="F156" i="27"/>
  <c r="H278" i="27"/>
  <c r="H274" i="27"/>
  <c r="H270" i="27"/>
  <c r="H262" i="27"/>
  <c r="H258" i="27"/>
  <c r="H250" i="27"/>
  <c r="H246" i="27"/>
  <c r="E497" i="27"/>
  <c r="H497" i="27" s="1"/>
  <c r="E492" i="27"/>
  <c r="E484" i="27"/>
  <c r="H484" i="27"/>
  <c r="E478" i="27"/>
  <c r="H478" i="27" s="1"/>
  <c r="E472" i="27"/>
  <c r="E467" i="27"/>
  <c r="E460" i="27"/>
  <c r="H460" i="27"/>
  <c r="E456" i="27"/>
  <c r="H456" i="27" s="1"/>
  <c r="E445" i="27"/>
  <c r="E444" i="27"/>
  <c r="E439" i="27"/>
  <c r="E433" i="27"/>
  <c r="E428" i="27"/>
  <c r="E427" i="27"/>
  <c r="E422" i="27"/>
  <c r="E418" i="27"/>
  <c r="E412" i="27"/>
  <c r="E406" i="27"/>
  <c r="E400" i="27"/>
  <c r="H400" i="27"/>
  <c r="E399" i="27"/>
  <c r="E393" i="27"/>
  <c r="E389" i="27"/>
  <c r="E385" i="27"/>
  <c r="E378" i="27"/>
  <c r="H378" i="27" s="1"/>
  <c r="E372" i="27"/>
  <c r="E357" i="27"/>
  <c r="E353" i="27"/>
  <c r="E347" i="27"/>
  <c r="E343" i="27"/>
  <c r="H343" i="27" s="1"/>
  <c r="E337" i="27"/>
  <c r="E336" i="27"/>
  <c r="H336" i="27" s="1"/>
  <c r="E332" i="27"/>
  <c r="E331" i="27"/>
  <c r="E326" i="27"/>
  <c r="H326" i="27"/>
  <c r="E322" i="27"/>
  <c r="E318" i="27"/>
  <c r="H318" i="27"/>
  <c r="E311" i="27"/>
  <c r="E301" i="27"/>
  <c r="H301" i="27"/>
  <c r="G12" i="27"/>
  <c r="E341" i="27"/>
  <c r="H341" i="27" s="1"/>
  <c r="E340" i="27"/>
  <c r="E335" i="27"/>
  <c r="H335" i="27" s="1"/>
  <c r="E330" i="27"/>
  <c r="H330" i="27" s="1"/>
  <c r="E325" i="27"/>
  <c r="H325" i="27" s="1"/>
  <c r="E317" i="27"/>
  <c r="E310" i="27"/>
  <c r="H310" i="27" s="1"/>
  <c r="E304" i="27"/>
  <c r="E300" i="27"/>
  <c r="E494" i="27"/>
  <c r="H494" i="27" s="1"/>
  <c r="E490" i="27"/>
  <c r="E486" i="27"/>
  <c r="E474" i="27"/>
  <c r="E464" i="27"/>
  <c r="E458" i="27"/>
  <c r="E435" i="27"/>
  <c r="E431" i="27"/>
  <c r="E425" i="27"/>
  <c r="E420" i="27"/>
  <c r="H420" i="27" s="1"/>
  <c r="E416" i="27"/>
  <c r="E414" i="27"/>
  <c r="E409" i="27"/>
  <c r="E408" i="27"/>
  <c r="H408" i="27" s="1"/>
  <c r="E403" i="27"/>
  <c r="E397" i="27"/>
  <c r="E396" i="27"/>
  <c r="E395" i="27"/>
  <c r="H395" i="27" s="1"/>
  <c r="E391" i="27"/>
  <c r="H391" i="27" s="1"/>
  <c r="E387" i="27"/>
  <c r="E380" i="27"/>
  <c r="E375" i="27"/>
  <c r="E370" i="27"/>
  <c r="E359" i="27"/>
  <c r="E351" i="27"/>
  <c r="H351" i="27" s="1"/>
  <c r="E345" i="27"/>
  <c r="H345" i="27" s="1"/>
  <c r="E339" i="27"/>
  <c r="E334" i="27"/>
  <c r="E328" i="27"/>
  <c r="H328" i="27" s="1"/>
  <c r="E320" i="27"/>
  <c r="H320" i="27" s="1"/>
  <c r="E315" i="27"/>
  <c r="E308" i="27"/>
  <c r="H308" i="27" s="1"/>
  <c r="E303" i="27"/>
  <c r="H303" i="27" s="1"/>
  <c r="E529" i="27"/>
  <c r="H529" i="27" s="1"/>
  <c r="E526" i="27"/>
  <c r="E524" i="27"/>
  <c r="E522" i="27"/>
  <c r="E519" i="27"/>
  <c r="H519" i="27" s="1"/>
  <c r="E517" i="27"/>
  <c r="E514" i="27"/>
  <c r="E512" i="27"/>
  <c r="E509" i="27"/>
  <c r="H509" i="27" s="1"/>
  <c r="E507" i="27"/>
  <c r="G294" i="27"/>
  <c r="H294" i="27" s="1"/>
  <c r="E298" i="27"/>
  <c r="H298" i="27" s="1"/>
  <c r="E297" i="27"/>
  <c r="H297" i="27" s="1"/>
  <c r="E296" i="27"/>
  <c r="E295" i="27"/>
  <c r="H295" i="27" s="1"/>
  <c r="E294" i="27"/>
  <c r="F497" i="27"/>
  <c r="F495" i="27"/>
  <c r="F494" i="27"/>
  <c r="F493" i="27"/>
  <c r="F492" i="27"/>
  <c r="F491" i="27"/>
  <c r="F490" i="27"/>
  <c r="F489" i="27"/>
  <c r="F488" i="27"/>
  <c r="F487" i="27"/>
  <c r="F486" i="27"/>
  <c r="F485" i="27"/>
  <c r="F484" i="27"/>
  <c r="F483" i="27"/>
  <c r="F482" i="27"/>
  <c r="F480" i="27"/>
  <c r="F478" i="27"/>
  <c r="F475" i="27"/>
  <c r="F474" i="27"/>
  <c r="F473" i="27"/>
  <c r="F472" i="27"/>
  <c r="F470" i="27"/>
  <c r="F469" i="27"/>
  <c r="F468" i="27"/>
  <c r="F467" i="27"/>
  <c r="F466" i="27"/>
  <c r="F464" i="27"/>
  <c r="F463" i="27"/>
  <c r="F460" i="27"/>
  <c r="F459" i="27"/>
  <c r="F458" i="27"/>
  <c r="F457" i="27"/>
  <c r="F456" i="27"/>
  <c r="F455" i="27"/>
  <c r="F450" i="27"/>
  <c r="F449" i="27"/>
  <c r="F446" i="27"/>
  <c r="F443" i="27"/>
  <c r="F442" i="27"/>
  <c r="F441" i="27"/>
  <c r="F439" i="27"/>
  <c r="F437" i="27"/>
  <c r="F435" i="27"/>
  <c r="F434" i="27"/>
  <c r="F433" i="27"/>
  <c r="F432" i="27"/>
  <c r="F431" i="27"/>
  <c r="F430" i="27"/>
  <c r="F428" i="27"/>
  <c r="F426" i="27"/>
  <c r="F425" i="27"/>
  <c r="F423" i="27"/>
  <c r="F422" i="27"/>
  <c r="F421" i="27"/>
  <c r="F420" i="27"/>
  <c r="F419" i="27"/>
  <c r="F418" i="27"/>
  <c r="F417" i="27"/>
  <c r="F416" i="27"/>
  <c r="F413" i="27"/>
  <c r="F412" i="27"/>
  <c r="F411" i="27"/>
  <c r="F409" i="27"/>
  <c r="F407" i="27"/>
  <c r="F406" i="27"/>
  <c r="F405" i="27"/>
  <c r="F403" i="27"/>
  <c r="F401" i="27"/>
  <c r="F400" i="27"/>
  <c r="F398" i="27"/>
  <c r="F397" i="27"/>
  <c r="F394" i="27"/>
  <c r="F393" i="27"/>
  <c r="F392" i="27"/>
  <c r="F391" i="27"/>
  <c r="F390" i="27"/>
  <c r="F389" i="27"/>
  <c r="F388" i="27"/>
  <c r="F387" i="27"/>
  <c r="F386" i="27"/>
  <c r="F385" i="27"/>
  <c r="F383" i="27"/>
  <c r="F380" i="27"/>
  <c r="F379" i="27"/>
  <c r="F378" i="27"/>
  <c r="F377" i="27"/>
  <c r="F375" i="27"/>
  <c r="F374" i="27"/>
  <c r="F372" i="27"/>
  <c r="F371" i="27"/>
  <c r="F370" i="27"/>
  <c r="F367" i="27"/>
  <c r="F365" i="27"/>
  <c r="F363" i="27"/>
  <c r="F361" i="27"/>
  <c r="F358" i="27"/>
  <c r="F357" i="27"/>
  <c r="F356" i="27"/>
  <c r="F355" i="27"/>
  <c r="F354" i="27"/>
  <c r="F353" i="27"/>
  <c r="F352" i="27"/>
  <c r="F351" i="27"/>
  <c r="F350" i="27"/>
  <c r="F347" i="27"/>
  <c r="F346" i="27"/>
  <c r="F345" i="27"/>
  <c r="F344" i="27"/>
  <c r="F343" i="27"/>
  <c r="F341" i="27"/>
  <c r="F339" i="27"/>
  <c r="F338" i="27"/>
  <c r="F337" i="27"/>
  <c r="F335" i="27"/>
  <c r="F334" i="27"/>
  <c r="F333" i="27"/>
  <c r="F332" i="27"/>
  <c r="F330" i="27"/>
  <c r="F328" i="27"/>
  <c r="F327" i="27"/>
  <c r="F326" i="27"/>
  <c r="F325" i="27"/>
  <c r="F324" i="27"/>
  <c r="F323" i="27"/>
  <c r="F322" i="27"/>
  <c r="F321" i="27"/>
  <c r="F320" i="27"/>
  <c r="F319" i="27"/>
  <c r="F318" i="27"/>
  <c r="F317" i="27"/>
  <c r="F315" i="27"/>
  <c r="F314" i="27"/>
  <c r="F311" i="27"/>
  <c r="F310" i="27"/>
  <c r="F308" i="27"/>
  <c r="F307" i="27"/>
  <c r="F305" i="27"/>
  <c r="F304" i="27"/>
  <c r="F303" i="27"/>
  <c r="F302" i="27"/>
  <c r="F301" i="27"/>
  <c r="F300" i="27"/>
  <c r="F298" i="27"/>
  <c r="F297" i="27"/>
  <c r="F296" i="27"/>
  <c r="F295" i="27"/>
  <c r="F294" i="27"/>
  <c r="F152" i="27"/>
  <c r="F151" i="27"/>
  <c r="H55" i="27"/>
  <c r="H47" i="27"/>
  <c r="H39" i="27"/>
  <c r="H27" i="27"/>
  <c r="H36" i="27"/>
  <c r="G18" i="27"/>
  <c r="F18" i="27"/>
  <c r="D9" i="27"/>
  <c r="E18" i="27"/>
  <c r="C9" i="27"/>
  <c r="H52" i="29"/>
  <c r="H44" i="29"/>
  <c r="H78" i="29"/>
  <c r="H129" i="29"/>
  <c r="H203" i="29"/>
  <c r="H183" i="29"/>
  <c r="H175" i="29"/>
  <c r="H171" i="29"/>
  <c r="H162" i="29"/>
  <c r="E154" i="29"/>
  <c r="H154" i="29" s="1"/>
  <c r="F152" i="29"/>
  <c r="H204" i="29"/>
  <c r="H192" i="29"/>
  <c r="H155" i="29"/>
  <c r="E168" i="29"/>
  <c r="H168" i="29"/>
  <c r="F165" i="29"/>
  <c r="E164" i="29"/>
  <c r="H164" i="29" s="1"/>
  <c r="F161" i="29"/>
  <c r="E160" i="29"/>
  <c r="F157" i="29"/>
  <c r="E156" i="29"/>
  <c r="F153" i="29"/>
  <c r="G151" i="29"/>
  <c r="H151" i="29" s="1"/>
  <c r="H277" i="29"/>
  <c r="H273" i="29"/>
  <c r="H249" i="29"/>
  <c r="H245" i="29"/>
  <c r="F151" i="29"/>
  <c r="H282" i="29"/>
  <c r="H270" i="29"/>
  <c r="H258" i="29"/>
  <c r="H242" i="29"/>
  <c r="H226" i="29"/>
  <c r="F494" i="29"/>
  <c r="F490" i="29"/>
  <c r="F486" i="29"/>
  <c r="F478" i="29"/>
  <c r="F474" i="29"/>
  <c r="F466" i="29"/>
  <c r="F458" i="29"/>
  <c r="F450" i="29"/>
  <c r="F442" i="29"/>
  <c r="F434" i="29"/>
  <c r="F426" i="29"/>
  <c r="F422" i="29"/>
  <c r="F418" i="29"/>
  <c r="F414" i="29"/>
  <c r="F406" i="29"/>
  <c r="F390" i="29"/>
  <c r="F386" i="29"/>
  <c r="F378" i="29"/>
  <c r="F370" i="29"/>
  <c r="F358" i="29"/>
  <c r="F354" i="29"/>
  <c r="F350" i="29"/>
  <c r="F346" i="29"/>
  <c r="F342" i="29"/>
  <c r="F338" i="29"/>
  <c r="F334" i="29"/>
  <c r="F330" i="29"/>
  <c r="F326" i="29"/>
  <c r="F322" i="29"/>
  <c r="F318" i="29"/>
  <c r="F314" i="29"/>
  <c r="F310" i="29"/>
  <c r="F302" i="29"/>
  <c r="F301" i="29"/>
  <c r="F492" i="29"/>
  <c r="F484" i="29"/>
  <c r="H479" i="29"/>
  <c r="F468" i="29"/>
  <c r="F464" i="29"/>
  <c r="F460" i="29"/>
  <c r="F452" i="29"/>
  <c r="F448" i="29"/>
  <c r="F444" i="29"/>
  <c r="F436" i="29"/>
  <c r="F432" i="29"/>
  <c r="F428" i="29"/>
  <c r="H427" i="29"/>
  <c r="F420" i="29"/>
  <c r="F416" i="29"/>
  <c r="F412" i="29"/>
  <c r="F408" i="29"/>
  <c r="F404" i="29"/>
  <c r="F400" i="29"/>
  <c r="F392" i="29"/>
  <c r="F388" i="29"/>
  <c r="F380" i="29"/>
  <c r="F376" i="29"/>
  <c r="F372" i="29"/>
  <c r="F356" i="29"/>
  <c r="F344" i="29"/>
  <c r="F340" i="29"/>
  <c r="F332" i="29"/>
  <c r="F328" i="29"/>
  <c r="F324" i="29"/>
  <c r="F320" i="29"/>
  <c r="F308" i="29"/>
  <c r="F304" i="29"/>
  <c r="F300" i="29"/>
  <c r="F309" i="29"/>
  <c r="F305" i="29"/>
  <c r="H498" i="29"/>
  <c r="F491" i="29"/>
  <c r="F483" i="29"/>
  <c r="F475" i="29"/>
  <c r="F467" i="29"/>
  <c r="F463" i="29"/>
  <c r="F459" i="29"/>
  <c r="F455" i="29"/>
  <c r="F451" i="29"/>
  <c r="F447" i="29"/>
  <c r="F443" i="29"/>
  <c r="H438" i="29"/>
  <c r="F435" i="29"/>
  <c r="F431" i="29"/>
  <c r="F411" i="29"/>
  <c r="F407" i="29"/>
  <c r="F403" i="29"/>
  <c r="F395" i="29"/>
  <c r="F391" i="29"/>
  <c r="F387" i="29"/>
  <c r="H386" i="29"/>
  <c r="F383" i="29"/>
  <c r="F379" i="29"/>
  <c r="F367" i="29"/>
  <c r="F363" i="29"/>
  <c r="F359" i="29"/>
  <c r="F355" i="29"/>
  <c r="F351" i="29"/>
  <c r="F347" i="29"/>
  <c r="F343" i="29"/>
  <c r="F339" i="29"/>
  <c r="F335" i="29"/>
  <c r="H334" i="29"/>
  <c r="F331" i="29"/>
  <c r="F327" i="29"/>
  <c r="F323" i="29"/>
  <c r="F319" i="29"/>
  <c r="F315" i="29"/>
  <c r="F311" i="29"/>
  <c r="F307" i="29"/>
  <c r="F303" i="29"/>
  <c r="H519" i="29"/>
  <c r="F506" i="29"/>
  <c r="F505" i="29"/>
  <c r="C13" i="29"/>
  <c r="E530" i="29"/>
  <c r="E529" i="29"/>
  <c r="E527" i="29"/>
  <c r="E526" i="29"/>
  <c r="H526" i="29" s="1"/>
  <c r="E525" i="29"/>
  <c r="E524" i="29"/>
  <c r="E523" i="29"/>
  <c r="E522" i="29"/>
  <c r="E521" i="29"/>
  <c r="E518" i="29"/>
  <c r="E517" i="29"/>
  <c r="E513" i="29"/>
  <c r="H513" i="29" s="1"/>
  <c r="E510" i="29"/>
  <c r="H510" i="29" s="1"/>
  <c r="E509" i="29"/>
  <c r="E508" i="29"/>
  <c r="E507" i="29"/>
  <c r="E506" i="29"/>
  <c r="E299" i="29"/>
  <c r="E298" i="29"/>
  <c r="H298" i="29" s="1"/>
  <c r="E297" i="29"/>
  <c r="H297" i="29" s="1"/>
  <c r="E296" i="29"/>
  <c r="H296" i="29" s="1"/>
  <c r="E295" i="29"/>
  <c r="E294" i="29"/>
  <c r="F298" i="29"/>
  <c r="F297" i="29"/>
  <c r="F296" i="29"/>
  <c r="F295" i="29"/>
  <c r="F294" i="29"/>
  <c r="E152" i="29"/>
  <c r="E151" i="29"/>
  <c r="E75" i="29"/>
  <c r="E74" i="29"/>
  <c r="E73" i="29"/>
  <c r="E72" i="29"/>
  <c r="E71" i="29"/>
  <c r="E70" i="29"/>
  <c r="C8" i="29"/>
  <c r="H53" i="29"/>
  <c r="F22" i="29"/>
  <c r="E21" i="29"/>
  <c r="H21" i="29" s="1"/>
  <c r="H62" i="29"/>
  <c r="H38" i="29"/>
  <c r="F18" i="29"/>
  <c r="F19" i="29"/>
  <c r="E19" i="29"/>
  <c r="E18" i="29"/>
  <c r="C9" i="29"/>
  <c r="E48" i="30"/>
  <c r="H40" i="30"/>
  <c r="E37" i="30"/>
  <c r="H37" i="30" s="1"/>
  <c r="E30" i="30"/>
  <c r="E20" i="30"/>
  <c r="E64" i="30"/>
  <c r="H64" i="30" s="1"/>
  <c r="E58" i="30"/>
  <c r="H36" i="30"/>
  <c r="E33" i="30"/>
  <c r="E26" i="30"/>
  <c r="E60" i="30"/>
  <c r="E50" i="30"/>
  <c r="H50" i="30" s="1"/>
  <c r="E32" i="30"/>
  <c r="H32" i="30" s="1"/>
  <c r="H122" i="30"/>
  <c r="H97" i="30"/>
  <c r="H144" i="30"/>
  <c r="H138" i="30"/>
  <c r="H108" i="30"/>
  <c r="H221" i="30"/>
  <c r="H217" i="30"/>
  <c r="H170" i="30"/>
  <c r="H161" i="30"/>
  <c r="H191" i="30"/>
  <c r="H181" i="30"/>
  <c r="H158" i="30"/>
  <c r="H258" i="30"/>
  <c r="H255" i="30"/>
  <c r="H231" i="30"/>
  <c r="H287" i="30"/>
  <c r="H283" i="30"/>
  <c r="H252" i="30"/>
  <c r="H456" i="30"/>
  <c r="H452" i="30"/>
  <c r="H416" i="30"/>
  <c r="H352" i="30"/>
  <c r="H340" i="30"/>
  <c r="H499" i="30"/>
  <c r="H495" i="30"/>
  <c r="H415" i="30"/>
  <c r="H388" i="30"/>
  <c r="H367" i="30"/>
  <c r="H351" i="30"/>
  <c r="H309" i="30"/>
  <c r="H514" i="30"/>
  <c r="H525" i="30"/>
  <c r="F506" i="30"/>
  <c r="C12" i="30"/>
  <c r="F297" i="30"/>
  <c r="F296" i="30"/>
  <c r="G294" i="30"/>
  <c r="E494" i="30"/>
  <c r="E493" i="30"/>
  <c r="E485" i="30"/>
  <c r="E484" i="30"/>
  <c r="H484" i="30" s="1"/>
  <c r="E478" i="30"/>
  <c r="E467" i="30"/>
  <c r="H467" i="30" s="1"/>
  <c r="E464" i="30"/>
  <c r="E463" i="30"/>
  <c r="H463" i="30" s="1"/>
  <c r="E450" i="30"/>
  <c r="E441" i="30"/>
  <c r="E438" i="30"/>
  <c r="E433" i="30"/>
  <c r="E431" i="30"/>
  <c r="H431" i="30"/>
  <c r="E428" i="30"/>
  <c r="H428" i="30" s="1"/>
  <c r="E422" i="30"/>
  <c r="E417" i="30"/>
  <c r="E412" i="30"/>
  <c r="H412" i="30"/>
  <c r="E411" i="30"/>
  <c r="H411" i="30" s="1"/>
  <c r="E409" i="30"/>
  <c r="E408" i="30"/>
  <c r="H408" i="30" s="1"/>
  <c r="E406" i="30"/>
  <c r="H406" i="30"/>
  <c r="E401" i="30"/>
  <c r="E393" i="30"/>
  <c r="H393" i="30"/>
  <c r="E392" i="30"/>
  <c r="E391" i="30"/>
  <c r="H391" i="30"/>
  <c r="E387" i="30"/>
  <c r="H387" i="30" s="1"/>
  <c r="E383" i="30"/>
  <c r="H383" i="30"/>
  <c r="E380" i="30"/>
  <c r="E378" i="30"/>
  <c r="H378" i="30"/>
  <c r="E377" i="30"/>
  <c r="H377" i="30" s="1"/>
  <c r="E372" i="30"/>
  <c r="H372" i="30"/>
  <c r="E370" i="30"/>
  <c r="E363" i="30"/>
  <c r="E358" i="30"/>
  <c r="H358" i="30" s="1"/>
  <c r="E357" i="30"/>
  <c r="H357" i="30"/>
  <c r="E354" i="30"/>
  <c r="H354" i="30" s="1"/>
  <c r="E347" i="30"/>
  <c r="H347" i="30"/>
  <c r="E344" i="30"/>
  <c r="E343" i="30"/>
  <c r="H343" i="30"/>
  <c r="E341" i="30"/>
  <c r="H341" i="30" s="1"/>
  <c r="E336" i="30"/>
  <c r="E335" i="30"/>
  <c r="H335" i="30" s="1"/>
  <c r="E334" i="30"/>
  <c r="H334" i="30"/>
  <c r="E333" i="30"/>
  <c r="E332" i="30"/>
  <c r="E330" i="30"/>
  <c r="H330" i="30" s="1"/>
  <c r="E328" i="30"/>
  <c r="E327" i="30"/>
  <c r="E326" i="30"/>
  <c r="H326" i="30"/>
  <c r="E318" i="30"/>
  <c r="H318" i="30" s="1"/>
  <c r="E317" i="30"/>
  <c r="E314" i="30"/>
  <c r="H314" i="30" s="1"/>
  <c r="E311" i="30"/>
  <c r="E310" i="30"/>
  <c r="E308" i="30"/>
  <c r="H308" i="30"/>
  <c r="E307" i="30"/>
  <c r="H307" i="30" s="1"/>
  <c r="E304" i="30"/>
  <c r="H304" i="30"/>
  <c r="E303" i="30"/>
  <c r="E302" i="30"/>
  <c r="E301" i="30"/>
  <c r="H301" i="30" s="1"/>
  <c r="E298" i="30"/>
  <c r="E297" i="30"/>
  <c r="H297" i="30" s="1"/>
  <c r="E296" i="30"/>
  <c r="H296" i="30"/>
  <c r="E295" i="30"/>
  <c r="E278" i="30"/>
  <c r="E268" i="30"/>
  <c r="E266" i="30"/>
  <c r="H266" i="30" s="1"/>
  <c r="E263" i="30"/>
  <c r="H263" i="30" s="1"/>
  <c r="E249" i="30"/>
  <c r="H249" i="30" s="1"/>
  <c r="E248" i="30"/>
  <c r="E247" i="30"/>
  <c r="H247" i="30" s="1"/>
  <c r="E246" i="30"/>
  <c r="H246" i="30" s="1"/>
  <c r="E245" i="30"/>
  <c r="H245" i="30" s="1"/>
  <c r="E239" i="30"/>
  <c r="E238" i="30"/>
  <c r="H238" i="30" s="1"/>
  <c r="E237" i="30"/>
  <c r="H237" i="30" s="1"/>
  <c r="E235" i="30"/>
  <c r="H235" i="30" s="1"/>
  <c r="E234" i="30"/>
  <c r="E232" i="30"/>
  <c r="H232" i="30" s="1"/>
  <c r="E229" i="30"/>
  <c r="E214" i="30"/>
  <c r="E208" i="30"/>
  <c r="E206" i="30"/>
  <c r="H206" i="30" s="1"/>
  <c r="E187" i="30"/>
  <c r="E183" i="30"/>
  <c r="H183" i="30" s="1"/>
  <c r="E182" i="30"/>
  <c r="E175" i="30"/>
  <c r="H175" i="30" s="1"/>
  <c r="E166" i="30"/>
  <c r="E165" i="30"/>
  <c r="E159" i="30"/>
  <c r="E157" i="30"/>
  <c r="E155" i="30"/>
  <c r="E152" i="30"/>
  <c r="H152" i="30" s="1"/>
  <c r="F71" i="30"/>
  <c r="C10" i="30"/>
  <c r="E145" i="30"/>
  <c r="H145" i="30" s="1"/>
  <c r="E143" i="30"/>
  <c r="E139" i="30"/>
  <c r="H139" i="30" s="1"/>
  <c r="E137" i="30"/>
  <c r="H137" i="30" s="1"/>
  <c r="E134" i="30"/>
  <c r="E132" i="30"/>
  <c r="E129" i="30"/>
  <c r="E123" i="30"/>
  <c r="H123" i="30" s="1"/>
  <c r="E121" i="30"/>
  <c r="E119" i="30"/>
  <c r="E118" i="30"/>
  <c r="E117" i="30"/>
  <c r="H117" i="30" s="1"/>
  <c r="E113" i="30"/>
  <c r="E112" i="30"/>
  <c r="E94" i="30"/>
  <c r="E93" i="30"/>
  <c r="H93" i="30" s="1"/>
  <c r="E87" i="30"/>
  <c r="E82" i="30"/>
  <c r="E74" i="30"/>
  <c r="E72" i="30"/>
  <c r="E71" i="30"/>
  <c r="H57" i="30"/>
  <c r="H53" i="30"/>
  <c r="F50" i="30"/>
  <c r="H49" i="30"/>
  <c r="H41" i="30"/>
  <c r="H21" i="30"/>
  <c r="F28" i="30"/>
  <c r="F20" i="30"/>
  <c r="H46" i="30"/>
  <c r="H30" i="30"/>
  <c r="H19" i="30"/>
  <c r="E18" i="30"/>
  <c r="H212" i="31"/>
  <c r="H192" i="31"/>
  <c r="H188" i="31"/>
  <c r="F152" i="31"/>
  <c r="H178" i="31"/>
  <c r="H174" i="31"/>
  <c r="H162" i="31"/>
  <c r="H209" i="31"/>
  <c r="H181" i="31"/>
  <c r="E161" i="31"/>
  <c r="H161" i="31" s="1"/>
  <c r="E157" i="31"/>
  <c r="H157" i="31"/>
  <c r="F154" i="31"/>
  <c r="H287" i="31"/>
  <c r="H275" i="31"/>
  <c r="H251" i="31"/>
  <c r="H243" i="31"/>
  <c r="H227" i="31"/>
  <c r="F151" i="31"/>
  <c r="H237" i="31"/>
  <c r="H280" i="31"/>
  <c r="H264" i="31"/>
  <c r="H228" i="31"/>
  <c r="H477" i="31"/>
  <c r="H381" i="31"/>
  <c r="H321" i="31"/>
  <c r="E298" i="31"/>
  <c r="H298" i="31"/>
  <c r="E296" i="31"/>
  <c r="E294" i="31"/>
  <c r="H466" i="31"/>
  <c r="H406" i="31"/>
  <c r="H378" i="31"/>
  <c r="H362" i="31"/>
  <c r="H358" i="31"/>
  <c r="H306" i="31"/>
  <c r="H302" i="31"/>
  <c r="C13" i="31"/>
  <c r="E528" i="31"/>
  <c r="E527" i="31"/>
  <c r="E524" i="31"/>
  <c r="E523" i="31"/>
  <c r="H523" i="31" s="1"/>
  <c r="E520" i="31"/>
  <c r="E519" i="31"/>
  <c r="H519" i="31" s="1"/>
  <c r="E516" i="31"/>
  <c r="H516" i="31" s="1"/>
  <c r="E515" i="31"/>
  <c r="E512" i="31"/>
  <c r="H512" i="31" s="1"/>
  <c r="E511" i="31"/>
  <c r="E508" i="31"/>
  <c r="H508" i="31" s="1"/>
  <c r="E507" i="31"/>
  <c r="F297" i="31"/>
  <c r="F295" i="31"/>
  <c r="E154" i="31"/>
  <c r="H154" i="31"/>
  <c r="E153" i="31"/>
  <c r="E152" i="31"/>
  <c r="H152" i="31"/>
  <c r="E151" i="31"/>
  <c r="E76" i="31"/>
  <c r="E75" i="31"/>
  <c r="H75" i="31" s="1"/>
  <c r="E72" i="31"/>
  <c r="H72" i="31" s="1"/>
  <c r="E71" i="31"/>
  <c r="H71" i="31" s="1"/>
  <c r="F145" i="31"/>
  <c r="F144" i="31"/>
  <c r="F143" i="31"/>
  <c r="F142" i="31"/>
  <c r="F141" i="31"/>
  <c r="F140" i="31"/>
  <c r="F139" i="31"/>
  <c r="F138" i="31"/>
  <c r="F137" i="31"/>
  <c r="F136" i="31"/>
  <c r="F134" i="31"/>
  <c r="F132" i="31"/>
  <c r="F131" i="31"/>
  <c r="F130" i="31"/>
  <c r="F129" i="31"/>
  <c r="F128" i="31"/>
  <c r="F127" i="31"/>
  <c r="F126" i="31"/>
  <c r="F125" i="31"/>
  <c r="F124" i="31"/>
  <c r="F123" i="31"/>
  <c r="F122" i="31"/>
  <c r="F121" i="31"/>
  <c r="F120" i="31"/>
  <c r="F119" i="31"/>
  <c r="F118" i="31"/>
  <c r="F117" i="31"/>
  <c r="F116" i="31"/>
  <c r="F115" i="31"/>
  <c r="F113" i="31"/>
  <c r="F112" i="31"/>
  <c r="F111" i="31"/>
  <c r="F110" i="31"/>
  <c r="F109" i="31"/>
  <c r="F108" i="31"/>
  <c r="F107" i="31"/>
  <c r="F106" i="31"/>
  <c r="F104" i="31"/>
  <c r="F103" i="31"/>
  <c r="F102" i="31"/>
  <c r="F101" i="31"/>
  <c r="F100" i="31"/>
  <c r="F99" i="31"/>
  <c r="F98" i="31"/>
  <c r="F97" i="31"/>
  <c r="F96" i="31"/>
  <c r="F95" i="31"/>
  <c r="F94" i="31"/>
  <c r="F93" i="31"/>
  <c r="F92" i="31"/>
  <c r="F91" i="31"/>
  <c r="F90" i="31"/>
  <c r="F89" i="31"/>
  <c r="F88" i="31"/>
  <c r="F87" i="31"/>
  <c r="F86" i="31"/>
  <c r="F85" i="31"/>
  <c r="F84" i="31"/>
  <c r="F83" i="31"/>
  <c r="F82" i="31"/>
  <c r="F81" i="31"/>
  <c r="F80" i="31"/>
  <c r="F78" i="31"/>
  <c r="F77" i="31"/>
  <c r="F76" i="31"/>
  <c r="F75" i="31"/>
  <c r="F74" i="31"/>
  <c r="F73" i="31"/>
  <c r="F72" i="31"/>
  <c r="F71" i="31"/>
  <c r="F70" i="31"/>
  <c r="F18" i="31"/>
  <c r="D9" i="31"/>
  <c r="F19" i="31"/>
  <c r="E18" i="31"/>
  <c r="F53" i="32"/>
  <c r="H126" i="32"/>
  <c r="H216" i="32"/>
  <c r="H191" i="32"/>
  <c r="H176" i="32"/>
  <c r="H161" i="32"/>
  <c r="H155" i="32"/>
  <c r="H179" i="32"/>
  <c r="F266" i="32"/>
  <c r="H224" i="32"/>
  <c r="F283" i="32"/>
  <c r="F187" i="32"/>
  <c r="F273" i="32"/>
  <c r="H268" i="32"/>
  <c r="F261" i="32"/>
  <c r="H252" i="32"/>
  <c r="H244" i="32"/>
  <c r="F237" i="32"/>
  <c r="F229" i="32"/>
  <c r="F213" i="32"/>
  <c r="F197" i="32"/>
  <c r="F173" i="32"/>
  <c r="F272" i="32"/>
  <c r="F268" i="32"/>
  <c r="H267" i="32"/>
  <c r="F256" i="32"/>
  <c r="H255" i="32"/>
  <c r="H247" i="32"/>
  <c r="F232" i="32"/>
  <c r="F156" i="32"/>
  <c r="H462" i="32"/>
  <c r="H430" i="32"/>
  <c r="H414" i="32"/>
  <c r="H390" i="32"/>
  <c r="H382" i="32"/>
  <c r="H370" i="32"/>
  <c r="H366" i="32"/>
  <c r="H362" i="32"/>
  <c r="H495" i="32"/>
  <c r="H487" i="32"/>
  <c r="H443" i="32"/>
  <c r="H431" i="32"/>
  <c r="H403" i="32"/>
  <c r="H399" i="32"/>
  <c r="H387" i="32"/>
  <c r="H355" i="32"/>
  <c r="H311" i="32"/>
  <c r="H299" i="32"/>
  <c r="E294" i="32"/>
  <c r="F524" i="32"/>
  <c r="H519" i="32"/>
  <c r="F515" i="32"/>
  <c r="H506" i="32"/>
  <c r="F526" i="32"/>
  <c r="F510" i="32"/>
  <c r="E505" i="32"/>
  <c r="F296" i="32"/>
  <c r="F295" i="32"/>
  <c r="F294" i="32"/>
  <c r="C11" i="32"/>
  <c r="F152" i="32"/>
  <c r="E70" i="32"/>
  <c r="F64" i="32"/>
  <c r="F52" i="32"/>
  <c r="H54" i="32"/>
  <c r="H50" i="32"/>
  <c r="H46" i="32"/>
  <c r="H38" i="32"/>
  <c r="H34" i="32"/>
  <c r="H30" i="32"/>
  <c r="H22" i="32"/>
  <c r="F18" i="32"/>
  <c r="G18" i="32"/>
  <c r="H18" i="32" s="1"/>
  <c r="E18" i="32"/>
  <c r="H49" i="28"/>
  <c r="H60" i="28"/>
  <c r="H36" i="28"/>
  <c r="F21" i="28"/>
  <c r="E81" i="28"/>
  <c r="E144" i="28"/>
  <c r="E140" i="28"/>
  <c r="E136" i="28"/>
  <c r="E132" i="28"/>
  <c r="H132" i="28" s="1"/>
  <c r="E128" i="28"/>
  <c r="H128" i="28"/>
  <c r="E124" i="28"/>
  <c r="H124" i="28" s="1"/>
  <c r="E120" i="28"/>
  <c r="E116" i="28"/>
  <c r="E112" i="28"/>
  <c r="E108" i="28"/>
  <c r="E104" i="28"/>
  <c r="E100" i="28"/>
  <c r="H100" i="28" s="1"/>
  <c r="E96" i="28"/>
  <c r="E92" i="28"/>
  <c r="E88" i="28"/>
  <c r="E84" i="28"/>
  <c r="E80" i="28"/>
  <c r="E143" i="28"/>
  <c r="H143" i="28"/>
  <c r="E139" i="28"/>
  <c r="H139" i="28" s="1"/>
  <c r="E135" i="28"/>
  <c r="H135" i="28"/>
  <c r="E131" i="28"/>
  <c r="E127" i="28"/>
  <c r="H127" i="28" s="1"/>
  <c r="E123" i="28"/>
  <c r="E119" i="28"/>
  <c r="E115" i="28"/>
  <c r="E111" i="28"/>
  <c r="E107" i="28"/>
  <c r="E103" i="28"/>
  <c r="E99" i="28"/>
  <c r="E95" i="28"/>
  <c r="E91" i="28"/>
  <c r="E87" i="28"/>
  <c r="H87" i="28" s="1"/>
  <c r="E83" i="28"/>
  <c r="E142" i="28"/>
  <c r="E138" i="28"/>
  <c r="E134" i="28"/>
  <c r="E130" i="28"/>
  <c r="E126" i="28"/>
  <c r="E122" i="28"/>
  <c r="E118" i="28"/>
  <c r="E114" i="28"/>
  <c r="E110" i="28"/>
  <c r="E106" i="28"/>
  <c r="H106" i="28" s="1"/>
  <c r="E102" i="28"/>
  <c r="E98" i="28"/>
  <c r="E94" i="28"/>
  <c r="E90" i="28"/>
  <c r="E86" i="28"/>
  <c r="H86" i="28" s="1"/>
  <c r="E82" i="28"/>
  <c r="H82" i="28" s="1"/>
  <c r="H250" i="28"/>
  <c r="H242" i="28"/>
  <c r="H222" i="28"/>
  <c r="H194" i="28"/>
  <c r="H168" i="28"/>
  <c r="H283" i="28"/>
  <c r="H243" i="28"/>
  <c r="H227" i="28"/>
  <c r="H215" i="28"/>
  <c r="F159" i="28"/>
  <c r="E158" i="28"/>
  <c r="E151" i="28"/>
  <c r="E185" i="28"/>
  <c r="H185" i="28"/>
  <c r="F182" i="28"/>
  <c r="E181" i="28"/>
  <c r="F178" i="28"/>
  <c r="E177" i="28"/>
  <c r="H177" i="28"/>
  <c r="E173" i="28"/>
  <c r="H173" i="28" s="1"/>
  <c r="E169" i="28"/>
  <c r="H169" i="28"/>
  <c r="F166" i="28"/>
  <c r="E165" i="28"/>
  <c r="F162" i="28"/>
  <c r="E161" i="28"/>
  <c r="F158" i="28"/>
  <c r="E157" i="28"/>
  <c r="H157" i="28" s="1"/>
  <c r="E154" i="28"/>
  <c r="E152" i="28"/>
  <c r="H224" i="28"/>
  <c r="H453" i="28"/>
  <c r="H373" i="28"/>
  <c r="H496" i="28"/>
  <c r="H480" i="28"/>
  <c r="H468" i="28"/>
  <c r="H460" i="28"/>
  <c r="H456" i="28"/>
  <c r="H444" i="28"/>
  <c r="H436" i="28"/>
  <c r="H400" i="28"/>
  <c r="H384" i="28"/>
  <c r="H376" i="28"/>
  <c r="H352" i="28"/>
  <c r="H340" i="28"/>
  <c r="H332" i="28"/>
  <c r="H324" i="28"/>
  <c r="H316" i="28"/>
  <c r="E294" i="28"/>
  <c r="H306" i="28"/>
  <c r="F303" i="28"/>
  <c r="E302" i="28"/>
  <c r="F515" i="28"/>
  <c r="F519" i="28"/>
  <c r="F513" i="28"/>
  <c r="F530" i="28"/>
  <c r="F526" i="28"/>
  <c r="F522" i="28"/>
  <c r="F518" i="28"/>
  <c r="F514" i="28"/>
  <c r="F510" i="28"/>
  <c r="E530" i="28"/>
  <c r="E529" i="28"/>
  <c r="E528" i="28"/>
  <c r="H528" i="28" s="1"/>
  <c r="E527" i="28"/>
  <c r="E526" i="28"/>
  <c r="E525" i="28"/>
  <c r="E524" i="28"/>
  <c r="E523" i="28"/>
  <c r="E522" i="28"/>
  <c r="H522" i="28"/>
  <c r="E521" i="28"/>
  <c r="E520" i="28"/>
  <c r="E519" i="28"/>
  <c r="E518" i="28"/>
  <c r="H518" i="28" s="1"/>
  <c r="E517" i="28"/>
  <c r="E516" i="28"/>
  <c r="E515" i="28"/>
  <c r="E514" i="28"/>
  <c r="H514" i="28"/>
  <c r="E513" i="28"/>
  <c r="H513" i="28" s="1"/>
  <c r="E512" i="28"/>
  <c r="E511" i="28"/>
  <c r="E510" i="28"/>
  <c r="H510" i="28" s="1"/>
  <c r="E509" i="28"/>
  <c r="H509" i="28" s="1"/>
  <c r="E508" i="28"/>
  <c r="H508" i="28"/>
  <c r="E507" i="28"/>
  <c r="E506" i="28"/>
  <c r="H506" i="28"/>
  <c r="E505" i="28"/>
  <c r="F507" i="28"/>
  <c r="F505" i="28"/>
  <c r="F300" i="28"/>
  <c r="F296" i="28"/>
  <c r="F154" i="28"/>
  <c r="F152" i="28"/>
  <c r="E78" i="28"/>
  <c r="E77" i="28"/>
  <c r="H77" i="28" s="1"/>
  <c r="E76" i="28"/>
  <c r="E75" i="28"/>
  <c r="E74" i="28"/>
  <c r="E73" i="28"/>
  <c r="H73" i="28" s="1"/>
  <c r="E72" i="28"/>
  <c r="E71" i="28"/>
  <c r="E70" i="28"/>
  <c r="C8" i="28"/>
  <c r="E9" i="28" s="1"/>
  <c r="F144" i="28"/>
  <c r="F142" i="28"/>
  <c r="F140" i="28"/>
  <c r="F138" i="28"/>
  <c r="F136" i="28"/>
  <c r="F134" i="28"/>
  <c r="F132" i="28"/>
  <c r="F130" i="28"/>
  <c r="F128" i="28"/>
  <c r="F126" i="28"/>
  <c r="F124" i="28"/>
  <c r="F122" i="28"/>
  <c r="F120" i="28"/>
  <c r="F118" i="28"/>
  <c r="F116" i="28"/>
  <c r="F114" i="28"/>
  <c r="F112" i="28"/>
  <c r="F110" i="28"/>
  <c r="F108" i="28"/>
  <c r="F106" i="28"/>
  <c r="F104" i="28"/>
  <c r="F102" i="28"/>
  <c r="F100" i="28"/>
  <c r="F98" i="28"/>
  <c r="F96" i="28"/>
  <c r="F94" i="28"/>
  <c r="F92" i="28"/>
  <c r="F90" i="28"/>
  <c r="F88" i="28"/>
  <c r="F86" i="28"/>
  <c r="F84" i="28"/>
  <c r="F82" i="28"/>
  <c r="F80" i="28"/>
  <c r="F79" i="28"/>
  <c r="F78" i="28"/>
  <c r="F76" i="28"/>
  <c r="F74" i="28"/>
  <c r="F72" i="28"/>
  <c r="F70" i="28"/>
  <c r="F19" i="28"/>
  <c r="F18" i="28"/>
  <c r="E19" i="28"/>
  <c r="E18" i="28"/>
  <c r="C9" i="28"/>
  <c r="G18" i="28"/>
  <c r="H151" i="26"/>
  <c r="H241" i="34"/>
  <c r="H255" i="34"/>
  <c r="H223" i="34"/>
  <c r="E71" i="34"/>
  <c r="H79" i="34"/>
  <c r="H87" i="34"/>
  <c r="H95" i="34"/>
  <c r="H103" i="34"/>
  <c r="H111" i="34"/>
  <c r="H127" i="34"/>
  <c r="H135" i="34"/>
  <c r="H143" i="34"/>
  <c r="H77" i="34"/>
  <c r="H125" i="34"/>
  <c r="H133" i="34"/>
  <c r="H126" i="34"/>
  <c r="H78" i="34"/>
  <c r="E115" i="34"/>
  <c r="H144" i="34"/>
  <c r="H136" i="34"/>
  <c r="H128" i="34"/>
  <c r="H120" i="34"/>
  <c r="H112" i="34"/>
  <c r="H104" i="34"/>
  <c r="H96" i="34"/>
  <c r="H88" i="34"/>
  <c r="H80" i="34"/>
  <c r="E73" i="34"/>
  <c r="H73" i="34" s="1"/>
  <c r="H105" i="34"/>
  <c r="H113" i="34"/>
  <c r="H145" i="34"/>
  <c r="H156" i="34"/>
  <c r="H164" i="34"/>
  <c r="H172" i="34"/>
  <c r="H180" i="34"/>
  <c r="H188" i="34"/>
  <c r="H204" i="34"/>
  <c r="H212" i="34"/>
  <c r="H220" i="34"/>
  <c r="H228" i="34"/>
  <c r="H236" i="34"/>
  <c r="H260" i="34"/>
  <c r="H276" i="34"/>
  <c r="H284" i="34"/>
  <c r="H176" i="34"/>
  <c r="H216" i="34"/>
  <c r="H264" i="34"/>
  <c r="H158" i="34"/>
  <c r="H166" i="34"/>
  <c r="H182" i="34"/>
  <c r="H190" i="34"/>
  <c r="H198" i="34"/>
  <c r="H206" i="34"/>
  <c r="H214" i="34"/>
  <c r="H222" i="34"/>
  <c r="H230" i="34"/>
  <c r="H246" i="34"/>
  <c r="H254" i="34"/>
  <c r="H270" i="34"/>
  <c r="H278" i="34"/>
  <c r="H286" i="34"/>
  <c r="H341" i="34"/>
  <c r="E357" i="34"/>
  <c r="H461" i="34"/>
  <c r="H493" i="34"/>
  <c r="H331" i="34"/>
  <c r="H490" i="34"/>
  <c r="H472" i="34"/>
  <c r="H454" i="34"/>
  <c r="H446" i="34"/>
  <c r="H438" i="34"/>
  <c r="H430" i="34"/>
  <c r="H422" i="34"/>
  <c r="H414" i="34"/>
  <c r="H406" i="34"/>
  <c r="H398" i="34"/>
  <c r="H374" i="34"/>
  <c r="H348" i="34"/>
  <c r="H340" i="34"/>
  <c r="F301" i="34"/>
  <c r="H305" i="34"/>
  <c r="H345" i="34"/>
  <c r="E353" i="34"/>
  <c r="E369" i="34"/>
  <c r="H377" i="34"/>
  <c r="H425" i="34"/>
  <c r="H457" i="34"/>
  <c r="H465" i="34"/>
  <c r="H473" i="34"/>
  <c r="H323" i="34"/>
  <c r="H432" i="34"/>
  <c r="H384" i="34"/>
  <c r="H366" i="34"/>
  <c r="H350" i="34"/>
  <c r="H316" i="34"/>
  <c r="H308" i="34"/>
  <c r="E295" i="34"/>
  <c r="H295" i="34" s="1"/>
  <c r="E311" i="34"/>
  <c r="H319" i="34"/>
  <c r="H327" i="34"/>
  <c r="H335" i="34"/>
  <c r="E367" i="34"/>
  <c r="H367" i="34"/>
  <c r="H431" i="34"/>
  <c r="H439" i="34"/>
  <c r="H487" i="34"/>
  <c r="H511" i="34"/>
  <c r="H528" i="34"/>
  <c r="H512" i="34"/>
  <c r="E509" i="34"/>
  <c r="E517" i="34"/>
  <c r="H517" i="34"/>
  <c r="C13" i="34"/>
  <c r="E505" i="34"/>
  <c r="E518" i="34"/>
  <c r="E521" i="34"/>
  <c r="H521" i="34" s="1"/>
  <c r="E522" i="34"/>
  <c r="G505" i="34"/>
  <c r="H505" i="34" s="1"/>
  <c r="G506" i="34"/>
  <c r="H506" i="34" s="1"/>
  <c r="F296" i="34"/>
  <c r="F295" i="34"/>
  <c r="E480" i="34"/>
  <c r="E460" i="34"/>
  <c r="E372" i="34"/>
  <c r="E318" i="34"/>
  <c r="H318" i="34" s="1"/>
  <c r="E294" i="34"/>
  <c r="E151" i="34"/>
  <c r="F288" i="34"/>
  <c r="F286" i="34"/>
  <c r="F284" i="34"/>
  <c r="F282" i="34"/>
  <c r="F280" i="34"/>
  <c r="F278" i="34"/>
  <c r="F276" i="34"/>
  <c r="F274" i="34"/>
  <c r="F272" i="34"/>
  <c r="F270" i="34"/>
  <c r="F268" i="34"/>
  <c r="F266" i="34"/>
  <c r="F264" i="34"/>
  <c r="F262" i="34"/>
  <c r="F260" i="34"/>
  <c r="F258" i="34"/>
  <c r="F254" i="34"/>
  <c r="F253" i="34"/>
  <c r="F252" i="34"/>
  <c r="F250" i="34"/>
  <c r="F248" i="34"/>
  <c r="F247" i="34"/>
  <c r="F246" i="34"/>
  <c r="F244" i="34"/>
  <c r="F243" i="34"/>
  <c r="F242" i="34"/>
  <c r="F240" i="34"/>
  <c r="F236" i="34"/>
  <c r="F235" i="34"/>
  <c r="F234" i="34"/>
  <c r="F230" i="34"/>
  <c r="F228" i="34"/>
  <c r="F226" i="34"/>
  <c r="F224" i="34"/>
  <c r="F222" i="34"/>
  <c r="F220" i="34"/>
  <c r="F218" i="34"/>
  <c r="F216" i="34"/>
  <c r="F214" i="34"/>
  <c r="F213" i="34"/>
  <c r="F212" i="34"/>
  <c r="F210" i="34"/>
  <c r="F209" i="34"/>
  <c r="F206" i="34"/>
  <c r="F204" i="34"/>
  <c r="F203" i="34"/>
  <c r="F202" i="34"/>
  <c r="F200" i="34"/>
  <c r="F198" i="34"/>
  <c r="F196" i="34"/>
  <c r="F194" i="34"/>
  <c r="F192" i="34"/>
  <c r="F190" i="34"/>
  <c r="F188" i="34"/>
  <c r="F184" i="34"/>
  <c r="F182" i="34"/>
  <c r="F180" i="34"/>
  <c r="F178" i="34"/>
  <c r="F177" i="34"/>
  <c r="F176" i="34"/>
  <c r="F174" i="34"/>
  <c r="F172" i="34"/>
  <c r="F170" i="34"/>
  <c r="F168" i="34"/>
  <c r="F166" i="34"/>
  <c r="F165" i="34"/>
  <c r="F164" i="34"/>
  <c r="F162" i="34"/>
  <c r="F160" i="34"/>
  <c r="F158" i="34"/>
  <c r="F156" i="34"/>
  <c r="F154" i="34"/>
  <c r="F152" i="34"/>
  <c r="D11" i="34"/>
  <c r="G10" i="34"/>
  <c r="F70" i="34"/>
  <c r="G70" i="34"/>
  <c r="E74" i="34"/>
  <c r="H74" i="34"/>
  <c r="E70" i="34"/>
  <c r="C8" i="34"/>
  <c r="G64" i="34"/>
  <c r="E62" i="34"/>
  <c r="H62" i="34" s="1"/>
  <c r="G60" i="34"/>
  <c r="H60" i="34" s="1"/>
  <c r="E58" i="34"/>
  <c r="H58" i="34" s="1"/>
  <c r="G56" i="34"/>
  <c r="E54" i="34"/>
  <c r="H54" i="34" s="1"/>
  <c r="G52" i="34"/>
  <c r="H52" i="34" s="1"/>
  <c r="E50" i="34"/>
  <c r="H50" i="34" s="1"/>
  <c r="G48" i="34"/>
  <c r="E46" i="34"/>
  <c r="H46" i="34" s="1"/>
  <c r="G44" i="34"/>
  <c r="H44" i="34" s="1"/>
  <c r="E42" i="34"/>
  <c r="G40" i="34"/>
  <c r="E38" i="34"/>
  <c r="H38" i="34" s="1"/>
  <c r="G36" i="34"/>
  <c r="H36" i="34" s="1"/>
  <c r="E34" i="34"/>
  <c r="G32" i="34"/>
  <c r="E30" i="34"/>
  <c r="H30" i="34"/>
  <c r="G28" i="34"/>
  <c r="H28" i="34" s="1"/>
  <c r="E26" i="34"/>
  <c r="G24" i="34"/>
  <c r="H24" i="34" s="1"/>
  <c r="E22" i="34"/>
  <c r="H22" i="34" s="1"/>
  <c r="G20" i="34"/>
  <c r="H20" i="34" s="1"/>
  <c r="H31" i="34"/>
  <c r="F18" i="34"/>
  <c r="E18" i="34"/>
  <c r="C9" i="34"/>
  <c r="E9" i="34" s="1"/>
  <c r="H54" i="1"/>
  <c r="H38" i="1"/>
  <c r="H34" i="1"/>
  <c r="H30" i="1"/>
  <c r="H61" i="1"/>
  <c r="H57" i="1"/>
  <c r="H53" i="1"/>
  <c r="H49" i="1"/>
  <c r="H45" i="1"/>
  <c r="H41" i="1"/>
  <c r="H33" i="1"/>
  <c r="H29" i="1"/>
  <c r="H287" i="1"/>
  <c r="H283" i="1"/>
  <c r="H279" i="1"/>
  <c r="H275" i="1"/>
  <c r="H271" i="1"/>
  <c r="H264" i="1"/>
  <c r="H260" i="1"/>
  <c r="H253" i="1"/>
  <c r="H249" i="1"/>
  <c r="H245" i="1"/>
  <c r="H241" i="1"/>
  <c r="H237" i="1"/>
  <c r="H231" i="1"/>
  <c r="H227" i="1"/>
  <c r="H223" i="1"/>
  <c r="H219" i="1"/>
  <c r="H205" i="1"/>
  <c r="H193" i="1"/>
  <c r="H174" i="1"/>
  <c r="H171" i="1"/>
  <c r="H159" i="1"/>
  <c r="H155" i="1"/>
  <c r="H161" i="1"/>
  <c r="H157" i="1"/>
  <c r="H153" i="1"/>
  <c r="G151" i="1"/>
  <c r="H242" i="1"/>
  <c r="H206" i="1"/>
  <c r="H202" i="1"/>
  <c r="H198" i="1"/>
  <c r="H194" i="1"/>
  <c r="H190" i="1"/>
  <c r="H186" i="1"/>
  <c r="H182" i="1"/>
  <c r="H175" i="1"/>
  <c r="H168" i="1"/>
  <c r="H164" i="1"/>
  <c r="H160" i="1"/>
  <c r="H498" i="1"/>
  <c r="H494" i="1"/>
  <c r="H490" i="1"/>
  <c r="H486" i="1"/>
  <c r="H482" i="1"/>
  <c r="H478" i="1"/>
  <c r="H474" i="1"/>
  <c r="H470" i="1"/>
  <c r="H466" i="1"/>
  <c r="H454" i="1"/>
  <c r="H450" i="1"/>
  <c r="H438" i="1"/>
  <c r="H434" i="1"/>
  <c r="H426" i="1"/>
  <c r="H402" i="1"/>
  <c r="H394" i="1"/>
  <c r="H386" i="1"/>
  <c r="H382" i="1"/>
  <c r="H378" i="1"/>
  <c r="H374" i="1"/>
  <c r="H370" i="1"/>
  <c r="H366" i="1"/>
  <c r="H362" i="1"/>
  <c r="H350" i="1"/>
  <c r="H346" i="1"/>
  <c r="H342" i="1"/>
  <c r="H338" i="1"/>
  <c r="H326" i="1"/>
  <c r="H322" i="1"/>
  <c r="H314" i="1"/>
  <c r="H306" i="1"/>
  <c r="H302" i="1"/>
  <c r="G294" i="1"/>
  <c r="H294" i="1" s="1"/>
  <c r="H493" i="1"/>
  <c r="H485" i="1"/>
  <c r="H477" i="1"/>
  <c r="H469" i="1"/>
  <c r="H465" i="1"/>
  <c r="H461" i="1"/>
  <c r="H457" i="1"/>
  <c r="H453" i="1"/>
  <c r="H449" i="1"/>
  <c r="H445" i="1"/>
  <c r="H441" i="1"/>
  <c r="H437" i="1"/>
  <c r="H417" i="1"/>
  <c r="H405" i="1"/>
  <c r="H393" i="1"/>
  <c r="H389" i="1"/>
  <c r="H381" i="1"/>
  <c r="H373" i="1"/>
  <c r="H365" i="1"/>
  <c r="H361" i="1"/>
  <c r="H345" i="1"/>
  <c r="H341" i="1"/>
  <c r="H337" i="1"/>
  <c r="H325" i="1"/>
  <c r="H321" i="1"/>
  <c r="H317" i="1"/>
  <c r="H309" i="1"/>
  <c r="H305" i="1"/>
  <c r="H297" i="1"/>
  <c r="H523" i="1"/>
  <c r="H516" i="1"/>
  <c r="H512" i="1"/>
  <c r="H522" i="1"/>
  <c r="H511" i="1"/>
  <c r="H508" i="1"/>
  <c r="E520" i="1"/>
  <c r="E509" i="1"/>
  <c r="E505" i="1"/>
  <c r="E295" i="1"/>
  <c r="E294" i="1"/>
  <c r="F295" i="1"/>
  <c r="E256" i="1"/>
  <c r="H256" i="1" s="1"/>
  <c r="E232" i="1"/>
  <c r="H232" i="1"/>
  <c r="E208" i="1"/>
  <c r="E172" i="1"/>
  <c r="H172" i="1"/>
  <c r="D11" i="1"/>
  <c r="F119" i="1"/>
  <c r="F118" i="1"/>
  <c r="F94" i="1"/>
  <c r="F78" i="1"/>
  <c r="C10" i="1"/>
  <c r="E127" i="1"/>
  <c r="E121" i="1"/>
  <c r="H121" i="1" s="1"/>
  <c r="E120" i="1"/>
  <c r="H120" i="1" s="1"/>
  <c r="E119" i="1"/>
  <c r="E118" i="1"/>
  <c r="H118" i="1" s="1"/>
  <c r="E116" i="1"/>
  <c r="H116" i="1"/>
  <c r="E115" i="1"/>
  <c r="E104" i="1"/>
  <c r="E101" i="1"/>
  <c r="H101" i="1" s="1"/>
  <c r="E99" i="1"/>
  <c r="E94" i="1"/>
  <c r="H94" i="1" s="1"/>
  <c r="E93" i="1"/>
  <c r="H93" i="1"/>
  <c r="E92" i="1"/>
  <c r="H92" i="1" s="1"/>
  <c r="E88" i="1"/>
  <c r="H88" i="1"/>
  <c r="E83" i="1"/>
  <c r="H83" i="1" s="1"/>
  <c r="E82" i="1"/>
  <c r="E76" i="1"/>
  <c r="H76" i="1" s="1"/>
  <c r="E74" i="1"/>
  <c r="H74" i="1" s="1"/>
  <c r="E71" i="1"/>
  <c r="H71" i="1" s="1"/>
  <c r="H19" i="1"/>
  <c r="G18" i="1"/>
  <c r="F18" i="1"/>
  <c r="E18" i="1"/>
  <c r="E23" i="2"/>
  <c r="H23" i="2" s="1"/>
  <c r="E22" i="2"/>
  <c r="E30" i="2"/>
  <c r="E38" i="2"/>
  <c r="H38" i="2" s="1"/>
  <c r="E46" i="2"/>
  <c r="E54" i="2"/>
  <c r="E62" i="2"/>
  <c r="H55" i="2"/>
  <c r="E26" i="2"/>
  <c r="E34" i="2"/>
  <c r="E42" i="2"/>
  <c r="E50" i="2"/>
  <c r="H50" i="2" s="1"/>
  <c r="F152" i="2"/>
  <c r="F155" i="2"/>
  <c r="F153" i="2"/>
  <c r="H271" i="2"/>
  <c r="H269" i="2"/>
  <c r="H287" i="2"/>
  <c r="F159" i="2"/>
  <c r="E301" i="2"/>
  <c r="H301" i="2" s="1"/>
  <c r="E309" i="2"/>
  <c r="H309" i="2"/>
  <c r="E317" i="2"/>
  <c r="E333" i="2"/>
  <c r="H333" i="2" s="1"/>
  <c r="E341" i="2"/>
  <c r="H341" i="2" s="1"/>
  <c r="E357" i="2"/>
  <c r="E365" i="2"/>
  <c r="H365" i="2" s="1"/>
  <c r="E381" i="2"/>
  <c r="E389" i="2"/>
  <c r="H389" i="2" s="1"/>
  <c r="E397" i="2"/>
  <c r="E405" i="2"/>
  <c r="E413" i="2"/>
  <c r="E421" i="2"/>
  <c r="H421" i="2" s="1"/>
  <c r="E429" i="2"/>
  <c r="E437" i="2"/>
  <c r="E445" i="2"/>
  <c r="E453" i="2"/>
  <c r="E461" i="2"/>
  <c r="E469" i="2"/>
  <c r="H477" i="2"/>
  <c r="E485" i="2"/>
  <c r="E493" i="2"/>
  <c r="H444" i="2"/>
  <c r="H402" i="2"/>
  <c r="H366" i="2"/>
  <c r="H348" i="2"/>
  <c r="E307" i="2"/>
  <c r="H307" i="2" s="1"/>
  <c r="E315" i="2"/>
  <c r="H315" i="2"/>
  <c r="E331" i="2"/>
  <c r="H331" i="2" s="1"/>
  <c r="E339" i="2"/>
  <c r="H339" i="2" s="1"/>
  <c r="E347" i="2"/>
  <c r="H347" i="2" s="1"/>
  <c r="E363" i="2"/>
  <c r="H363" i="2" s="1"/>
  <c r="E371" i="2"/>
  <c r="E379" i="2"/>
  <c r="E387" i="2"/>
  <c r="H387" i="2"/>
  <c r="H395" i="2"/>
  <c r="E403" i="2"/>
  <c r="E411" i="2"/>
  <c r="H411" i="2" s="1"/>
  <c r="E419" i="2"/>
  <c r="H419" i="2" s="1"/>
  <c r="E435" i="2"/>
  <c r="E443" i="2"/>
  <c r="H451" i="2"/>
  <c r="E459" i="2"/>
  <c r="E467" i="2"/>
  <c r="E475" i="2"/>
  <c r="E483" i="2"/>
  <c r="E491" i="2"/>
  <c r="E499" i="2"/>
  <c r="H496" i="2"/>
  <c r="H452" i="2"/>
  <c r="H360" i="2"/>
  <c r="F302" i="2"/>
  <c r="E297" i="2"/>
  <c r="H297" i="2" s="1"/>
  <c r="E305" i="2"/>
  <c r="E313" i="2"/>
  <c r="E321" i="2"/>
  <c r="E329" i="2"/>
  <c r="H329" i="2" s="1"/>
  <c r="E337" i="2"/>
  <c r="H337" i="2" s="1"/>
  <c r="E345" i="2"/>
  <c r="H345" i="2" s="1"/>
  <c r="E353" i="2"/>
  <c r="H353" i="2"/>
  <c r="E361" i="2"/>
  <c r="E369" i="2"/>
  <c r="E377" i="2"/>
  <c r="H377" i="2" s="1"/>
  <c r="E385" i="2"/>
  <c r="H385" i="2"/>
  <c r="E393" i="2"/>
  <c r="H393" i="2" s="1"/>
  <c r="E401" i="2"/>
  <c r="E409" i="2"/>
  <c r="H409" i="2" s="1"/>
  <c r="E417" i="2"/>
  <c r="E433" i="2"/>
  <c r="E441" i="2"/>
  <c r="E449" i="2"/>
  <c r="H449" i="2" s="1"/>
  <c r="E457" i="2"/>
  <c r="E465" i="2"/>
  <c r="H465" i="2" s="1"/>
  <c r="E473" i="2"/>
  <c r="H473" i="2" s="1"/>
  <c r="E497" i="2"/>
  <c r="E295" i="2"/>
  <c r="H295" i="2" s="1"/>
  <c r="E303" i="2"/>
  <c r="H303" i="2" s="1"/>
  <c r="E311" i="2"/>
  <c r="E319" i="2"/>
  <c r="E327" i="2"/>
  <c r="H327" i="2" s="1"/>
  <c r="E335" i="2"/>
  <c r="H335" i="2" s="1"/>
  <c r="E343" i="2"/>
  <c r="H343" i="2"/>
  <c r="H351" i="2"/>
  <c r="E359" i="2"/>
  <c r="E367" i="2"/>
  <c r="H367" i="2" s="1"/>
  <c r="E375" i="2"/>
  <c r="H375" i="2" s="1"/>
  <c r="E383" i="2"/>
  <c r="H383" i="2" s="1"/>
  <c r="E391" i="2"/>
  <c r="H391" i="2" s="1"/>
  <c r="E407" i="2"/>
  <c r="E439" i="2"/>
  <c r="E447" i="2"/>
  <c r="E455" i="2"/>
  <c r="E463" i="2"/>
  <c r="H479" i="2"/>
  <c r="E487" i="2"/>
  <c r="E495" i="2"/>
  <c r="G530" i="2"/>
  <c r="G528" i="2"/>
  <c r="G526" i="2"/>
  <c r="G524" i="2"/>
  <c r="G522" i="2"/>
  <c r="G520" i="2"/>
  <c r="G518" i="2"/>
  <c r="G516" i="2"/>
  <c r="G514" i="2"/>
  <c r="G512" i="2"/>
  <c r="G510" i="2"/>
  <c r="G508" i="2"/>
  <c r="G506" i="2"/>
  <c r="C505" i="2"/>
  <c r="D13" i="2"/>
  <c r="F527" i="2"/>
  <c r="F526" i="2"/>
  <c r="F523" i="2"/>
  <c r="F522" i="2"/>
  <c r="F520" i="2"/>
  <c r="F519" i="2"/>
  <c r="F518" i="2"/>
  <c r="F515" i="2"/>
  <c r="F514" i="2"/>
  <c r="F512" i="2"/>
  <c r="F511" i="2"/>
  <c r="F510" i="2"/>
  <c r="F507" i="2"/>
  <c r="F506" i="2"/>
  <c r="F298" i="2"/>
  <c r="F297" i="2"/>
  <c r="F296" i="2"/>
  <c r="F294" i="2"/>
  <c r="G294" i="2"/>
  <c r="E494" i="2"/>
  <c r="H494" i="2" s="1"/>
  <c r="E490" i="2"/>
  <c r="H490" i="2" s="1"/>
  <c r="E486" i="2"/>
  <c r="E484" i="2"/>
  <c r="H484" i="2"/>
  <c r="E480" i="2"/>
  <c r="E478" i="2"/>
  <c r="E470" i="2"/>
  <c r="H470" i="2" s="1"/>
  <c r="E468" i="2"/>
  <c r="H468" i="2"/>
  <c r="E466" i="2"/>
  <c r="H466" i="2" s="1"/>
  <c r="E464" i="2"/>
  <c r="H464" i="2" s="1"/>
  <c r="E462" i="2"/>
  <c r="H462" i="2" s="1"/>
  <c r="E460" i="2"/>
  <c r="H460" i="2" s="1"/>
  <c r="E458" i="2"/>
  <c r="H458" i="2" s="1"/>
  <c r="E456" i="2"/>
  <c r="H456" i="2" s="1"/>
  <c r="E450" i="2"/>
  <c r="E448" i="2"/>
  <c r="E446" i="2"/>
  <c r="H446" i="2" s="1"/>
  <c r="E442" i="2"/>
  <c r="H442" i="2" s="1"/>
  <c r="E440" i="2"/>
  <c r="H440" i="2" s="1"/>
  <c r="E438" i="2"/>
  <c r="E436" i="2"/>
  <c r="H436" i="2" s="1"/>
  <c r="E434" i="2"/>
  <c r="H434" i="2" s="1"/>
  <c r="E432" i="2"/>
  <c r="E430" i="2"/>
  <c r="H430" i="2"/>
  <c r="E428" i="2"/>
  <c r="H428" i="2" s="1"/>
  <c r="E426" i="2"/>
  <c r="E422" i="2"/>
  <c r="E420" i="2"/>
  <c r="E416" i="2"/>
  <c r="E414" i="2"/>
  <c r="E412" i="2"/>
  <c r="E410" i="2"/>
  <c r="E408" i="2"/>
  <c r="E406" i="2"/>
  <c r="E400" i="2"/>
  <c r="H400" i="2" s="1"/>
  <c r="E398" i="2"/>
  <c r="E394" i="2"/>
  <c r="E392" i="2"/>
  <c r="E390" i="2"/>
  <c r="E388" i="2"/>
  <c r="E386" i="2"/>
  <c r="E380" i="2"/>
  <c r="H380" i="2" s="1"/>
  <c r="E378" i="2"/>
  <c r="E376" i="2"/>
  <c r="E374" i="2"/>
  <c r="H374" i="2" s="1"/>
  <c r="E372" i="2"/>
  <c r="H372" i="2" s="1"/>
  <c r="E370" i="2"/>
  <c r="E368" i="2"/>
  <c r="E358" i="2"/>
  <c r="H358" i="2" s="1"/>
  <c r="E356" i="2"/>
  <c r="H356" i="2" s="1"/>
  <c r="E354" i="2"/>
  <c r="E352" i="2"/>
  <c r="E350" i="2"/>
  <c r="H350" i="2" s="1"/>
  <c r="E346" i="2"/>
  <c r="E344" i="2"/>
  <c r="E342" i="2"/>
  <c r="H342" i="2"/>
  <c r="E340" i="2"/>
  <c r="E338" i="2"/>
  <c r="E336" i="2"/>
  <c r="E334" i="2"/>
  <c r="E332" i="2"/>
  <c r="E330" i="2"/>
  <c r="E328" i="2"/>
  <c r="E326" i="2"/>
  <c r="E322" i="2"/>
  <c r="H322" i="2" s="1"/>
  <c r="E320" i="2"/>
  <c r="H320" i="2" s="1"/>
  <c r="E318" i="2"/>
  <c r="E314" i="2"/>
  <c r="E312" i="2"/>
  <c r="E310" i="2"/>
  <c r="E308" i="2"/>
  <c r="E304" i="2"/>
  <c r="H304" i="2"/>
  <c r="E302" i="2"/>
  <c r="E300" i="2"/>
  <c r="E298" i="2"/>
  <c r="H298" i="2" s="1"/>
  <c r="E296" i="2"/>
  <c r="E294" i="2"/>
  <c r="E215" i="2"/>
  <c r="E217" i="2"/>
  <c r="H217" i="2"/>
  <c r="E284" i="2"/>
  <c r="H284" i="2"/>
  <c r="E280" i="2"/>
  <c r="E274" i="2"/>
  <c r="H274" i="2" s="1"/>
  <c r="E266" i="2"/>
  <c r="H266" i="2" s="1"/>
  <c r="E264" i="2"/>
  <c r="E260" i="2"/>
  <c r="E258" i="2"/>
  <c r="H258" i="2"/>
  <c r="E252" i="2"/>
  <c r="E224" i="2"/>
  <c r="E222" i="2"/>
  <c r="H222" i="2" s="1"/>
  <c r="E214" i="2"/>
  <c r="E210" i="2"/>
  <c r="H210" i="2"/>
  <c r="E206" i="2"/>
  <c r="H206" i="2" s="1"/>
  <c r="E198" i="2"/>
  <c r="E194" i="2"/>
  <c r="H194" i="2"/>
  <c r="E192" i="2"/>
  <c r="E184" i="2"/>
  <c r="E178" i="2"/>
  <c r="H178" i="2" s="1"/>
  <c r="E170" i="2"/>
  <c r="H170" i="2" s="1"/>
  <c r="E162" i="2"/>
  <c r="H162" i="2" s="1"/>
  <c r="E154" i="2"/>
  <c r="H154" i="2" s="1"/>
  <c r="G152" i="2"/>
  <c r="G145" i="2"/>
  <c r="G143" i="2"/>
  <c r="G141" i="2"/>
  <c r="G139" i="2"/>
  <c r="G137" i="2"/>
  <c r="G135" i="2"/>
  <c r="G133" i="2"/>
  <c r="H133" i="2" s="1"/>
  <c r="G131" i="2"/>
  <c r="G129" i="2"/>
  <c r="G127" i="2"/>
  <c r="G125" i="2"/>
  <c r="G123" i="2"/>
  <c r="G121" i="2"/>
  <c r="G119" i="2"/>
  <c r="G117" i="2"/>
  <c r="G115" i="2"/>
  <c r="G113" i="2"/>
  <c r="G111" i="2"/>
  <c r="G109" i="2"/>
  <c r="G107" i="2"/>
  <c r="G105" i="2"/>
  <c r="H105" i="2" s="1"/>
  <c r="G103" i="2"/>
  <c r="G101" i="2"/>
  <c r="G99" i="2"/>
  <c r="G97" i="2"/>
  <c r="G95" i="2"/>
  <c r="G93" i="2"/>
  <c r="G91" i="2"/>
  <c r="H91" i="2" s="1"/>
  <c r="G89" i="2"/>
  <c r="G87" i="2"/>
  <c r="G85" i="2"/>
  <c r="G83" i="2"/>
  <c r="G81" i="2"/>
  <c r="G79" i="2"/>
  <c r="H79" i="2" s="1"/>
  <c r="G77" i="2"/>
  <c r="G75" i="2"/>
  <c r="G73" i="2"/>
  <c r="G71" i="2"/>
  <c r="C70" i="2"/>
  <c r="D10" i="2"/>
  <c r="F145" i="2"/>
  <c r="F142" i="2"/>
  <c r="F141" i="2"/>
  <c r="F138" i="2"/>
  <c r="F137" i="2"/>
  <c r="F135" i="2"/>
  <c r="F134" i="2"/>
  <c r="F132" i="2"/>
  <c r="F129" i="2"/>
  <c r="F128" i="2"/>
  <c r="F125" i="2"/>
  <c r="F124" i="2"/>
  <c r="F121" i="2"/>
  <c r="F120" i="2"/>
  <c r="F117" i="2"/>
  <c r="F116" i="2"/>
  <c r="F112" i="2"/>
  <c r="F111" i="2"/>
  <c r="F108" i="2"/>
  <c r="F107" i="2"/>
  <c r="F103" i="2"/>
  <c r="F102" i="2"/>
  <c r="F99" i="2"/>
  <c r="F98" i="2"/>
  <c r="F95" i="2"/>
  <c r="F94" i="2"/>
  <c r="F89" i="2"/>
  <c r="F88" i="2"/>
  <c r="F85" i="2"/>
  <c r="F84" i="2"/>
  <c r="F81" i="2"/>
  <c r="F80" i="2"/>
  <c r="F76" i="2"/>
  <c r="F75" i="2"/>
  <c r="F72" i="2"/>
  <c r="F71" i="2"/>
  <c r="E64" i="2"/>
  <c r="H64" i="2" s="1"/>
  <c r="G62" i="2"/>
  <c r="E60" i="2"/>
  <c r="H60" i="2" s="1"/>
  <c r="G58" i="2"/>
  <c r="E56" i="2"/>
  <c r="G54" i="2"/>
  <c r="H54" i="2"/>
  <c r="E52" i="2"/>
  <c r="H52" i="2" s="1"/>
  <c r="G50" i="2"/>
  <c r="E48" i="2"/>
  <c r="H48" i="2" s="1"/>
  <c r="G46" i="2"/>
  <c r="H46" i="2" s="1"/>
  <c r="E44" i="2"/>
  <c r="G42" i="2"/>
  <c r="E40" i="2"/>
  <c r="G38" i="2"/>
  <c r="E36" i="2"/>
  <c r="H36" i="2" s="1"/>
  <c r="G34" i="2"/>
  <c r="E32" i="2"/>
  <c r="H32" i="2" s="1"/>
  <c r="G30" i="2"/>
  <c r="H30" i="2"/>
  <c r="E28" i="2"/>
  <c r="G26" i="2"/>
  <c r="H26" i="2" s="1"/>
  <c r="E24" i="2"/>
  <c r="G22" i="2"/>
  <c r="H22" i="2" s="1"/>
  <c r="F21" i="2"/>
  <c r="E20" i="2"/>
  <c r="H20" i="2" s="1"/>
  <c r="E61" i="2"/>
  <c r="H57" i="2"/>
  <c r="E53" i="2"/>
  <c r="E49" i="2"/>
  <c r="E45" i="2"/>
  <c r="E41" i="2"/>
  <c r="E37" i="2"/>
  <c r="E33" i="2"/>
  <c r="H29" i="2"/>
  <c r="E25" i="2"/>
  <c r="F22" i="2"/>
  <c r="E21" i="2"/>
  <c r="H21" i="2" s="1"/>
  <c r="F18" i="2"/>
  <c r="F19" i="2"/>
  <c r="E19" i="2"/>
  <c r="E18" i="2"/>
  <c r="C9" i="2"/>
  <c r="F170" i="3"/>
  <c r="F155" i="3"/>
  <c r="F285" i="3"/>
  <c r="F270" i="3"/>
  <c r="F268" i="3"/>
  <c r="F266" i="3"/>
  <c r="F262" i="3"/>
  <c r="F252" i="3"/>
  <c r="F248" i="3"/>
  <c r="F244" i="3"/>
  <c r="F240" i="3"/>
  <c r="F231" i="3"/>
  <c r="F229" i="3"/>
  <c r="F208" i="3"/>
  <c r="F189" i="3"/>
  <c r="F187" i="3"/>
  <c r="F183" i="3"/>
  <c r="F181" i="3"/>
  <c r="F179" i="3"/>
  <c r="F176" i="3"/>
  <c r="F164" i="3"/>
  <c r="F165" i="3"/>
  <c r="F158" i="3"/>
  <c r="F243" i="3"/>
  <c r="F239" i="3"/>
  <c r="F236" i="3"/>
  <c r="F232" i="3"/>
  <c r="F211" i="3"/>
  <c r="F209" i="3"/>
  <c r="F182" i="3"/>
  <c r="F175" i="3"/>
  <c r="F163" i="3"/>
  <c r="F286" i="3"/>
  <c r="F273" i="3"/>
  <c r="F258" i="3"/>
  <c r="F256" i="3"/>
  <c r="F254" i="3"/>
  <c r="F237" i="3"/>
  <c r="F235" i="3"/>
  <c r="F230" i="3"/>
  <c r="F228" i="3"/>
  <c r="F226" i="3"/>
  <c r="F222" i="3"/>
  <c r="F216" i="3"/>
  <c r="F214" i="3"/>
  <c r="F186" i="3"/>
  <c r="F178" i="3"/>
  <c r="F173" i="3"/>
  <c r="F169" i="3"/>
  <c r="F166" i="3"/>
  <c r="F157" i="3"/>
  <c r="E22" i="3"/>
  <c r="H38" i="3"/>
  <c r="H46" i="3"/>
  <c r="H31" i="3"/>
  <c r="E26" i="3"/>
  <c r="E42" i="3"/>
  <c r="E50" i="3"/>
  <c r="H50" i="3"/>
  <c r="H287" i="3"/>
  <c r="H282" i="3"/>
  <c r="H277" i="3"/>
  <c r="H217" i="3"/>
  <c r="H215" i="3"/>
  <c r="H210" i="3"/>
  <c r="H201" i="3"/>
  <c r="H194" i="3"/>
  <c r="H191" i="3"/>
  <c r="H271" i="3"/>
  <c r="H269" i="3"/>
  <c r="H265" i="3"/>
  <c r="H263" i="3"/>
  <c r="H261" i="3"/>
  <c r="H207" i="3"/>
  <c r="F159" i="3"/>
  <c r="F156" i="3"/>
  <c r="F491" i="3"/>
  <c r="F479" i="3"/>
  <c r="F463" i="3"/>
  <c r="F459" i="3"/>
  <c r="H454" i="3"/>
  <c r="H442" i="3"/>
  <c r="F431" i="3"/>
  <c r="F419" i="3"/>
  <c r="F415" i="3"/>
  <c r="H414" i="3"/>
  <c r="F411" i="3"/>
  <c r="F407" i="3"/>
  <c r="F403" i="3"/>
  <c r="H394" i="3"/>
  <c r="F387" i="3"/>
  <c r="F379" i="3"/>
  <c r="F371" i="3"/>
  <c r="H366" i="3"/>
  <c r="F359" i="3"/>
  <c r="H342" i="3"/>
  <c r="F335" i="3"/>
  <c r="F323" i="3"/>
  <c r="F319" i="3"/>
  <c r="F315" i="3"/>
  <c r="H310" i="3"/>
  <c r="F303" i="3"/>
  <c r="F493" i="3"/>
  <c r="H488" i="3"/>
  <c r="F485" i="3"/>
  <c r="H476" i="3"/>
  <c r="F457" i="3"/>
  <c r="F437" i="3"/>
  <c r="F417" i="3"/>
  <c r="F405" i="3"/>
  <c r="F393" i="3"/>
  <c r="F377" i="3"/>
  <c r="F373" i="3"/>
  <c r="F369" i="3"/>
  <c r="F361" i="3"/>
  <c r="F353" i="3"/>
  <c r="F341" i="3"/>
  <c r="F333" i="3"/>
  <c r="F317" i="3"/>
  <c r="F492" i="3"/>
  <c r="F468" i="3"/>
  <c r="F464" i="3"/>
  <c r="F460" i="3"/>
  <c r="H455" i="3"/>
  <c r="H451" i="3"/>
  <c r="H439" i="3"/>
  <c r="F432" i="3"/>
  <c r="H427" i="3"/>
  <c r="H423" i="3"/>
  <c r="F412" i="3"/>
  <c r="F404" i="3"/>
  <c r="F392" i="3"/>
  <c r="F388" i="3"/>
  <c r="F384" i="3"/>
  <c r="F380" i="3"/>
  <c r="F356" i="3"/>
  <c r="F352" i="3"/>
  <c r="H351" i="3"/>
  <c r="F344" i="3"/>
  <c r="H343" i="3"/>
  <c r="F340" i="3"/>
  <c r="F332" i="3"/>
  <c r="F324" i="3"/>
  <c r="F312" i="3"/>
  <c r="F304" i="3"/>
  <c r="G530" i="3"/>
  <c r="H530" i="3" s="1"/>
  <c r="G528" i="3"/>
  <c r="G526" i="3"/>
  <c r="H526" i="3" s="1"/>
  <c r="G524" i="3"/>
  <c r="G522" i="3"/>
  <c r="G520" i="3"/>
  <c r="G518" i="3"/>
  <c r="H518" i="3" s="1"/>
  <c r="G516" i="3"/>
  <c r="G514" i="3"/>
  <c r="H514" i="3" s="1"/>
  <c r="G512" i="3"/>
  <c r="H512" i="3" s="1"/>
  <c r="G510" i="3"/>
  <c r="G508" i="3"/>
  <c r="H508" i="3" s="1"/>
  <c r="G506" i="3"/>
  <c r="H506" i="3" s="1"/>
  <c r="C505" i="3"/>
  <c r="E516" i="3" s="1"/>
  <c r="D13" i="3"/>
  <c r="F530" i="3"/>
  <c r="F529" i="3"/>
  <c r="F527" i="3"/>
  <c r="F526" i="3"/>
  <c r="F524" i="3"/>
  <c r="F523" i="3"/>
  <c r="F522" i="3"/>
  <c r="F521" i="3"/>
  <c r="F520" i="3"/>
  <c r="F519" i="3"/>
  <c r="F518" i="3"/>
  <c r="F517" i="3"/>
  <c r="F516" i="3"/>
  <c r="F515" i="3"/>
  <c r="F514" i="3"/>
  <c r="F510" i="3"/>
  <c r="F509" i="3"/>
  <c r="F508" i="3"/>
  <c r="F507" i="3"/>
  <c r="F506" i="3"/>
  <c r="E298" i="3"/>
  <c r="E297" i="3"/>
  <c r="E296" i="3"/>
  <c r="H296" i="3" s="1"/>
  <c r="E295" i="3"/>
  <c r="H295" i="3" s="1"/>
  <c r="E294" i="3"/>
  <c r="F297" i="3"/>
  <c r="F295" i="3"/>
  <c r="E151" i="3"/>
  <c r="E154" i="3"/>
  <c r="H154" i="3"/>
  <c r="E156" i="3"/>
  <c r="H156" i="3"/>
  <c r="E158" i="3"/>
  <c r="E159" i="3"/>
  <c r="H159" i="3" s="1"/>
  <c r="E161" i="3"/>
  <c r="H161" i="3"/>
  <c r="E164" i="3"/>
  <c r="H164" i="3" s="1"/>
  <c r="E166" i="3"/>
  <c r="E169" i="3"/>
  <c r="H169" i="3"/>
  <c r="E176" i="3"/>
  <c r="H176" i="3"/>
  <c r="E179" i="3"/>
  <c r="H179" i="3"/>
  <c r="E182" i="3"/>
  <c r="E187" i="3"/>
  <c r="H187" i="3"/>
  <c r="E196" i="3"/>
  <c r="H196" i="3"/>
  <c r="E211" i="3"/>
  <c r="H211" i="3"/>
  <c r="E213" i="3"/>
  <c r="E219" i="3"/>
  <c r="H219" i="3"/>
  <c r="E221" i="3"/>
  <c r="H221" i="3"/>
  <c r="E223" i="3"/>
  <c r="H223" i="3"/>
  <c r="E226" i="3"/>
  <c r="H226" i="3"/>
  <c r="E227" i="3"/>
  <c r="E231" i="3"/>
  <c r="H231" i="3"/>
  <c r="E238" i="3"/>
  <c r="E244" i="3"/>
  <c r="H244" i="3"/>
  <c r="E247" i="3"/>
  <c r="H247" i="3"/>
  <c r="E253" i="3"/>
  <c r="H253" i="3"/>
  <c r="E153" i="3"/>
  <c r="H153" i="3"/>
  <c r="E165" i="3"/>
  <c r="H165" i="3"/>
  <c r="E168" i="3"/>
  <c r="H168" i="3"/>
  <c r="E170" i="3"/>
  <c r="H170" i="3"/>
  <c r="E173" i="3"/>
  <c r="H173" i="3"/>
  <c r="E174" i="3"/>
  <c r="E177" i="3"/>
  <c r="E205" i="3"/>
  <c r="E208" i="3"/>
  <c r="H208" i="3"/>
  <c r="E214" i="3"/>
  <c r="E229" i="3"/>
  <c r="E232" i="3"/>
  <c r="H232" i="3"/>
  <c r="E235" i="3"/>
  <c r="H235" i="3" s="1"/>
  <c r="E237" i="3"/>
  <c r="E239" i="3"/>
  <c r="H239" i="3" s="1"/>
  <c r="E249" i="3"/>
  <c r="H249" i="3"/>
  <c r="C11" i="3"/>
  <c r="E152" i="3"/>
  <c r="E157" i="3"/>
  <c r="H157" i="3"/>
  <c r="E167" i="3"/>
  <c r="H167" i="3" s="1"/>
  <c r="E175" i="3"/>
  <c r="H175" i="3"/>
  <c r="E178" i="3"/>
  <c r="H178" i="3" s="1"/>
  <c r="E181" i="3"/>
  <c r="H181" i="3"/>
  <c r="E186" i="3"/>
  <c r="H186" i="3" s="1"/>
  <c r="E189" i="3"/>
  <c r="E203" i="3"/>
  <c r="H203" i="3" s="1"/>
  <c r="E212" i="3"/>
  <c r="H212" i="3"/>
  <c r="E216" i="3"/>
  <c r="H216" i="3" s="1"/>
  <c r="E222" i="3"/>
  <c r="E234" i="3"/>
  <c r="H234" i="3"/>
  <c r="E240" i="3"/>
  <c r="H240" i="3"/>
  <c r="E243" i="3"/>
  <c r="H243" i="3"/>
  <c r="E245" i="3"/>
  <c r="H245" i="3"/>
  <c r="E252" i="3"/>
  <c r="H252" i="3"/>
  <c r="E254" i="3"/>
  <c r="E256" i="3"/>
  <c r="H256" i="3"/>
  <c r="E258" i="3"/>
  <c r="H258" i="3"/>
  <c r="E262" i="3"/>
  <c r="E264" i="3"/>
  <c r="H264" i="3"/>
  <c r="E266" i="3"/>
  <c r="H266" i="3"/>
  <c r="E268" i="3"/>
  <c r="H268" i="3"/>
  <c r="E270" i="3"/>
  <c r="E281" i="3"/>
  <c r="H288" i="3"/>
  <c r="H260" i="3"/>
  <c r="H250" i="3"/>
  <c r="H220" i="3"/>
  <c r="H218" i="3"/>
  <c r="H204" i="3"/>
  <c r="H202" i="3"/>
  <c r="H192" i="3"/>
  <c r="H162" i="3"/>
  <c r="H160" i="3"/>
  <c r="H284" i="3"/>
  <c r="H274" i="3"/>
  <c r="H236" i="3"/>
  <c r="H172" i="3"/>
  <c r="H276" i="3"/>
  <c r="H228" i="3"/>
  <c r="H224" i="3"/>
  <c r="H200" i="3"/>
  <c r="H188" i="3"/>
  <c r="H184" i="3"/>
  <c r="H180" i="3"/>
  <c r="G151" i="3"/>
  <c r="F152" i="3"/>
  <c r="F151" i="3"/>
  <c r="D11" i="3"/>
  <c r="G11" i="3" s="1"/>
  <c r="G152" i="3"/>
  <c r="G145" i="3"/>
  <c r="H145" i="3" s="1"/>
  <c r="G143" i="3"/>
  <c r="G141" i="3"/>
  <c r="G139" i="3"/>
  <c r="G137" i="3"/>
  <c r="G135" i="3"/>
  <c r="H135" i="3" s="1"/>
  <c r="G133" i="3"/>
  <c r="H133" i="3" s="1"/>
  <c r="G131" i="3"/>
  <c r="G129" i="3"/>
  <c r="G127" i="3"/>
  <c r="G125" i="3"/>
  <c r="H125" i="3" s="1"/>
  <c r="G123" i="3"/>
  <c r="G121" i="3"/>
  <c r="G119" i="3"/>
  <c r="G117" i="3"/>
  <c r="G115" i="3"/>
  <c r="G113" i="3"/>
  <c r="H113" i="3" s="1"/>
  <c r="G111" i="3"/>
  <c r="H111" i="3" s="1"/>
  <c r="G109" i="3"/>
  <c r="H109" i="3" s="1"/>
  <c r="G107" i="3"/>
  <c r="G105" i="3"/>
  <c r="G103" i="3"/>
  <c r="G101" i="3"/>
  <c r="G99" i="3"/>
  <c r="G97" i="3"/>
  <c r="G95" i="3"/>
  <c r="H95" i="3" s="1"/>
  <c r="G93" i="3"/>
  <c r="G91" i="3"/>
  <c r="G89" i="3"/>
  <c r="G87" i="3"/>
  <c r="H87" i="3" s="1"/>
  <c r="G85" i="3"/>
  <c r="G83" i="3"/>
  <c r="G81" i="3"/>
  <c r="H81" i="3" s="1"/>
  <c r="G79" i="3"/>
  <c r="H79" i="3" s="1"/>
  <c r="G77" i="3"/>
  <c r="G75" i="3"/>
  <c r="G73" i="3"/>
  <c r="G71" i="3"/>
  <c r="C70" i="3"/>
  <c r="F144" i="3"/>
  <c r="F137" i="3"/>
  <c r="F130" i="3"/>
  <c r="F129" i="3"/>
  <c r="F124" i="3"/>
  <c r="F122" i="3"/>
  <c r="F120" i="3"/>
  <c r="F115" i="3"/>
  <c r="F114" i="3"/>
  <c r="F110" i="3"/>
  <c r="F105" i="3"/>
  <c r="F104" i="3"/>
  <c r="F100" i="3"/>
  <c r="F94" i="3"/>
  <c r="F88" i="3"/>
  <c r="F83" i="3"/>
  <c r="F74" i="3"/>
  <c r="E61" i="3"/>
  <c r="E53" i="3"/>
  <c r="E49" i="3"/>
  <c r="H49" i="3" s="1"/>
  <c r="H41" i="3"/>
  <c r="E37" i="3"/>
  <c r="H33" i="3"/>
  <c r="E25" i="3"/>
  <c r="H25" i="3" s="1"/>
  <c r="E21" i="3"/>
  <c r="H21" i="3" s="1"/>
  <c r="H40" i="3"/>
  <c r="E20" i="3"/>
  <c r="E63" i="3"/>
  <c r="E43" i="3"/>
  <c r="E39" i="3"/>
  <c r="E23" i="3"/>
  <c r="H23" i="3"/>
  <c r="H44" i="3"/>
  <c r="F19" i="3"/>
  <c r="F18" i="3"/>
  <c r="D9" i="3"/>
  <c r="G18" i="3"/>
  <c r="H18" i="3" s="1"/>
  <c r="E18" i="3"/>
  <c r="C9" i="3"/>
  <c r="H212" i="4"/>
  <c r="E151" i="4"/>
  <c r="H247" i="4"/>
  <c r="H51" i="4"/>
  <c r="H47" i="4"/>
  <c r="H43" i="4"/>
  <c r="H143" i="4"/>
  <c r="H122" i="4"/>
  <c r="H103" i="4"/>
  <c r="H96" i="4"/>
  <c r="H89" i="4"/>
  <c r="H144" i="4"/>
  <c r="H140" i="4"/>
  <c r="H131" i="4"/>
  <c r="H128" i="4"/>
  <c r="H125" i="4"/>
  <c r="H111" i="4"/>
  <c r="E152" i="4"/>
  <c r="H152" i="4" s="1"/>
  <c r="H305" i="4"/>
  <c r="H447" i="4"/>
  <c r="H443" i="4"/>
  <c r="H441" i="4"/>
  <c r="H439" i="4"/>
  <c r="H411" i="4"/>
  <c r="H409" i="4"/>
  <c r="H407" i="4"/>
  <c r="H383" i="4"/>
  <c r="E300" i="4"/>
  <c r="H499" i="4"/>
  <c r="H481" i="4"/>
  <c r="H479" i="4"/>
  <c r="H477" i="4"/>
  <c r="H475" i="4"/>
  <c r="H473" i="4"/>
  <c r="H471" i="4"/>
  <c r="H469" i="4"/>
  <c r="H379" i="4"/>
  <c r="H377" i="4"/>
  <c r="H375" i="4"/>
  <c r="H369" i="4"/>
  <c r="H367" i="4"/>
  <c r="H365" i="4"/>
  <c r="H363" i="4"/>
  <c r="H361" i="4"/>
  <c r="H359" i="4"/>
  <c r="H313" i="4"/>
  <c r="H523" i="4"/>
  <c r="H511" i="4"/>
  <c r="E507" i="4"/>
  <c r="H507" i="4"/>
  <c r="G505" i="4"/>
  <c r="H520" i="4"/>
  <c r="H512" i="4"/>
  <c r="E505" i="4"/>
  <c r="H505" i="4"/>
  <c r="F505" i="4"/>
  <c r="G498" i="4"/>
  <c r="H498" i="4" s="1"/>
  <c r="G496" i="4"/>
  <c r="H496" i="4" s="1"/>
  <c r="G494" i="4"/>
  <c r="H494" i="4" s="1"/>
  <c r="G492" i="4"/>
  <c r="G490" i="4"/>
  <c r="H490" i="4" s="1"/>
  <c r="G488" i="4"/>
  <c r="H488" i="4" s="1"/>
  <c r="G486" i="4"/>
  <c r="H486" i="4" s="1"/>
  <c r="G484" i="4"/>
  <c r="H484" i="4" s="1"/>
  <c r="G482" i="4"/>
  <c r="H482" i="4" s="1"/>
  <c r="G480" i="4"/>
  <c r="H480" i="4" s="1"/>
  <c r="G478" i="4"/>
  <c r="G476" i="4"/>
  <c r="H476" i="4" s="1"/>
  <c r="G474" i="4"/>
  <c r="H474" i="4"/>
  <c r="G472" i="4"/>
  <c r="H472" i="4" s="1"/>
  <c r="G470" i="4"/>
  <c r="H470" i="4"/>
  <c r="G468" i="4"/>
  <c r="H468" i="4" s="1"/>
  <c r="G466" i="4"/>
  <c r="H466" i="4" s="1"/>
  <c r="G464" i="4"/>
  <c r="H464" i="4" s="1"/>
  <c r="G462" i="4"/>
  <c r="H462" i="4" s="1"/>
  <c r="G460" i="4"/>
  <c r="H460" i="4" s="1"/>
  <c r="G458" i="4"/>
  <c r="H458" i="4" s="1"/>
  <c r="G456" i="4"/>
  <c r="H456" i="4" s="1"/>
  <c r="G454" i="4"/>
  <c r="H454" i="4" s="1"/>
  <c r="G452" i="4"/>
  <c r="H452" i="4" s="1"/>
  <c r="G450" i="4"/>
  <c r="H450" i="4" s="1"/>
  <c r="G448" i="4"/>
  <c r="G446" i="4"/>
  <c r="G444" i="4"/>
  <c r="H444" i="4" s="1"/>
  <c r="G442" i="4"/>
  <c r="H442" i="4" s="1"/>
  <c r="G440" i="4"/>
  <c r="H440" i="4" s="1"/>
  <c r="G438" i="4"/>
  <c r="H438" i="4" s="1"/>
  <c r="G436" i="4"/>
  <c r="G434" i="4"/>
  <c r="H434" i="4" s="1"/>
  <c r="G432" i="4"/>
  <c r="H432" i="4" s="1"/>
  <c r="G430" i="4"/>
  <c r="H430" i="4" s="1"/>
  <c r="G428" i="4"/>
  <c r="G426" i="4"/>
  <c r="H426" i="4" s="1"/>
  <c r="G424" i="4"/>
  <c r="H424" i="4" s="1"/>
  <c r="G422" i="4"/>
  <c r="H422" i="4" s="1"/>
  <c r="G420" i="4"/>
  <c r="H420" i="4" s="1"/>
  <c r="G418" i="4"/>
  <c r="H418" i="4" s="1"/>
  <c r="G416" i="4"/>
  <c r="H416" i="4" s="1"/>
  <c r="G414" i="4"/>
  <c r="H414" i="4" s="1"/>
  <c r="G412" i="4"/>
  <c r="G410" i="4"/>
  <c r="G408" i="4"/>
  <c r="G406" i="4"/>
  <c r="G404" i="4"/>
  <c r="H404" i="4" s="1"/>
  <c r="G402" i="4"/>
  <c r="G400" i="4"/>
  <c r="G398" i="4"/>
  <c r="H398" i="4" s="1"/>
  <c r="G396" i="4"/>
  <c r="H396" i="4" s="1"/>
  <c r="G394" i="4"/>
  <c r="H394" i="4"/>
  <c r="G392" i="4"/>
  <c r="G390" i="4"/>
  <c r="H390" i="4"/>
  <c r="G388" i="4"/>
  <c r="H388" i="4" s="1"/>
  <c r="G386" i="4"/>
  <c r="H386" i="4" s="1"/>
  <c r="G384" i="4"/>
  <c r="H384" i="4" s="1"/>
  <c r="G382" i="4"/>
  <c r="H382" i="4" s="1"/>
  <c r="G380" i="4"/>
  <c r="G378" i="4"/>
  <c r="G376" i="4"/>
  <c r="H376" i="4" s="1"/>
  <c r="G374" i="4"/>
  <c r="H374" i="4"/>
  <c r="G372" i="4"/>
  <c r="G370" i="4"/>
  <c r="G368" i="4"/>
  <c r="H368" i="4" s="1"/>
  <c r="G366" i="4"/>
  <c r="H366" i="4" s="1"/>
  <c r="G364" i="4"/>
  <c r="H364" i="4" s="1"/>
  <c r="G362" i="4"/>
  <c r="H362" i="4" s="1"/>
  <c r="G360" i="4"/>
  <c r="H360" i="4" s="1"/>
  <c r="G358" i="4"/>
  <c r="G356" i="4"/>
  <c r="G354" i="4"/>
  <c r="G352" i="4"/>
  <c r="H352" i="4" s="1"/>
  <c r="G350" i="4"/>
  <c r="H350" i="4" s="1"/>
  <c r="G348" i="4"/>
  <c r="H348" i="4" s="1"/>
  <c r="G346" i="4"/>
  <c r="G344" i="4"/>
  <c r="G342" i="4"/>
  <c r="H342" i="4" s="1"/>
  <c r="G340" i="4"/>
  <c r="H340" i="4" s="1"/>
  <c r="G338" i="4"/>
  <c r="G336" i="4"/>
  <c r="H336" i="4" s="1"/>
  <c r="G334" i="4"/>
  <c r="G332" i="4"/>
  <c r="G330" i="4"/>
  <c r="G328" i="4"/>
  <c r="G326" i="4"/>
  <c r="G324" i="4"/>
  <c r="H324" i="4" s="1"/>
  <c r="G322" i="4"/>
  <c r="H322" i="4" s="1"/>
  <c r="G320" i="4"/>
  <c r="H320" i="4" s="1"/>
  <c r="G318" i="4"/>
  <c r="G316" i="4"/>
  <c r="H316" i="4" s="1"/>
  <c r="G314" i="4"/>
  <c r="G312" i="4"/>
  <c r="H312" i="4" s="1"/>
  <c r="G310" i="4"/>
  <c r="G308" i="4"/>
  <c r="G306" i="4"/>
  <c r="H306" i="4" s="1"/>
  <c r="G304" i="4"/>
  <c r="G302" i="4"/>
  <c r="G300" i="4"/>
  <c r="G298" i="4"/>
  <c r="G296" i="4"/>
  <c r="D294" i="4"/>
  <c r="F490" i="4" s="1"/>
  <c r="F254" i="4"/>
  <c r="F253" i="4"/>
  <c r="F252" i="4"/>
  <c r="F249" i="4"/>
  <c r="F248" i="4"/>
  <c r="F247" i="4"/>
  <c r="F244" i="4"/>
  <c r="F240" i="4"/>
  <c r="F239" i="4"/>
  <c r="F238" i="4"/>
  <c r="F237" i="4"/>
  <c r="F235" i="4"/>
  <c r="F232" i="4"/>
  <c r="F231" i="4"/>
  <c r="F229" i="4"/>
  <c r="F226" i="4"/>
  <c r="F223" i="4"/>
  <c r="F219" i="4"/>
  <c r="F216" i="4"/>
  <c r="F214" i="4"/>
  <c r="F213" i="4"/>
  <c r="F212" i="4"/>
  <c r="F208" i="4"/>
  <c r="F205" i="4"/>
  <c r="F203" i="4"/>
  <c r="F196" i="4"/>
  <c r="F187" i="4"/>
  <c r="F186" i="4"/>
  <c r="F178" i="4"/>
  <c r="F176" i="4"/>
  <c r="F174" i="4"/>
  <c r="F173" i="4"/>
  <c r="F169" i="4"/>
  <c r="F166" i="4"/>
  <c r="F165" i="4"/>
  <c r="F159" i="4"/>
  <c r="F158" i="4"/>
  <c r="F157" i="4"/>
  <c r="F154" i="4"/>
  <c r="F152" i="4"/>
  <c r="F151" i="4"/>
  <c r="G151" i="4"/>
  <c r="E139" i="4"/>
  <c r="H139" i="4" s="1"/>
  <c r="E137" i="4"/>
  <c r="H137" i="4"/>
  <c r="E134" i="4"/>
  <c r="H134" i="4" s="1"/>
  <c r="E130" i="4"/>
  <c r="H130" i="4"/>
  <c r="E127" i="4"/>
  <c r="H127" i="4" s="1"/>
  <c r="E124" i="4"/>
  <c r="H124" i="4"/>
  <c r="E123" i="4"/>
  <c r="H123" i="4" s="1"/>
  <c r="E121" i="4"/>
  <c r="E120" i="4"/>
  <c r="H120" i="4" s="1"/>
  <c r="E119" i="4"/>
  <c r="E118" i="4"/>
  <c r="H118" i="4" s="1"/>
  <c r="E116" i="4"/>
  <c r="H116" i="4"/>
  <c r="E115" i="4"/>
  <c r="H115" i="4" s="1"/>
  <c r="E113" i="4"/>
  <c r="H113" i="4"/>
  <c r="E112" i="4"/>
  <c r="H112" i="4" s="1"/>
  <c r="E110" i="4"/>
  <c r="E109" i="4"/>
  <c r="E108" i="4"/>
  <c r="H108" i="4"/>
  <c r="E107" i="4"/>
  <c r="E104" i="4"/>
  <c r="E101" i="4"/>
  <c r="H101" i="4" s="1"/>
  <c r="E100" i="4"/>
  <c r="H100" i="4"/>
  <c r="E99" i="4"/>
  <c r="E98" i="4"/>
  <c r="E97" i="4"/>
  <c r="E95" i="4"/>
  <c r="H95" i="4"/>
  <c r="E94" i="4"/>
  <c r="H94" i="4" s="1"/>
  <c r="E93" i="4"/>
  <c r="E92" i="4"/>
  <c r="H92" i="4" s="1"/>
  <c r="E91" i="4"/>
  <c r="E88" i="4"/>
  <c r="E87" i="4"/>
  <c r="H87" i="4"/>
  <c r="E86" i="4"/>
  <c r="E85" i="4"/>
  <c r="H85" i="4"/>
  <c r="E83" i="4"/>
  <c r="H83" i="4" s="1"/>
  <c r="E82" i="4"/>
  <c r="H82" i="4"/>
  <c r="E80" i="4"/>
  <c r="H80" i="4" s="1"/>
  <c r="E77" i="4"/>
  <c r="E74" i="4"/>
  <c r="E73" i="4"/>
  <c r="H73" i="4"/>
  <c r="E72" i="4"/>
  <c r="E71" i="4"/>
  <c r="H71" i="4"/>
  <c r="E70" i="4"/>
  <c r="H64" i="4"/>
  <c r="H24" i="4"/>
  <c r="F21" i="4"/>
  <c r="E20" i="4"/>
  <c r="H49" i="4"/>
  <c r="H33" i="4"/>
  <c r="H29" i="4"/>
  <c r="F22" i="4"/>
  <c r="E21" i="4"/>
  <c r="F18" i="4"/>
  <c r="F19" i="4"/>
  <c r="E19" i="4"/>
  <c r="H19" i="4" s="1"/>
  <c r="E18" i="4"/>
  <c r="C9" i="4"/>
  <c r="H133" i="5"/>
  <c r="H105" i="5"/>
  <c r="H136" i="5"/>
  <c r="H255" i="5"/>
  <c r="H225" i="5"/>
  <c r="H221" i="5"/>
  <c r="H217" i="5"/>
  <c r="H215" i="5"/>
  <c r="H191" i="5"/>
  <c r="E523" i="5"/>
  <c r="E515" i="5"/>
  <c r="E512" i="5"/>
  <c r="H512" i="5" s="1"/>
  <c r="E507" i="5"/>
  <c r="H507" i="5" s="1"/>
  <c r="E530" i="5"/>
  <c r="E526" i="5"/>
  <c r="E521" i="5"/>
  <c r="H521" i="5" s="1"/>
  <c r="E518" i="5"/>
  <c r="E513" i="5"/>
  <c r="E510" i="5"/>
  <c r="E527" i="5"/>
  <c r="H527" i="5" s="1"/>
  <c r="E524" i="5"/>
  <c r="H524" i="5" s="1"/>
  <c r="E519" i="5"/>
  <c r="E516" i="5"/>
  <c r="E511" i="5"/>
  <c r="H511" i="5" s="1"/>
  <c r="E508" i="5"/>
  <c r="H508" i="5" s="1"/>
  <c r="F515" i="5"/>
  <c r="F505" i="5"/>
  <c r="F522" i="5"/>
  <c r="F507" i="5"/>
  <c r="F511" i="5"/>
  <c r="F516" i="5"/>
  <c r="F526" i="5"/>
  <c r="G506" i="5"/>
  <c r="H506" i="5" s="1"/>
  <c r="E506" i="5"/>
  <c r="E505" i="5"/>
  <c r="G499" i="5"/>
  <c r="G497" i="5"/>
  <c r="G495" i="5"/>
  <c r="G493" i="5"/>
  <c r="G491" i="5"/>
  <c r="G489" i="5"/>
  <c r="G487" i="5"/>
  <c r="H487" i="5" s="1"/>
  <c r="G485" i="5"/>
  <c r="G483" i="5"/>
  <c r="G481" i="5"/>
  <c r="G479" i="5"/>
  <c r="G477" i="5"/>
  <c r="G475" i="5"/>
  <c r="G473" i="5"/>
  <c r="G471" i="5"/>
  <c r="H471" i="5" s="1"/>
  <c r="G469" i="5"/>
  <c r="G467" i="5"/>
  <c r="G465" i="5"/>
  <c r="G463" i="5"/>
  <c r="G461" i="5"/>
  <c r="H461" i="5" s="1"/>
  <c r="G459" i="5"/>
  <c r="G457" i="5"/>
  <c r="G455" i="5"/>
  <c r="G453" i="5"/>
  <c r="H453" i="5" s="1"/>
  <c r="G451" i="5"/>
  <c r="G449" i="5"/>
  <c r="G447" i="5"/>
  <c r="G445" i="5"/>
  <c r="H445" i="5" s="1"/>
  <c r="G443" i="5"/>
  <c r="G441" i="5"/>
  <c r="G439" i="5"/>
  <c r="G437" i="5"/>
  <c r="G435" i="5"/>
  <c r="G433" i="5"/>
  <c r="G431" i="5"/>
  <c r="G429" i="5"/>
  <c r="G427" i="5"/>
  <c r="H427" i="5" s="1"/>
  <c r="G425" i="5"/>
  <c r="H425" i="5" s="1"/>
  <c r="G423" i="5"/>
  <c r="G421" i="5"/>
  <c r="G419" i="5"/>
  <c r="G417" i="5"/>
  <c r="G415" i="5"/>
  <c r="G413" i="5"/>
  <c r="G411" i="5"/>
  <c r="G409" i="5"/>
  <c r="G407" i="5"/>
  <c r="G405" i="5"/>
  <c r="G403" i="5"/>
  <c r="G401" i="5"/>
  <c r="G399" i="5"/>
  <c r="H399" i="5" s="1"/>
  <c r="G397" i="5"/>
  <c r="G395" i="5"/>
  <c r="G393" i="5"/>
  <c r="G391" i="5"/>
  <c r="G389" i="5"/>
  <c r="G387" i="5"/>
  <c r="G385" i="5"/>
  <c r="G383" i="5"/>
  <c r="G381" i="5"/>
  <c r="G379" i="5"/>
  <c r="G377" i="5"/>
  <c r="G375" i="5"/>
  <c r="G373" i="5"/>
  <c r="G371" i="5"/>
  <c r="G369" i="5"/>
  <c r="G367" i="5"/>
  <c r="G365" i="5"/>
  <c r="G363" i="5"/>
  <c r="G361" i="5"/>
  <c r="G359" i="5"/>
  <c r="G357" i="5"/>
  <c r="G355" i="5"/>
  <c r="G353" i="5"/>
  <c r="G351" i="5"/>
  <c r="G349" i="5"/>
  <c r="G347" i="5"/>
  <c r="G345" i="5"/>
  <c r="G343" i="5"/>
  <c r="G341" i="5"/>
  <c r="G339" i="5"/>
  <c r="G337" i="5"/>
  <c r="G335" i="5"/>
  <c r="G333" i="5"/>
  <c r="G331" i="5"/>
  <c r="G329" i="5"/>
  <c r="G327" i="5"/>
  <c r="G325" i="5"/>
  <c r="G323" i="5"/>
  <c r="G321" i="5"/>
  <c r="H321" i="5" s="1"/>
  <c r="G319" i="5"/>
  <c r="G317" i="5"/>
  <c r="G315" i="5"/>
  <c r="G313" i="5"/>
  <c r="H313" i="5" s="1"/>
  <c r="G311" i="5"/>
  <c r="G309" i="5"/>
  <c r="H309" i="5" s="1"/>
  <c r="G307" i="5"/>
  <c r="G305" i="5"/>
  <c r="G303" i="5"/>
  <c r="G301" i="5"/>
  <c r="G299" i="5"/>
  <c r="H299" i="5" s="1"/>
  <c r="G297" i="5"/>
  <c r="G295" i="5"/>
  <c r="C294" i="5"/>
  <c r="F495" i="5"/>
  <c r="F494" i="5"/>
  <c r="F491" i="5"/>
  <c r="F490" i="5"/>
  <c r="F488" i="5"/>
  <c r="F485" i="5"/>
  <c r="F484" i="5"/>
  <c r="F481" i="5"/>
  <c r="F480" i="5"/>
  <c r="F479" i="5"/>
  <c r="F469" i="5"/>
  <c r="F468" i="5"/>
  <c r="F465" i="5"/>
  <c r="F464" i="5"/>
  <c r="F459" i="5"/>
  <c r="F458" i="5"/>
  <c r="F455" i="5"/>
  <c r="F454" i="5"/>
  <c r="F452" i="5"/>
  <c r="F451" i="5"/>
  <c r="F450" i="5"/>
  <c r="F449" i="5"/>
  <c r="F447" i="5"/>
  <c r="F446" i="5"/>
  <c r="F442" i="5"/>
  <c r="F439" i="5"/>
  <c r="F438" i="5"/>
  <c r="F437" i="5"/>
  <c r="F433" i="5"/>
  <c r="F432" i="5"/>
  <c r="F431" i="5"/>
  <c r="F429" i="5"/>
  <c r="F428" i="5"/>
  <c r="F422" i="5"/>
  <c r="F420" i="5"/>
  <c r="F419" i="5"/>
  <c r="F417" i="5"/>
  <c r="F416" i="5"/>
  <c r="F414" i="5"/>
  <c r="F413" i="5"/>
  <c r="F412" i="5"/>
  <c r="F409" i="5"/>
  <c r="F408" i="5"/>
  <c r="F405" i="5"/>
  <c r="F404" i="5"/>
  <c r="F402" i="5"/>
  <c r="F401" i="5"/>
  <c r="F400" i="5"/>
  <c r="F392" i="5"/>
  <c r="F391" i="5"/>
  <c r="F388" i="5"/>
  <c r="F387" i="5"/>
  <c r="F384" i="5"/>
  <c r="F383" i="5"/>
  <c r="F379" i="5"/>
  <c r="F378" i="5"/>
  <c r="F374" i="5"/>
  <c r="F373" i="5"/>
  <c r="F369" i="5"/>
  <c r="F368" i="5"/>
  <c r="F363" i="5"/>
  <c r="F362" i="5"/>
  <c r="F357" i="5"/>
  <c r="F356" i="5"/>
  <c r="F353" i="5"/>
  <c r="F350" i="5"/>
  <c r="F349" i="5"/>
  <c r="F346" i="5"/>
  <c r="F345" i="5"/>
  <c r="F341" i="5"/>
  <c r="F340" i="5"/>
  <c r="F337" i="5"/>
  <c r="F336" i="5"/>
  <c r="F333" i="5"/>
  <c r="F332" i="5"/>
  <c r="F328" i="5"/>
  <c r="F327" i="5"/>
  <c r="F323" i="5"/>
  <c r="F320" i="5"/>
  <c r="F317" i="5"/>
  <c r="F315" i="5"/>
  <c r="F312" i="5"/>
  <c r="F311" i="5"/>
  <c r="F310" i="5"/>
  <c r="F305" i="5"/>
  <c r="F304" i="5"/>
  <c r="F301" i="5"/>
  <c r="F300" i="5"/>
  <c r="F296" i="5"/>
  <c r="F295" i="5"/>
  <c r="D151" i="5"/>
  <c r="F288" i="5" s="1"/>
  <c r="E286" i="5"/>
  <c r="H286" i="5"/>
  <c r="E283" i="5"/>
  <c r="H283" i="5" s="1"/>
  <c r="E281" i="5"/>
  <c r="H281" i="5"/>
  <c r="E273" i="5"/>
  <c r="H273" i="5" s="1"/>
  <c r="E270" i="5"/>
  <c r="E268" i="5"/>
  <c r="E267" i="5"/>
  <c r="E266" i="5"/>
  <c r="H266" i="5" s="1"/>
  <c r="E262" i="5"/>
  <c r="E261" i="5"/>
  <c r="H261" i="5" s="1"/>
  <c r="E259" i="5"/>
  <c r="H259" i="5"/>
  <c r="E258" i="5"/>
  <c r="E256" i="5"/>
  <c r="H256" i="5"/>
  <c r="E254" i="5"/>
  <c r="H254" i="5" s="1"/>
  <c r="E253" i="5"/>
  <c r="H253" i="5"/>
  <c r="E252" i="5"/>
  <c r="E250" i="5"/>
  <c r="E249" i="5"/>
  <c r="H249" i="5" s="1"/>
  <c r="E248" i="5"/>
  <c r="H248" i="5"/>
  <c r="E247" i="5"/>
  <c r="H247" i="5" s="1"/>
  <c r="E245" i="5"/>
  <c r="H245" i="5"/>
  <c r="E244" i="5"/>
  <c r="H244" i="5" s="1"/>
  <c r="E243" i="5"/>
  <c r="H243" i="5"/>
  <c r="E242" i="5"/>
  <c r="E240" i="5"/>
  <c r="E239" i="5"/>
  <c r="H239" i="5" s="1"/>
  <c r="E238" i="5"/>
  <c r="H238" i="5"/>
  <c r="E237" i="5"/>
  <c r="H237" i="5" s="1"/>
  <c r="E236" i="5"/>
  <c r="E235" i="5"/>
  <c r="H235" i="5" s="1"/>
  <c r="E234" i="5"/>
  <c r="H234" i="5"/>
  <c r="E233" i="5"/>
  <c r="H233" i="5" s="1"/>
  <c r="E232" i="5"/>
  <c r="E231" i="5"/>
  <c r="E230" i="5"/>
  <c r="H230" i="5"/>
  <c r="E229" i="5"/>
  <c r="H229" i="5" s="1"/>
  <c r="E228" i="5"/>
  <c r="E223" i="5"/>
  <c r="H223" i="5" s="1"/>
  <c r="E219" i="5"/>
  <c r="H219" i="5"/>
  <c r="E218" i="5"/>
  <c r="E216" i="5"/>
  <c r="H216" i="5"/>
  <c r="E214" i="5"/>
  <c r="E213" i="5"/>
  <c r="H213" i="5"/>
  <c r="E212" i="5"/>
  <c r="H212" i="5" s="1"/>
  <c r="E211" i="5"/>
  <c r="H211" i="5"/>
  <c r="E209" i="5"/>
  <c r="H209" i="5" s="1"/>
  <c r="E208" i="5"/>
  <c r="H208" i="5"/>
  <c r="E206" i="5"/>
  <c r="E205" i="5"/>
  <c r="H205" i="5"/>
  <c r="E204" i="5"/>
  <c r="H204" i="5" s="1"/>
  <c r="E203" i="5"/>
  <c r="H203" i="5"/>
  <c r="E202" i="5"/>
  <c r="H202" i="5" s="1"/>
  <c r="E201" i="5"/>
  <c r="E197" i="5"/>
  <c r="H197" i="5" s="1"/>
  <c r="E196" i="5"/>
  <c r="H196" i="5"/>
  <c r="E193" i="5"/>
  <c r="H193" i="5" s="1"/>
  <c r="E192" i="5"/>
  <c r="H192" i="5"/>
  <c r="E190" i="5"/>
  <c r="E189" i="5"/>
  <c r="H189" i="5"/>
  <c r="E187" i="5"/>
  <c r="H187" i="5" s="1"/>
  <c r="E186" i="5"/>
  <c r="E185" i="5"/>
  <c r="H185" i="5" s="1"/>
  <c r="E183" i="5"/>
  <c r="E182" i="5"/>
  <c r="E181" i="5"/>
  <c r="H181" i="5"/>
  <c r="E180" i="5"/>
  <c r="H180" i="5" s="1"/>
  <c r="E179" i="5"/>
  <c r="E178" i="5"/>
  <c r="E177" i="5"/>
  <c r="H177" i="5"/>
  <c r="E176" i="5"/>
  <c r="H176" i="5" s="1"/>
  <c r="E175" i="5"/>
  <c r="E174" i="5"/>
  <c r="H174" i="5" s="1"/>
  <c r="E173" i="5"/>
  <c r="H173" i="5"/>
  <c r="E170" i="5"/>
  <c r="H170" i="5" s="1"/>
  <c r="E169" i="5"/>
  <c r="H169" i="5"/>
  <c r="E168" i="5"/>
  <c r="E166" i="5"/>
  <c r="H166" i="5"/>
  <c r="E165" i="5"/>
  <c r="H165" i="5" s="1"/>
  <c r="E164" i="5"/>
  <c r="E162" i="5"/>
  <c r="H162" i="5" s="1"/>
  <c r="E161" i="5"/>
  <c r="H161" i="5"/>
  <c r="E160" i="5"/>
  <c r="E159" i="5"/>
  <c r="H159" i="5"/>
  <c r="E158" i="5"/>
  <c r="H158" i="5" s="1"/>
  <c r="E157" i="5"/>
  <c r="E156" i="5"/>
  <c r="E155" i="5"/>
  <c r="H155" i="5"/>
  <c r="E154" i="5"/>
  <c r="E153" i="5"/>
  <c r="H153" i="5"/>
  <c r="E152" i="5"/>
  <c r="H152" i="5" s="1"/>
  <c r="E151" i="5"/>
  <c r="C10" i="5"/>
  <c r="E75" i="5"/>
  <c r="H75" i="5" s="1"/>
  <c r="E74" i="5"/>
  <c r="H74" i="5"/>
  <c r="E73" i="5"/>
  <c r="H73" i="5" s="1"/>
  <c r="E72" i="5"/>
  <c r="H72" i="5"/>
  <c r="E71" i="5"/>
  <c r="D10" i="5"/>
  <c r="G10" i="5"/>
  <c r="F75" i="5"/>
  <c r="F74" i="5"/>
  <c r="F73" i="5"/>
  <c r="F72" i="5"/>
  <c r="F71" i="5"/>
  <c r="F31" i="5"/>
  <c r="F51" i="5"/>
  <c r="F53" i="5"/>
  <c r="F32" i="5"/>
  <c r="F56" i="5"/>
  <c r="F25" i="5"/>
  <c r="F26" i="5"/>
  <c r="F38" i="5"/>
  <c r="F42" i="5"/>
  <c r="F61" i="5"/>
  <c r="H44" i="5"/>
  <c r="H41" i="5"/>
  <c r="C18" i="5"/>
  <c r="E19" i="5" s="1"/>
  <c r="G19" i="5"/>
  <c r="H55" i="6"/>
  <c r="H134" i="6"/>
  <c r="H106" i="6"/>
  <c r="H98" i="6"/>
  <c r="H88" i="6"/>
  <c r="H86" i="6"/>
  <c r="H76" i="6"/>
  <c r="H142" i="6"/>
  <c r="H130" i="6"/>
  <c r="H123" i="6"/>
  <c r="H120" i="6"/>
  <c r="H132" i="6"/>
  <c r="H114" i="6"/>
  <c r="H104" i="6"/>
  <c r="H96" i="6"/>
  <c r="H84" i="6"/>
  <c r="H82" i="6"/>
  <c r="F152" i="6"/>
  <c r="H181" i="6"/>
  <c r="H179" i="6"/>
  <c r="H167" i="6"/>
  <c r="H163" i="6"/>
  <c r="H161" i="6"/>
  <c r="H494" i="6"/>
  <c r="H486" i="6"/>
  <c r="H482" i="6"/>
  <c r="H472" i="6"/>
  <c r="H464" i="6"/>
  <c r="H452" i="6"/>
  <c r="H440" i="6"/>
  <c r="H432" i="6"/>
  <c r="H422" i="6"/>
  <c r="H420" i="6"/>
  <c r="H410" i="6"/>
  <c r="H398" i="6"/>
  <c r="H370" i="6"/>
  <c r="H311" i="6"/>
  <c r="H499" i="6"/>
  <c r="H496" i="6"/>
  <c r="H491" i="6"/>
  <c r="H484" i="6"/>
  <c r="H479" i="6"/>
  <c r="H477" i="6"/>
  <c r="H469" i="6"/>
  <c r="H466" i="6"/>
  <c r="H457" i="6"/>
  <c r="H447" i="6"/>
  <c r="H445" i="6"/>
  <c r="H442" i="6"/>
  <c r="H437" i="6"/>
  <c r="H429" i="6"/>
  <c r="H424" i="6"/>
  <c r="H417" i="6"/>
  <c r="H412" i="6"/>
  <c r="H407" i="6"/>
  <c r="H403" i="6"/>
  <c r="H388" i="6"/>
  <c r="H384" i="6"/>
  <c r="H367" i="6"/>
  <c r="H364" i="6"/>
  <c r="H362" i="6"/>
  <c r="H351" i="6"/>
  <c r="H348" i="6"/>
  <c r="H324" i="6"/>
  <c r="H308" i="6"/>
  <c r="H306" i="6"/>
  <c r="H481" i="6"/>
  <c r="H471" i="6"/>
  <c r="H451" i="6"/>
  <c r="H449" i="6"/>
  <c r="H426" i="6"/>
  <c r="H419" i="6"/>
  <c r="H397" i="6"/>
  <c r="H381" i="6"/>
  <c r="H369" i="6"/>
  <c r="H359" i="6"/>
  <c r="H340" i="6"/>
  <c r="H329" i="6"/>
  <c r="H310" i="6"/>
  <c r="H303" i="6"/>
  <c r="H528" i="6"/>
  <c r="H516" i="6"/>
  <c r="H512" i="6"/>
  <c r="H527" i="6"/>
  <c r="H523" i="6"/>
  <c r="H515" i="6"/>
  <c r="H511" i="6"/>
  <c r="E507" i="6"/>
  <c r="H507" i="6" s="1"/>
  <c r="E505" i="6"/>
  <c r="H505" i="6" s="1"/>
  <c r="F307" i="6"/>
  <c r="D294" i="6"/>
  <c r="F295" i="6" s="1"/>
  <c r="F303" i="6"/>
  <c r="C12" i="6"/>
  <c r="E485" i="6"/>
  <c r="E478" i="6"/>
  <c r="E461" i="6"/>
  <c r="H461" i="6" s="1"/>
  <c r="E460" i="6"/>
  <c r="H460" i="6" s="1"/>
  <c r="E450" i="6"/>
  <c r="H450" i="6" s="1"/>
  <c r="E421" i="6"/>
  <c r="E406" i="6"/>
  <c r="E393" i="6"/>
  <c r="E391" i="6"/>
  <c r="E387" i="6"/>
  <c r="E386" i="6"/>
  <c r="H386" i="6" s="1"/>
  <c r="E378" i="6"/>
  <c r="E363" i="6"/>
  <c r="E358" i="6"/>
  <c r="E354" i="6"/>
  <c r="E347" i="6"/>
  <c r="H347" i="6" s="1"/>
  <c r="E345" i="6"/>
  <c r="E343" i="6"/>
  <c r="E339" i="6"/>
  <c r="E335" i="6"/>
  <c r="H335" i="6" s="1"/>
  <c r="E334" i="6"/>
  <c r="E333" i="6"/>
  <c r="H333" i="6" s="1"/>
  <c r="E318" i="6"/>
  <c r="E317" i="6"/>
  <c r="H317" i="6" s="1"/>
  <c r="E315" i="6"/>
  <c r="E314" i="6"/>
  <c r="H314" i="6" s="1"/>
  <c r="E307" i="6"/>
  <c r="H307" i="6" s="1"/>
  <c r="E301" i="6"/>
  <c r="E298" i="6"/>
  <c r="E297" i="6"/>
  <c r="H297" i="6" s="1"/>
  <c r="E295" i="6"/>
  <c r="H295" i="6" s="1"/>
  <c r="C11" i="6"/>
  <c r="E183" i="6"/>
  <c r="E288" i="6"/>
  <c r="E286" i="6"/>
  <c r="E284" i="6"/>
  <c r="H284" i="6"/>
  <c r="E282" i="6"/>
  <c r="H282" i="6" s="1"/>
  <c r="E280" i="6"/>
  <c r="E278" i="6"/>
  <c r="E276" i="6"/>
  <c r="H276" i="6"/>
  <c r="E274" i="6"/>
  <c r="H274" i="6" s="1"/>
  <c r="E272" i="6"/>
  <c r="E270" i="6"/>
  <c r="E268" i="6"/>
  <c r="H268" i="6"/>
  <c r="E266" i="6"/>
  <c r="H266" i="6" s="1"/>
  <c r="E264" i="6"/>
  <c r="E262" i="6"/>
  <c r="H262" i="6" s="1"/>
  <c r="E260" i="6"/>
  <c r="H260" i="6"/>
  <c r="E258" i="6"/>
  <c r="H258" i="6" s="1"/>
  <c r="E256" i="6"/>
  <c r="E254" i="6"/>
  <c r="E252" i="6"/>
  <c r="H252" i="6"/>
  <c r="E250" i="6"/>
  <c r="H250" i="6" s="1"/>
  <c r="E248" i="6"/>
  <c r="E246" i="6"/>
  <c r="E244" i="6"/>
  <c r="H244" i="6"/>
  <c r="E242" i="6"/>
  <c r="H242" i="6" s="1"/>
  <c r="E238" i="6"/>
  <c r="E236" i="6"/>
  <c r="H236" i="6"/>
  <c r="E234" i="6"/>
  <c r="H234" i="6" s="1"/>
  <c r="E230" i="6"/>
  <c r="E228" i="6"/>
  <c r="H228" i="6"/>
  <c r="E226" i="6"/>
  <c r="H226" i="6" s="1"/>
  <c r="E224" i="6"/>
  <c r="E222" i="6"/>
  <c r="H222" i="6" s="1"/>
  <c r="E220" i="6"/>
  <c r="H220" i="6"/>
  <c r="E218" i="6"/>
  <c r="H218" i="6" s="1"/>
  <c r="E216" i="6"/>
  <c r="E214" i="6"/>
  <c r="E212" i="6"/>
  <c r="H212" i="6"/>
  <c r="E210" i="6"/>
  <c r="H210" i="6" s="1"/>
  <c r="E208" i="6"/>
  <c r="E206" i="6"/>
  <c r="E204" i="6"/>
  <c r="H204" i="6"/>
  <c r="E202" i="6"/>
  <c r="H202" i="6" s="1"/>
  <c r="E200" i="6"/>
  <c r="H200" i="6"/>
  <c r="E198" i="6"/>
  <c r="E194" i="6"/>
  <c r="H194" i="6" s="1"/>
  <c r="E192" i="6"/>
  <c r="E190" i="6"/>
  <c r="H190" i="6" s="1"/>
  <c r="E188" i="6"/>
  <c r="H188" i="6"/>
  <c r="E184" i="6"/>
  <c r="E182" i="6"/>
  <c r="H182" i="6" s="1"/>
  <c r="E180" i="6"/>
  <c r="H180" i="6"/>
  <c r="E178" i="6"/>
  <c r="H178" i="6" s="1"/>
  <c r="E176" i="6"/>
  <c r="E172" i="6"/>
  <c r="H172" i="6"/>
  <c r="E170" i="6"/>
  <c r="H170" i="6" s="1"/>
  <c r="E168" i="6"/>
  <c r="E166" i="6"/>
  <c r="E162" i="6"/>
  <c r="H162" i="6" s="1"/>
  <c r="E160" i="6"/>
  <c r="H160" i="6"/>
  <c r="E158" i="6"/>
  <c r="E156" i="6"/>
  <c r="H156" i="6"/>
  <c r="E154" i="6"/>
  <c r="H154" i="6" s="1"/>
  <c r="G152" i="6"/>
  <c r="F116" i="6"/>
  <c r="F119" i="6"/>
  <c r="F134" i="6"/>
  <c r="D10" i="6"/>
  <c r="F93" i="6"/>
  <c r="F127" i="6"/>
  <c r="F71" i="6"/>
  <c r="F82" i="6"/>
  <c r="F87" i="6"/>
  <c r="F110" i="6"/>
  <c r="F115" i="6"/>
  <c r="F139" i="6"/>
  <c r="F142" i="6"/>
  <c r="G71" i="6"/>
  <c r="C10" i="6"/>
  <c r="E72" i="6"/>
  <c r="H72" i="6" s="1"/>
  <c r="E71" i="6"/>
  <c r="H71" i="6"/>
  <c r="C9" i="6"/>
  <c r="E53" i="6"/>
  <c r="H53" i="6" s="1"/>
  <c r="E62" i="6"/>
  <c r="E64" i="6"/>
  <c r="H64" i="6"/>
  <c r="G62" i="6"/>
  <c r="E60" i="6"/>
  <c r="H60" i="6" s="1"/>
  <c r="G58" i="6"/>
  <c r="E56" i="6"/>
  <c r="G54" i="6"/>
  <c r="H54" i="6" s="1"/>
  <c r="E52" i="6"/>
  <c r="H52" i="6" s="1"/>
  <c r="G50" i="6"/>
  <c r="E48" i="6"/>
  <c r="G46" i="6"/>
  <c r="H46" i="6" s="1"/>
  <c r="E44" i="6"/>
  <c r="H44" i="6" s="1"/>
  <c r="G42" i="6"/>
  <c r="E40" i="6"/>
  <c r="G38" i="6"/>
  <c r="H38" i="6" s="1"/>
  <c r="E36" i="6"/>
  <c r="H36" i="6" s="1"/>
  <c r="G34" i="6"/>
  <c r="E32" i="6"/>
  <c r="G30" i="6"/>
  <c r="H30" i="6" s="1"/>
  <c r="E28" i="6"/>
  <c r="H28" i="6" s="1"/>
  <c r="G26" i="6"/>
  <c r="E24" i="6"/>
  <c r="G22" i="6"/>
  <c r="H22" i="6" s="1"/>
  <c r="E20" i="6"/>
  <c r="G20" i="6"/>
  <c r="H61" i="6"/>
  <c r="H57" i="6"/>
  <c r="H49" i="6"/>
  <c r="H37" i="6"/>
  <c r="H33" i="6"/>
  <c r="F18" i="6"/>
  <c r="E18" i="6"/>
  <c r="F28" i="7"/>
  <c r="F64" i="7"/>
  <c r="F56" i="7"/>
  <c r="F36" i="7"/>
  <c r="F60" i="7"/>
  <c r="F52" i="7"/>
  <c r="H280" i="7"/>
  <c r="H275" i="7"/>
  <c r="H273" i="7"/>
  <c r="H271" i="7"/>
  <c r="H260" i="7"/>
  <c r="H228" i="7"/>
  <c r="H213" i="7"/>
  <c r="H194" i="7"/>
  <c r="H192" i="7"/>
  <c r="H190" i="7"/>
  <c r="H188" i="7"/>
  <c r="H185" i="7"/>
  <c r="H180" i="7"/>
  <c r="H160" i="7"/>
  <c r="H269" i="7"/>
  <c r="H251" i="7"/>
  <c r="H245" i="7"/>
  <c r="H241" i="7"/>
  <c r="H226" i="7"/>
  <c r="H207" i="7"/>
  <c r="H170" i="7"/>
  <c r="H486" i="7"/>
  <c r="H481" i="7"/>
  <c r="H479" i="7"/>
  <c r="H471" i="7"/>
  <c r="H469" i="7"/>
  <c r="H453" i="7"/>
  <c r="H451" i="7"/>
  <c r="H444" i="7"/>
  <c r="H428" i="7"/>
  <c r="H413" i="7"/>
  <c r="H404" i="7"/>
  <c r="H366" i="7"/>
  <c r="H443" i="7"/>
  <c r="H427" i="7"/>
  <c r="H421" i="7"/>
  <c r="H375" i="7"/>
  <c r="H365" i="7"/>
  <c r="H498" i="7"/>
  <c r="H496" i="7"/>
  <c r="H456" i="7"/>
  <c r="H424" i="7"/>
  <c r="H418" i="7"/>
  <c r="H396" i="7"/>
  <c r="H374" i="7"/>
  <c r="H364" i="7"/>
  <c r="H362" i="7"/>
  <c r="H360" i="7"/>
  <c r="H324" i="7"/>
  <c r="H320" i="7"/>
  <c r="E508" i="7"/>
  <c r="E505" i="7"/>
  <c r="F507" i="7"/>
  <c r="F513" i="7"/>
  <c r="F515" i="7"/>
  <c r="F523" i="7"/>
  <c r="H528" i="7"/>
  <c r="H520" i="7"/>
  <c r="H512" i="7"/>
  <c r="F528" i="7"/>
  <c r="F520" i="7"/>
  <c r="F516" i="7"/>
  <c r="F512" i="7"/>
  <c r="G506" i="7"/>
  <c r="D294" i="7"/>
  <c r="F489" i="7" s="1"/>
  <c r="F301" i="7"/>
  <c r="E497" i="7"/>
  <c r="E494" i="7"/>
  <c r="H494" i="7" s="1"/>
  <c r="E493" i="7"/>
  <c r="E492" i="7"/>
  <c r="H492" i="7" s="1"/>
  <c r="E491" i="7"/>
  <c r="H491" i="7"/>
  <c r="E489" i="7"/>
  <c r="H489" i="7" s="1"/>
  <c r="E485" i="7"/>
  <c r="H485" i="7"/>
  <c r="E484" i="7"/>
  <c r="H484" i="7" s="1"/>
  <c r="E483" i="7"/>
  <c r="H483" i="7"/>
  <c r="E478" i="7"/>
  <c r="H478" i="7" s="1"/>
  <c r="E476" i="7"/>
  <c r="E473" i="7"/>
  <c r="H473" i="7" s="1"/>
  <c r="E467" i="7"/>
  <c r="H467" i="7"/>
  <c r="E466" i="7"/>
  <c r="H466" i="7" s="1"/>
  <c r="E464" i="7"/>
  <c r="H464" i="7"/>
  <c r="E463" i="7"/>
  <c r="H463" i="7" s="1"/>
  <c r="E460" i="7"/>
  <c r="H460" i="7"/>
  <c r="E459" i="7"/>
  <c r="H459" i="7" s="1"/>
  <c r="E458" i="7"/>
  <c r="E449" i="7"/>
  <c r="H449" i="7" s="1"/>
  <c r="E447" i="7"/>
  <c r="H447" i="7"/>
  <c r="E446" i="7"/>
  <c r="E442" i="7"/>
  <c r="H442" i="7"/>
  <c r="E437" i="7"/>
  <c r="H437" i="7" s="1"/>
  <c r="E436" i="7"/>
  <c r="H436" i="7"/>
  <c r="E434" i="7"/>
  <c r="E433" i="7"/>
  <c r="E432" i="7"/>
  <c r="H432" i="7" s="1"/>
  <c r="E431" i="7"/>
  <c r="H431" i="7"/>
  <c r="E430" i="7"/>
  <c r="E429" i="7"/>
  <c r="H429" i="7"/>
  <c r="E423" i="7"/>
  <c r="H423" i="7" s="1"/>
  <c r="E412" i="7"/>
  <c r="H412" i="7"/>
  <c r="E410" i="7"/>
  <c r="H410" i="7" s="1"/>
  <c r="E409" i="7"/>
  <c r="H409" i="7"/>
  <c r="E408" i="7"/>
  <c r="H408" i="7" s="1"/>
  <c r="E407" i="7"/>
  <c r="H407" i="7"/>
  <c r="E406" i="7"/>
  <c r="E405" i="7"/>
  <c r="H405" i="7"/>
  <c r="E403" i="7"/>
  <c r="H403" i="7" s="1"/>
  <c r="E402" i="7"/>
  <c r="H402" i="7"/>
  <c r="E401" i="7"/>
  <c r="E398" i="7"/>
  <c r="E393" i="7"/>
  <c r="H393" i="7" s="1"/>
  <c r="E392" i="7"/>
  <c r="H392" i="7"/>
  <c r="E391" i="7"/>
  <c r="E389" i="7"/>
  <c r="H389" i="7"/>
  <c r="E387" i="7"/>
  <c r="H387" i="7" s="1"/>
  <c r="E386" i="7"/>
  <c r="H386" i="7"/>
  <c r="E385" i="7"/>
  <c r="E381" i="7"/>
  <c r="H381" i="7"/>
  <c r="E380" i="7"/>
  <c r="E379" i="7"/>
  <c r="H379" i="7"/>
  <c r="E378" i="7"/>
  <c r="H378" i="7" s="1"/>
  <c r="E377" i="7"/>
  <c r="H377" i="7"/>
  <c r="E373" i="7"/>
  <c r="H373" i="7" s="1"/>
  <c r="E372" i="7"/>
  <c r="H372" i="7"/>
  <c r="E370" i="7"/>
  <c r="H370" i="7" s="1"/>
  <c r="E369" i="7"/>
  <c r="H369" i="7"/>
  <c r="E368" i="7"/>
  <c r="E367" i="7"/>
  <c r="H367" i="7"/>
  <c r="E363" i="7"/>
  <c r="H363" i="7" s="1"/>
  <c r="E361" i="7"/>
  <c r="H361" i="7"/>
  <c r="E359" i="7"/>
  <c r="H359" i="7" s="1"/>
  <c r="E358" i="7"/>
  <c r="H358" i="7"/>
  <c r="E357" i="7"/>
  <c r="E356" i="7"/>
  <c r="E355" i="7"/>
  <c r="H355" i="7" s="1"/>
  <c r="E354" i="7"/>
  <c r="H354" i="7"/>
  <c r="E353" i="7"/>
  <c r="E351" i="7"/>
  <c r="E350" i="7"/>
  <c r="H350" i="7" s="1"/>
  <c r="E347" i="7"/>
  <c r="H347" i="7"/>
  <c r="E346" i="7"/>
  <c r="E345" i="7"/>
  <c r="E344" i="7"/>
  <c r="H344" i="7" s="1"/>
  <c r="E343" i="7"/>
  <c r="H343" i="7"/>
  <c r="E341" i="7"/>
  <c r="E340" i="7"/>
  <c r="H340" i="7"/>
  <c r="E339" i="7"/>
  <c r="H339" i="7" s="1"/>
  <c r="E338" i="7"/>
  <c r="E337" i="7"/>
  <c r="H337" i="7" s="1"/>
  <c r="E336" i="7"/>
  <c r="H336" i="7"/>
  <c r="E335" i="7"/>
  <c r="E334" i="7"/>
  <c r="H334" i="7"/>
  <c r="E333" i="7"/>
  <c r="H333" i="7" s="1"/>
  <c r="E332" i="7"/>
  <c r="H332" i="7"/>
  <c r="E330" i="7"/>
  <c r="H330" i="7" s="1"/>
  <c r="E328" i="7"/>
  <c r="E327" i="7"/>
  <c r="H327" i="7" s="1"/>
  <c r="E326" i="7"/>
  <c r="H326" i="7"/>
  <c r="E322" i="7"/>
  <c r="H322" i="7" s="1"/>
  <c r="E319" i="7"/>
  <c r="H319" i="7"/>
  <c r="E318" i="7"/>
  <c r="E317" i="7"/>
  <c r="H317" i="7"/>
  <c r="E315" i="7"/>
  <c r="H315" i="7" s="1"/>
  <c r="E314" i="7"/>
  <c r="H314" i="7"/>
  <c r="E312" i="7"/>
  <c r="H312" i="7" s="1"/>
  <c r="E311" i="7"/>
  <c r="H311" i="7"/>
  <c r="E310" i="7"/>
  <c r="E308" i="7"/>
  <c r="H308" i="7"/>
  <c r="E307" i="7"/>
  <c r="H307" i="7" s="1"/>
  <c r="E305" i="7"/>
  <c r="H305" i="7"/>
  <c r="E304" i="7"/>
  <c r="H304" i="7" s="1"/>
  <c r="E303" i="7"/>
  <c r="E302" i="7"/>
  <c r="H302" i="7" s="1"/>
  <c r="E301" i="7"/>
  <c r="H301" i="7"/>
  <c r="E300" i="7"/>
  <c r="E298" i="7"/>
  <c r="H298" i="7"/>
  <c r="E297" i="7"/>
  <c r="E296" i="7"/>
  <c r="H296" i="7"/>
  <c r="E295" i="7"/>
  <c r="H295" i="7" s="1"/>
  <c r="E294" i="7"/>
  <c r="D151" i="7"/>
  <c r="F232" i="7" s="1"/>
  <c r="F154" i="7"/>
  <c r="C11" i="7"/>
  <c r="E287" i="7"/>
  <c r="H287" i="7" s="1"/>
  <c r="E282" i="7"/>
  <c r="H282" i="7" s="1"/>
  <c r="E281" i="7"/>
  <c r="E268" i="7"/>
  <c r="H268" i="7" s="1"/>
  <c r="E267" i="7"/>
  <c r="H267" i="7" s="1"/>
  <c r="E266" i="7"/>
  <c r="E265" i="7"/>
  <c r="H265" i="7" s="1"/>
  <c r="E264" i="7"/>
  <c r="H264" i="7" s="1"/>
  <c r="E262" i="7"/>
  <c r="H262" i="7" s="1"/>
  <c r="E259" i="7"/>
  <c r="E257" i="7"/>
  <c r="H257" i="7" s="1"/>
  <c r="E256" i="7"/>
  <c r="H256" i="7" s="1"/>
  <c r="E255" i="7"/>
  <c r="E254" i="7"/>
  <c r="H254" i="7" s="1"/>
  <c r="E253" i="7"/>
  <c r="E252" i="7"/>
  <c r="H252" i="7" s="1"/>
  <c r="E250" i="7"/>
  <c r="E249" i="7"/>
  <c r="H249" i="7" s="1"/>
  <c r="E248" i="7"/>
  <c r="H248" i="7" s="1"/>
  <c r="E247" i="7"/>
  <c r="H247" i="7" s="1"/>
  <c r="E244" i="7"/>
  <c r="E243" i="7"/>
  <c r="H243" i="7" s="1"/>
  <c r="E240" i="7"/>
  <c r="E239" i="7"/>
  <c r="H239" i="7" s="1"/>
  <c r="E238" i="7"/>
  <c r="H238" i="7" s="1"/>
  <c r="E237" i="7"/>
  <c r="E235" i="7"/>
  <c r="H235" i="7" s="1"/>
  <c r="E234" i="7"/>
  <c r="H234" i="7" s="1"/>
  <c r="E233" i="7"/>
  <c r="E232" i="7"/>
  <c r="H232" i="7" s="1"/>
  <c r="E231" i="7"/>
  <c r="H231" i="7" s="1"/>
  <c r="E230" i="7"/>
  <c r="H230" i="7" s="1"/>
  <c r="E229" i="7"/>
  <c r="E223" i="7"/>
  <c r="H223" i="7" s="1"/>
  <c r="E222" i="7"/>
  <c r="H222" i="7" s="1"/>
  <c r="E220" i="7"/>
  <c r="H220" i="7" s="1"/>
  <c r="E218" i="7"/>
  <c r="H218" i="7" s="1"/>
  <c r="E216" i="7"/>
  <c r="H216" i="7" s="1"/>
  <c r="E215" i="7"/>
  <c r="E214" i="7"/>
  <c r="H214" i="7" s="1"/>
  <c r="E212" i="7"/>
  <c r="E210" i="7"/>
  <c r="E209" i="7"/>
  <c r="E208" i="7"/>
  <c r="H208" i="7" s="1"/>
  <c r="E206" i="7"/>
  <c r="H206" i="7" s="1"/>
  <c r="E203" i="7"/>
  <c r="E201" i="7"/>
  <c r="H201" i="7" s="1"/>
  <c r="E198" i="7"/>
  <c r="H198" i="7" s="1"/>
  <c r="E197" i="7"/>
  <c r="E196" i="7"/>
  <c r="H196" i="7" s="1"/>
  <c r="E187" i="7"/>
  <c r="H187" i="7" s="1"/>
  <c r="E186" i="7"/>
  <c r="H186" i="7" s="1"/>
  <c r="E183" i="7"/>
  <c r="H183" i="7" s="1"/>
  <c r="E182" i="7"/>
  <c r="E181" i="7"/>
  <c r="H181" i="7" s="1"/>
  <c r="E179" i="7"/>
  <c r="H179" i="7" s="1"/>
  <c r="E178" i="7"/>
  <c r="H178" i="7" s="1"/>
  <c r="E177" i="7"/>
  <c r="H177" i="7" s="1"/>
  <c r="E176" i="7"/>
  <c r="E175" i="7"/>
  <c r="H175" i="7" s="1"/>
  <c r="E174" i="7"/>
  <c r="H174" i="7" s="1"/>
  <c r="E173" i="7"/>
  <c r="H173" i="7" s="1"/>
  <c r="E172" i="7"/>
  <c r="E169" i="7"/>
  <c r="H169" i="7" s="1"/>
  <c r="E168" i="7"/>
  <c r="H168" i="7" s="1"/>
  <c r="E167" i="7"/>
  <c r="E166" i="7"/>
  <c r="H166" i="7" s="1"/>
  <c r="E165" i="7"/>
  <c r="H165" i="7" s="1"/>
  <c r="E164" i="7"/>
  <c r="E163" i="7"/>
  <c r="E159" i="7"/>
  <c r="H159" i="7" s="1"/>
  <c r="E158" i="7"/>
  <c r="H158" i="7" s="1"/>
  <c r="E157" i="7"/>
  <c r="H157" i="7" s="1"/>
  <c r="E156" i="7"/>
  <c r="E154" i="7"/>
  <c r="E153" i="7"/>
  <c r="H153" i="7" s="1"/>
  <c r="E152" i="7"/>
  <c r="H152" i="7" s="1"/>
  <c r="G145" i="7"/>
  <c r="G143" i="7"/>
  <c r="H143" i="7" s="1"/>
  <c r="G141" i="7"/>
  <c r="G139" i="7"/>
  <c r="G137" i="7"/>
  <c r="H137" i="7" s="1"/>
  <c r="G135" i="7"/>
  <c r="G133" i="7"/>
  <c r="H133" i="7" s="1"/>
  <c r="G131" i="7"/>
  <c r="G129" i="7"/>
  <c r="G127" i="7"/>
  <c r="G125" i="7"/>
  <c r="G123" i="7"/>
  <c r="G121" i="7"/>
  <c r="G119" i="7"/>
  <c r="H119" i="7" s="1"/>
  <c r="G117" i="7"/>
  <c r="G115" i="7"/>
  <c r="G113" i="7"/>
  <c r="G111" i="7"/>
  <c r="H111" i="7" s="1"/>
  <c r="G109" i="7"/>
  <c r="H109" i="7" s="1"/>
  <c r="G107" i="7"/>
  <c r="G105" i="7"/>
  <c r="G103" i="7"/>
  <c r="H103" i="7" s="1"/>
  <c r="G101" i="7"/>
  <c r="G99" i="7"/>
  <c r="G97" i="7"/>
  <c r="G95" i="7"/>
  <c r="H95" i="7" s="1"/>
  <c r="G93" i="7"/>
  <c r="G91" i="7"/>
  <c r="G89" i="7"/>
  <c r="H89" i="7" s="1"/>
  <c r="G87" i="7"/>
  <c r="G85" i="7"/>
  <c r="G83" i="7"/>
  <c r="G81" i="7"/>
  <c r="H81" i="7" s="1"/>
  <c r="G79" i="7"/>
  <c r="H79" i="7" s="1"/>
  <c r="G77" i="7"/>
  <c r="G75" i="7"/>
  <c r="G73" i="7"/>
  <c r="G71" i="7"/>
  <c r="G70" i="7"/>
  <c r="C70" i="7"/>
  <c r="E131" i="7"/>
  <c r="H131" i="7" s="1"/>
  <c r="F144" i="7"/>
  <c r="F142" i="7"/>
  <c r="F141" i="7"/>
  <c r="F139" i="7"/>
  <c r="F138" i="7"/>
  <c r="F137" i="7"/>
  <c r="F134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3" i="7"/>
  <c r="F112" i="7"/>
  <c r="F110" i="7"/>
  <c r="F107" i="7"/>
  <c r="F104" i="7"/>
  <c r="F102" i="7"/>
  <c r="F101" i="7"/>
  <c r="F100" i="7"/>
  <c r="F99" i="7"/>
  <c r="F98" i="7"/>
  <c r="F96" i="7"/>
  <c r="F95" i="7"/>
  <c r="F94" i="7"/>
  <c r="F93" i="7"/>
  <c r="F92" i="7"/>
  <c r="F91" i="7"/>
  <c r="F88" i="7"/>
  <c r="F87" i="7"/>
  <c r="F86" i="7"/>
  <c r="F85" i="7"/>
  <c r="F84" i="7"/>
  <c r="F83" i="7"/>
  <c r="F82" i="7"/>
  <c r="F80" i="7"/>
  <c r="F77" i="7"/>
  <c r="F75" i="7"/>
  <c r="F74" i="7"/>
  <c r="F73" i="7"/>
  <c r="F72" i="7"/>
  <c r="F71" i="7"/>
  <c r="F70" i="7"/>
  <c r="G62" i="7"/>
  <c r="F61" i="7"/>
  <c r="G58" i="7"/>
  <c r="G54" i="7"/>
  <c r="F53" i="7"/>
  <c r="G50" i="7"/>
  <c r="F49" i="7"/>
  <c r="G46" i="7"/>
  <c r="E44" i="7"/>
  <c r="G42" i="7"/>
  <c r="F41" i="7"/>
  <c r="E40" i="7"/>
  <c r="H40" i="7"/>
  <c r="G38" i="7"/>
  <c r="F37" i="7"/>
  <c r="G34" i="7"/>
  <c r="G30" i="7"/>
  <c r="F29" i="7"/>
  <c r="G26" i="7"/>
  <c r="G22" i="7"/>
  <c r="F21" i="7"/>
  <c r="C18" i="7"/>
  <c r="E64" i="7" s="1"/>
  <c r="H64" i="7" s="1"/>
  <c r="F63" i="7"/>
  <c r="F59" i="7"/>
  <c r="F51" i="7"/>
  <c r="F43" i="7"/>
  <c r="F31" i="7"/>
  <c r="F23" i="7"/>
  <c r="F24" i="7"/>
  <c r="F20" i="7"/>
  <c r="F62" i="7"/>
  <c r="F58" i="7"/>
  <c r="F50" i="7"/>
  <c r="H45" i="7"/>
  <c r="F42" i="7"/>
  <c r="F34" i="7"/>
  <c r="F30" i="7"/>
  <c r="F26" i="7"/>
  <c r="F18" i="7"/>
  <c r="H55" i="8"/>
  <c r="H35" i="8"/>
  <c r="H31" i="8"/>
  <c r="H27" i="8"/>
  <c r="H46" i="8"/>
  <c r="H42" i="8"/>
  <c r="H30" i="8"/>
  <c r="H26" i="8"/>
  <c r="H72" i="8"/>
  <c r="H144" i="8"/>
  <c r="H142" i="8"/>
  <c r="H106" i="8"/>
  <c r="H114" i="8"/>
  <c r="H110" i="8"/>
  <c r="H96" i="8"/>
  <c r="E154" i="8"/>
  <c r="H154" i="8" s="1"/>
  <c r="E158" i="8"/>
  <c r="E166" i="8"/>
  <c r="H166" i="8" s="1"/>
  <c r="E174" i="8"/>
  <c r="H174" i="8" s="1"/>
  <c r="E178" i="8"/>
  <c r="H178" i="8" s="1"/>
  <c r="E182" i="8"/>
  <c r="H182" i="8" s="1"/>
  <c r="E186" i="8"/>
  <c r="H202" i="8"/>
  <c r="H207" i="8"/>
  <c r="F239" i="8"/>
  <c r="H153" i="8"/>
  <c r="H185" i="8"/>
  <c r="H189" i="8"/>
  <c r="E152" i="8"/>
  <c r="E156" i="8"/>
  <c r="H156" i="8" s="1"/>
  <c r="E160" i="8"/>
  <c r="H160" i="8"/>
  <c r="H164" i="8"/>
  <c r="H168" i="8"/>
  <c r="E172" i="8"/>
  <c r="H172" i="8"/>
  <c r="E176" i="8"/>
  <c r="E188" i="8"/>
  <c r="H188" i="8" s="1"/>
  <c r="E196" i="8"/>
  <c r="H200" i="8"/>
  <c r="H204" i="8"/>
  <c r="H219" i="8"/>
  <c r="H227" i="8"/>
  <c r="H187" i="8"/>
  <c r="H191" i="8"/>
  <c r="H480" i="8"/>
  <c r="H476" i="8"/>
  <c r="H472" i="8"/>
  <c r="H468" i="8"/>
  <c r="H464" i="8"/>
  <c r="H460" i="8"/>
  <c r="H448" i="8"/>
  <c r="H444" i="8"/>
  <c r="H424" i="8"/>
  <c r="H420" i="8"/>
  <c r="H404" i="8"/>
  <c r="H400" i="8"/>
  <c r="H396" i="8"/>
  <c r="H392" i="8"/>
  <c r="H388" i="8"/>
  <c r="H384" i="8"/>
  <c r="H368" i="8"/>
  <c r="H364" i="8"/>
  <c r="H352" i="8"/>
  <c r="H348" i="8"/>
  <c r="H344" i="8"/>
  <c r="H320" i="8"/>
  <c r="H316" i="8"/>
  <c r="H304" i="8"/>
  <c r="G294" i="8"/>
  <c r="H487" i="8"/>
  <c r="H475" i="8"/>
  <c r="H471" i="8"/>
  <c r="H451" i="8"/>
  <c r="H439" i="8"/>
  <c r="H435" i="8"/>
  <c r="H419" i="8"/>
  <c r="H415" i="8"/>
  <c r="H399" i="8"/>
  <c r="H395" i="8"/>
  <c r="H383" i="8"/>
  <c r="H371" i="8"/>
  <c r="H355" i="8"/>
  <c r="H351" i="8"/>
  <c r="H343" i="8"/>
  <c r="H331" i="8"/>
  <c r="H327" i="8"/>
  <c r="H323" i="8"/>
  <c r="H319" i="8"/>
  <c r="H303" i="8"/>
  <c r="F509" i="8"/>
  <c r="F530" i="8"/>
  <c r="F526" i="8"/>
  <c r="F522" i="8"/>
  <c r="H521" i="8"/>
  <c r="F518" i="8"/>
  <c r="F510" i="8"/>
  <c r="F524" i="8"/>
  <c r="H515" i="8"/>
  <c r="H511" i="8"/>
  <c r="F508" i="8"/>
  <c r="G505" i="8"/>
  <c r="H530" i="8"/>
  <c r="F523" i="8"/>
  <c r="F519" i="8"/>
  <c r="F515" i="8"/>
  <c r="E507" i="8"/>
  <c r="H507" i="8" s="1"/>
  <c r="E506" i="8"/>
  <c r="E505" i="8"/>
  <c r="H505" i="8" s="1"/>
  <c r="D13" i="8"/>
  <c r="F507" i="8"/>
  <c r="F506" i="8"/>
  <c r="E298" i="8"/>
  <c r="H298" i="8" s="1"/>
  <c r="E297" i="8"/>
  <c r="H297" i="8" s="1"/>
  <c r="E296" i="8"/>
  <c r="E295" i="8"/>
  <c r="H295" i="8" s="1"/>
  <c r="E294" i="8"/>
  <c r="F298" i="8"/>
  <c r="F297" i="8"/>
  <c r="F296" i="8"/>
  <c r="F295" i="8"/>
  <c r="F294" i="8"/>
  <c r="F273" i="8"/>
  <c r="F268" i="8"/>
  <c r="F267" i="8"/>
  <c r="F266" i="8"/>
  <c r="F262" i="8"/>
  <c r="F259" i="8"/>
  <c r="F257" i="8"/>
  <c r="F256" i="8"/>
  <c r="F254" i="8"/>
  <c r="F253" i="8"/>
  <c r="F249" i="8"/>
  <c r="F248" i="8"/>
  <c r="F247" i="8"/>
  <c r="F244" i="8"/>
  <c r="F240" i="8"/>
  <c r="F238" i="8"/>
  <c r="F237" i="8"/>
  <c r="F235" i="8"/>
  <c r="F233" i="8"/>
  <c r="F232" i="8"/>
  <c r="F231" i="8"/>
  <c r="F230" i="8"/>
  <c r="F229" i="8"/>
  <c r="F228" i="8"/>
  <c r="F227" i="8"/>
  <c r="F225" i="8"/>
  <c r="F223" i="8"/>
  <c r="F221" i="8"/>
  <c r="F219" i="8"/>
  <c r="F218" i="8"/>
  <c r="F217" i="8"/>
  <c r="F215" i="8"/>
  <c r="F214" i="8"/>
  <c r="F213" i="8"/>
  <c r="F211" i="8"/>
  <c r="F209" i="8"/>
  <c r="F208" i="8"/>
  <c r="F207" i="8"/>
  <c r="F205" i="8"/>
  <c r="F203" i="8"/>
  <c r="F201" i="8"/>
  <c r="F199" i="8"/>
  <c r="F197" i="8"/>
  <c r="F196" i="8"/>
  <c r="F195" i="8"/>
  <c r="F193" i="8"/>
  <c r="F191" i="8"/>
  <c r="F189" i="8"/>
  <c r="F187" i="8"/>
  <c r="F185" i="8"/>
  <c r="F183" i="8"/>
  <c r="F182" i="8"/>
  <c r="F181" i="8"/>
  <c r="F179" i="8"/>
  <c r="F178" i="8"/>
  <c r="F177" i="8"/>
  <c r="F176" i="8"/>
  <c r="F175" i="8"/>
  <c r="F174" i="8"/>
  <c r="F173" i="8"/>
  <c r="F172" i="8"/>
  <c r="F171" i="8"/>
  <c r="F169" i="8"/>
  <c r="F167" i="8"/>
  <c r="F166" i="8"/>
  <c r="F165" i="8"/>
  <c r="F163" i="8"/>
  <c r="F162" i="8"/>
  <c r="F161" i="8"/>
  <c r="F159" i="8"/>
  <c r="F157" i="8"/>
  <c r="F156" i="8"/>
  <c r="F155" i="8"/>
  <c r="F154" i="8"/>
  <c r="F153" i="8"/>
  <c r="F152" i="8"/>
  <c r="F151" i="8"/>
  <c r="D11" i="8"/>
  <c r="E273" i="8"/>
  <c r="E268" i="8"/>
  <c r="E266" i="8"/>
  <c r="E259" i="8"/>
  <c r="H259" i="8" s="1"/>
  <c r="E257" i="8"/>
  <c r="E256" i="8"/>
  <c r="H256" i="8" s="1"/>
  <c r="E249" i="8"/>
  <c r="E248" i="8"/>
  <c r="H248" i="8" s="1"/>
  <c r="E247" i="8"/>
  <c r="E246" i="8"/>
  <c r="H246" i="8" s="1"/>
  <c r="E244" i="8"/>
  <c r="H244" i="8" s="1"/>
  <c r="E240" i="8"/>
  <c r="H240" i="8" s="1"/>
  <c r="E239" i="8"/>
  <c r="H239" i="8" s="1"/>
  <c r="E238" i="8"/>
  <c r="E237" i="8"/>
  <c r="E235" i="8"/>
  <c r="H235" i="8" s="1"/>
  <c r="E232" i="8"/>
  <c r="E229" i="8"/>
  <c r="E228" i="8"/>
  <c r="H228" i="8" s="1"/>
  <c r="E218" i="8"/>
  <c r="H218" i="8" s="1"/>
  <c r="E216" i="8"/>
  <c r="H216" i="8" s="1"/>
  <c r="E214" i="8"/>
  <c r="H214" i="8" s="1"/>
  <c r="E213" i="8"/>
  <c r="E211" i="8"/>
  <c r="H211" i="8" s="1"/>
  <c r="E209" i="8"/>
  <c r="E208" i="8"/>
  <c r="E206" i="8"/>
  <c r="H206" i="8" s="1"/>
  <c r="E205" i="8"/>
  <c r="H205" i="8" s="1"/>
  <c r="E203" i="8"/>
  <c r="E183" i="8"/>
  <c r="E173" i="8"/>
  <c r="H173" i="8" s="1"/>
  <c r="E169" i="8"/>
  <c r="H169" i="8" s="1"/>
  <c r="E167" i="8"/>
  <c r="E165" i="8"/>
  <c r="E163" i="8"/>
  <c r="H163" i="8" s="1"/>
  <c r="E159" i="8"/>
  <c r="H159" i="8" s="1"/>
  <c r="E157" i="8"/>
  <c r="H157" i="8" s="1"/>
  <c r="E151" i="8"/>
  <c r="H111" i="8"/>
  <c r="H97" i="8"/>
  <c r="H87" i="8"/>
  <c r="E70" i="8"/>
  <c r="E73" i="8"/>
  <c r="H73" i="8" s="1"/>
  <c r="E74" i="8"/>
  <c r="H74" i="8" s="1"/>
  <c r="E75" i="8"/>
  <c r="E77" i="8"/>
  <c r="H77" i="8" s="1"/>
  <c r="E80" i="8"/>
  <c r="H80" i="8" s="1"/>
  <c r="E82" i="8"/>
  <c r="H82" i="8" s="1"/>
  <c r="E84" i="8"/>
  <c r="E93" i="8"/>
  <c r="H93" i="8" s="1"/>
  <c r="E99" i="8"/>
  <c r="H99" i="8" s="1"/>
  <c r="E102" i="8"/>
  <c r="H102" i="8" s="1"/>
  <c r="E108" i="8"/>
  <c r="H108" i="8" s="1"/>
  <c r="E115" i="8"/>
  <c r="H115" i="8" s="1"/>
  <c r="E117" i="8"/>
  <c r="H117" i="8" s="1"/>
  <c r="E120" i="8"/>
  <c r="E123" i="8"/>
  <c r="E125" i="8"/>
  <c r="H125" i="8" s="1"/>
  <c r="E127" i="8"/>
  <c r="H127" i="8" s="1"/>
  <c r="E137" i="8"/>
  <c r="E143" i="8"/>
  <c r="H143" i="8" s="1"/>
  <c r="C10" i="8"/>
  <c r="E88" i="8"/>
  <c r="H88" i="8" s="1"/>
  <c r="E94" i="8"/>
  <c r="H94" i="8"/>
  <c r="E98" i="8"/>
  <c r="H98" i="8" s="1"/>
  <c r="E100" i="8"/>
  <c r="H100" i="8"/>
  <c r="E103" i="8"/>
  <c r="H103" i="8" s="1"/>
  <c r="E112" i="8"/>
  <c r="H112" i="8"/>
  <c r="E113" i="8"/>
  <c r="E116" i="8"/>
  <c r="H116" i="8"/>
  <c r="E118" i="8"/>
  <c r="H118" i="8" s="1"/>
  <c r="E121" i="8"/>
  <c r="E131" i="8"/>
  <c r="H131" i="8" s="1"/>
  <c r="E132" i="8"/>
  <c r="H132" i="8"/>
  <c r="E134" i="8"/>
  <c r="H134" i="8" s="1"/>
  <c r="E139" i="8"/>
  <c r="H139" i="8"/>
  <c r="E71" i="8"/>
  <c r="E83" i="8"/>
  <c r="E86" i="8"/>
  <c r="H86" i="8" s="1"/>
  <c r="E92" i="8"/>
  <c r="H92" i="8" s="1"/>
  <c r="E95" i="8"/>
  <c r="E104" i="8"/>
  <c r="E119" i="8"/>
  <c r="H119" i="8" s="1"/>
  <c r="H135" i="8"/>
  <c r="G70" i="8"/>
  <c r="F72" i="8"/>
  <c r="F71" i="8"/>
  <c r="G71" i="8"/>
  <c r="H71" i="8" s="1"/>
  <c r="F21" i="8"/>
  <c r="F20" i="8"/>
  <c r="C8" i="8"/>
  <c r="G18" i="8"/>
  <c r="H18" i="8" s="1"/>
  <c r="C9" i="8"/>
  <c r="E18" i="8"/>
  <c r="E19" i="8"/>
  <c r="G19" i="8"/>
  <c r="H19" i="8" s="1"/>
  <c r="F256" i="9"/>
  <c r="F254" i="9"/>
  <c r="F238" i="9"/>
  <c r="F233" i="9"/>
  <c r="F231" i="9"/>
  <c r="F187" i="9"/>
  <c r="F183" i="9"/>
  <c r="F175" i="9"/>
  <c r="F173" i="9"/>
  <c r="F166" i="9"/>
  <c r="F161" i="9"/>
  <c r="F282" i="9"/>
  <c r="F271" i="9"/>
  <c r="F253" i="9"/>
  <c r="F244" i="9"/>
  <c r="F239" i="9"/>
  <c r="F208" i="9"/>
  <c r="F178" i="9"/>
  <c r="F165" i="9"/>
  <c r="F157" i="9"/>
  <c r="F268" i="9"/>
  <c r="F232" i="9"/>
  <c r="F226" i="9"/>
  <c r="F203" i="9"/>
  <c r="F196" i="9"/>
  <c r="F176" i="9"/>
  <c r="F174" i="9"/>
  <c r="F156" i="9"/>
  <c r="H63" i="9"/>
  <c r="H55" i="9"/>
  <c r="H38" i="9"/>
  <c r="H46" i="9"/>
  <c r="H34" i="9"/>
  <c r="H42" i="9"/>
  <c r="H43" i="9"/>
  <c r="H138" i="9"/>
  <c r="H122" i="9"/>
  <c r="E71" i="9"/>
  <c r="H71" i="9" s="1"/>
  <c r="H87" i="9"/>
  <c r="H95" i="9"/>
  <c r="E103" i="9"/>
  <c r="H103" i="9" s="1"/>
  <c r="E119" i="9"/>
  <c r="E127" i="9"/>
  <c r="H135" i="9"/>
  <c r="H143" i="9"/>
  <c r="E101" i="9"/>
  <c r="H101" i="9" s="1"/>
  <c r="H75" i="9"/>
  <c r="E83" i="9"/>
  <c r="H83" i="9" s="1"/>
  <c r="H91" i="9"/>
  <c r="E99" i="9"/>
  <c r="E115" i="9"/>
  <c r="H115" i="9" s="1"/>
  <c r="H123" i="9"/>
  <c r="E131" i="9"/>
  <c r="E93" i="9"/>
  <c r="H93" i="9" s="1"/>
  <c r="E125" i="9"/>
  <c r="H125" i="9" s="1"/>
  <c r="H136" i="9"/>
  <c r="H100" i="9"/>
  <c r="H86" i="9"/>
  <c r="E73" i="9"/>
  <c r="H73" i="9"/>
  <c r="E97" i="9"/>
  <c r="E113" i="9"/>
  <c r="E121" i="9"/>
  <c r="H129" i="9"/>
  <c r="E137" i="9"/>
  <c r="H269" i="9"/>
  <c r="H251" i="9"/>
  <c r="H227" i="9"/>
  <c r="H211" i="9"/>
  <c r="H181" i="9"/>
  <c r="H287" i="9"/>
  <c r="H279" i="9"/>
  <c r="H235" i="9"/>
  <c r="H221" i="9"/>
  <c r="H189" i="9"/>
  <c r="H185" i="9"/>
  <c r="H273" i="9"/>
  <c r="H257" i="9"/>
  <c r="H255" i="9"/>
  <c r="H237" i="9"/>
  <c r="H223" i="9"/>
  <c r="H215" i="9"/>
  <c r="H191" i="9"/>
  <c r="H167" i="9"/>
  <c r="H153" i="9"/>
  <c r="H169" i="9"/>
  <c r="H155" i="9"/>
  <c r="E301" i="9"/>
  <c r="H301" i="9" s="1"/>
  <c r="E298" i="9"/>
  <c r="H298" i="9" s="1"/>
  <c r="H303" i="9"/>
  <c r="D13" i="9"/>
  <c r="E507" i="9"/>
  <c r="E506" i="9"/>
  <c r="F530" i="9"/>
  <c r="F522" i="9"/>
  <c r="F521" i="9"/>
  <c r="F518" i="9"/>
  <c r="F517" i="9"/>
  <c r="F515" i="9"/>
  <c r="F509" i="9"/>
  <c r="F508" i="9"/>
  <c r="F507" i="9"/>
  <c r="E295" i="9"/>
  <c r="H295" i="9" s="1"/>
  <c r="E294" i="9"/>
  <c r="F491" i="9"/>
  <c r="F485" i="9"/>
  <c r="F484" i="9"/>
  <c r="F483" i="9"/>
  <c r="F467" i="9"/>
  <c r="F463" i="9"/>
  <c r="F460" i="9"/>
  <c r="F437" i="9"/>
  <c r="F433" i="9"/>
  <c r="F432" i="9"/>
  <c r="F413" i="9"/>
  <c r="F406" i="9"/>
  <c r="F401" i="9"/>
  <c r="F398" i="9"/>
  <c r="F393" i="9"/>
  <c r="F392" i="9"/>
  <c r="F387" i="9"/>
  <c r="F379" i="9"/>
  <c r="F378" i="9"/>
  <c r="F368" i="9"/>
  <c r="F365" i="9"/>
  <c r="F363" i="9"/>
  <c r="F359" i="9"/>
  <c r="F358" i="9"/>
  <c r="F357" i="9"/>
  <c r="F354" i="9"/>
  <c r="F353" i="9"/>
  <c r="F350" i="9"/>
  <c r="F347" i="9"/>
  <c r="F345" i="9"/>
  <c r="F344" i="9"/>
  <c r="F341" i="9"/>
  <c r="F335" i="9"/>
  <c r="F334" i="9"/>
  <c r="F333" i="9"/>
  <c r="F332" i="9"/>
  <c r="F328" i="9"/>
  <c r="F327" i="9"/>
  <c r="F326" i="9"/>
  <c r="F318" i="9"/>
  <c r="F317" i="9"/>
  <c r="F315" i="9"/>
  <c r="F314" i="9"/>
  <c r="F311" i="9"/>
  <c r="F310" i="9"/>
  <c r="F307" i="9"/>
  <c r="F305" i="9"/>
  <c r="F303" i="9"/>
  <c r="F301" i="9"/>
  <c r="F299" i="9"/>
  <c r="F298" i="9"/>
  <c r="F297" i="9"/>
  <c r="F296" i="9"/>
  <c r="F295" i="9"/>
  <c r="F294" i="9"/>
  <c r="D12" i="9"/>
  <c r="G12" i="9"/>
  <c r="E158" i="9"/>
  <c r="H158" i="9" s="1"/>
  <c r="E178" i="9"/>
  <c r="H178" i="9" s="1"/>
  <c r="E201" i="9"/>
  <c r="E244" i="9"/>
  <c r="H244" i="9" s="1"/>
  <c r="E259" i="9"/>
  <c r="H259" i="9" s="1"/>
  <c r="E262" i="9"/>
  <c r="E165" i="9"/>
  <c r="H165" i="9" s="1"/>
  <c r="E266" i="9"/>
  <c r="H266" i="9" s="1"/>
  <c r="E206" i="9"/>
  <c r="H206" i="9" s="1"/>
  <c r="E229" i="9"/>
  <c r="H229" i="9" s="1"/>
  <c r="E247" i="9"/>
  <c r="H247" i="9" s="1"/>
  <c r="E249" i="9"/>
  <c r="H249" i="9" s="1"/>
  <c r="E256" i="9"/>
  <c r="H256" i="9" s="1"/>
  <c r="E152" i="9"/>
  <c r="E231" i="9"/>
  <c r="H231" i="9" s="1"/>
  <c r="D11" i="9"/>
  <c r="F151" i="9"/>
  <c r="G152" i="9"/>
  <c r="F71" i="9"/>
  <c r="C10" i="9"/>
  <c r="E120" i="9"/>
  <c r="E118" i="9"/>
  <c r="E116" i="9"/>
  <c r="H116" i="9" s="1"/>
  <c r="E112" i="9"/>
  <c r="H112" i="9" s="1"/>
  <c r="E104" i="9"/>
  <c r="E102" i="9"/>
  <c r="E98" i="9"/>
  <c r="H98" i="9" s="1"/>
  <c r="E92" i="9"/>
  <c r="H92" i="9" s="1"/>
  <c r="E88" i="9"/>
  <c r="E82" i="9"/>
  <c r="H82" i="9" s="1"/>
  <c r="E80" i="9"/>
  <c r="H80" i="9" s="1"/>
  <c r="E74" i="9"/>
  <c r="H74" i="9" s="1"/>
  <c r="E72" i="9"/>
  <c r="E50" i="9"/>
  <c r="H50" i="9" s="1"/>
  <c r="E58" i="9"/>
  <c r="H58" i="9" s="1"/>
  <c r="E48" i="9"/>
  <c r="H48" i="9" s="1"/>
  <c r="C9" i="9"/>
  <c r="E23" i="9"/>
  <c r="H23" i="9" s="1"/>
  <c r="E18" i="9"/>
  <c r="E21" i="9"/>
  <c r="H21" i="9" s="1"/>
  <c r="E25" i="9"/>
  <c r="E20" i="9"/>
  <c r="E24" i="9"/>
  <c r="E28" i="9"/>
  <c r="H61" i="9"/>
  <c r="H57" i="9"/>
  <c r="H53" i="9"/>
  <c r="H45" i="9"/>
  <c r="H37" i="9"/>
  <c r="H29" i="9"/>
  <c r="H56" i="9"/>
  <c r="H60" i="9"/>
  <c r="H40" i="9"/>
  <c r="G20" i="9"/>
  <c r="F168" i="10"/>
  <c r="F163" i="10"/>
  <c r="F266" i="10"/>
  <c r="F262" i="10"/>
  <c r="F249" i="10"/>
  <c r="F223" i="10"/>
  <c r="F213" i="10"/>
  <c r="F200" i="10"/>
  <c r="F177" i="10"/>
  <c r="F158" i="10"/>
  <c r="F273" i="10"/>
  <c r="F265" i="10"/>
  <c r="F252" i="10"/>
  <c r="F245" i="10"/>
  <c r="F234" i="10"/>
  <c r="F232" i="10"/>
  <c r="H224" i="10"/>
  <c r="F218" i="10"/>
  <c r="F216" i="10"/>
  <c r="F178" i="10"/>
  <c r="F173" i="10"/>
  <c r="F257" i="10"/>
  <c r="F248" i="10"/>
  <c r="F243" i="10"/>
  <c r="F230" i="10"/>
  <c r="F222" i="10"/>
  <c r="F202" i="10"/>
  <c r="F179" i="10"/>
  <c r="F157" i="10"/>
  <c r="H32" i="10"/>
  <c r="H29" i="10"/>
  <c r="F134" i="10"/>
  <c r="F113" i="10"/>
  <c r="F111" i="10"/>
  <c r="F109" i="10"/>
  <c r="E77" i="10"/>
  <c r="E85" i="10"/>
  <c r="H85" i="10" s="1"/>
  <c r="E93" i="10"/>
  <c r="H93" i="10" s="1"/>
  <c r="E101" i="10"/>
  <c r="E109" i="10"/>
  <c r="H125" i="10"/>
  <c r="H133" i="10"/>
  <c r="F140" i="10"/>
  <c r="F131" i="10"/>
  <c r="F123" i="10"/>
  <c r="H114" i="10"/>
  <c r="F108" i="10"/>
  <c r="F77" i="10"/>
  <c r="F75" i="10"/>
  <c r="E73" i="10"/>
  <c r="H73" i="10" s="1"/>
  <c r="H89" i="10"/>
  <c r="E97" i="10"/>
  <c r="H105" i="10"/>
  <c r="E113" i="10"/>
  <c r="H113" i="10" s="1"/>
  <c r="E121" i="10"/>
  <c r="E129" i="10"/>
  <c r="E137" i="10"/>
  <c r="H137" i="10" s="1"/>
  <c r="F144" i="10"/>
  <c r="H130" i="10"/>
  <c r="F128" i="10"/>
  <c r="H122" i="10"/>
  <c r="F118" i="10"/>
  <c r="F116" i="10"/>
  <c r="F101" i="10"/>
  <c r="F99" i="10"/>
  <c r="F97" i="10"/>
  <c r="F91" i="10"/>
  <c r="F85" i="10"/>
  <c r="E71" i="10"/>
  <c r="H79" i="10"/>
  <c r="E95" i="10"/>
  <c r="H95" i="10"/>
  <c r="E103" i="10"/>
  <c r="E111" i="10"/>
  <c r="H111" i="10"/>
  <c r="E119" i="10"/>
  <c r="E127" i="10"/>
  <c r="H127" i="10"/>
  <c r="E135" i="10"/>
  <c r="H135" i="10" s="1"/>
  <c r="H225" i="10"/>
  <c r="H207" i="10"/>
  <c r="H199" i="10"/>
  <c r="H269" i="10"/>
  <c r="H267" i="10"/>
  <c r="H171" i="10"/>
  <c r="F159" i="10"/>
  <c r="H489" i="10"/>
  <c r="H477" i="10"/>
  <c r="H441" i="10"/>
  <c r="H429" i="10"/>
  <c r="H425" i="10"/>
  <c r="H413" i="10"/>
  <c r="H405" i="10"/>
  <c r="H401" i="10"/>
  <c r="H397" i="10"/>
  <c r="H389" i="10"/>
  <c r="H373" i="10"/>
  <c r="H369" i="10"/>
  <c r="H361" i="10"/>
  <c r="H349" i="10"/>
  <c r="H321" i="10"/>
  <c r="H309" i="10"/>
  <c r="H305" i="10"/>
  <c r="H492" i="10"/>
  <c r="H484" i="10"/>
  <c r="H476" i="10"/>
  <c r="H472" i="10"/>
  <c r="H468" i="10"/>
  <c r="H452" i="10"/>
  <c r="H444" i="10"/>
  <c r="H404" i="10"/>
  <c r="H360" i="10"/>
  <c r="H352" i="10"/>
  <c r="H324" i="10"/>
  <c r="H312" i="10"/>
  <c r="G294" i="10"/>
  <c r="F518" i="10"/>
  <c r="F513" i="10"/>
  <c r="F520" i="10"/>
  <c r="F515" i="10"/>
  <c r="F512" i="10"/>
  <c r="F519" i="10"/>
  <c r="F516" i="10"/>
  <c r="F510" i="10"/>
  <c r="F530" i="10"/>
  <c r="F514" i="10"/>
  <c r="F509" i="10"/>
  <c r="C13" i="10"/>
  <c r="E505" i="10"/>
  <c r="E507" i="10"/>
  <c r="E509" i="10"/>
  <c r="H509" i="10" s="1"/>
  <c r="E511" i="10"/>
  <c r="E513" i="10"/>
  <c r="E515" i="10"/>
  <c r="H515" i="10" s="1"/>
  <c r="E517" i="10"/>
  <c r="E519" i="10"/>
  <c r="E521" i="10"/>
  <c r="E523" i="10"/>
  <c r="H523" i="10" s="1"/>
  <c r="E525" i="10"/>
  <c r="E527" i="10"/>
  <c r="H527" i="10" s="1"/>
  <c r="E529" i="10"/>
  <c r="E530" i="10"/>
  <c r="H530" i="10" s="1"/>
  <c r="E528" i="10"/>
  <c r="H528" i="10" s="1"/>
  <c r="E526" i="10"/>
  <c r="E524" i="10"/>
  <c r="H524" i="10" s="1"/>
  <c r="E522" i="10"/>
  <c r="H522" i="10" s="1"/>
  <c r="E520" i="10"/>
  <c r="H520" i="10" s="1"/>
  <c r="E518" i="10"/>
  <c r="E516" i="10"/>
  <c r="H516" i="10" s="1"/>
  <c r="E514" i="10"/>
  <c r="H514" i="10" s="1"/>
  <c r="E512" i="10"/>
  <c r="H512" i="10" s="1"/>
  <c r="E510" i="10"/>
  <c r="E508" i="10"/>
  <c r="H508" i="10" s="1"/>
  <c r="E506" i="10"/>
  <c r="G506" i="10"/>
  <c r="E298" i="10"/>
  <c r="H298" i="10"/>
  <c r="E297" i="10"/>
  <c r="H297" i="10" s="1"/>
  <c r="E296" i="10"/>
  <c r="E295" i="10"/>
  <c r="H295" i="10" s="1"/>
  <c r="E294" i="10"/>
  <c r="H294" i="10" s="1"/>
  <c r="F298" i="10"/>
  <c r="F297" i="10"/>
  <c r="F296" i="10"/>
  <c r="F295" i="10"/>
  <c r="F294" i="10"/>
  <c r="C11" i="10"/>
  <c r="E153" i="10"/>
  <c r="H153" i="10"/>
  <c r="E163" i="10"/>
  <c r="H163" i="10" s="1"/>
  <c r="E164" i="10"/>
  <c r="E166" i="10"/>
  <c r="H166" i="10" s="1"/>
  <c r="E168" i="10"/>
  <c r="H168" i="10"/>
  <c r="E175" i="10"/>
  <c r="E178" i="10"/>
  <c r="H178" i="10"/>
  <c r="E181" i="10"/>
  <c r="E183" i="10"/>
  <c r="E186" i="10"/>
  <c r="H186" i="10" s="1"/>
  <c r="E187" i="10"/>
  <c r="E196" i="10"/>
  <c r="H196" i="10" s="1"/>
  <c r="E201" i="10"/>
  <c r="E208" i="10"/>
  <c r="H208" i="10" s="1"/>
  <c r="E214" i="10"/>
  <c r="E223" i="10"/>
  <c r="H223" i="10" s="1"/>
  <c r="E226" i="10"/>
  <c r="E230" i="10"/>
  <c r="H230" i="10" s="1"/>
  <c r="E237" i="10"/>
  <c r="E243" i="10"/>
  <c r="H243" i="10" s="1"/>
  <c r="E244" i="10"/>
  <c r="H244" i="10"/>
  <c r="E247" i="10"/>
  <c r="H247" i="10" s="1"/>
  <c r="E250" i="10"/>
  <c r="E253" i="10"/>
  <c r="H253" i="10" s="1"/>
  <c r="E258" i="10"/>
  <c r="E261" i="10"/>
  <c r="H261" i="10" s="1"/>
  <c r="E263" i="10"/>
  <c r="H263" i="10"/>
  <c r="E266" i="10"/>
  <c r="E268" i="10"/>
  <c r="H268" i="10"/>
  <c r="E270" i="10"/>
  <c r="E281" i="10"/>
  <c r="E287" i="10"/>
  <c r="H287" i="10" s="1"/>
  <c r="E152" i="10"/>
  <c r="E156" i="10"/>
  <c r="E157" i="10"/>
  <c r="H157" i="10" s="1"/>
  <c r="E159" i="10"/>
  <c r="H159" i="10" s="1"/>
  <c r="E165" i="10"/>
  <c r="H165" i="10" s="1"/>
  <c r="E167" i="10"/>
  <c r="E169" i="10"/>
  <c r="E172" i="10"/>
  <c r="H172" i="10" s="1"/>
  <c r="E174" i="10"/>
  <c r="E177" i="10"/>
  <c r="E189" i="10"/>
  <c r="E203" i="10"/>
  <c r="H203" i="10" s="1"/>
  <c r="E209" i="10"/>
  <c r="H209" i="10" s="1"/>
  <c r="E216" i="10"/>
  <c r="H216" i="10" s="1"/>
  <c r="E218" i="10"/>
  <c r="E231" i="10"/>
  <c r="H231" i="10" s="1"/>
  <c r="E234" i="10"/>
  <c r="H234" i="10" s="1"/>
  <c r="E245" i="10"/>
  <c r="E248" i="10"/>
  <c r="H248" i="10" s="1"/>
  <c r="E251" i="10"/>
  <c r="H251" i="10" s="1"/>
  <c r="E254" i="10"/>
  <c r="E271" i="10"/>
  <c r="E151" i="10"/>
  <c r="E154" i="10"/>
  <c r="E158" i="10"/>
  <c r="E161" i="10"/>
  <c r="H161" i="10" s="1"/>
  <c r="E170" i="10"/>
  <c r="E176" i="10"/>
  <c r="H176" i="10" s="1"/>
  <c r="E179" i="10"/>
  <c r="E182" i="10"/>
  <c r="E188" i="10"/>
  <c r="E202" i="10"/>
  <c r="E204" i="10"/>
  <c r="H204" i="10" s="1"/>
  <c r="E211" i="10"/>
  <c r="H211" i="10" s="1"/>
  <c r="E213" i="10"/>
  <c r="H213" i="10" s="1"/>
  <c r="E219" i="10"/>
  <c r="H219" i="10" s="1"/>
  <c r="E229" i="10"/>
  <c r="H229" i="10" s="1"/>
  <c r="E232" i="10"/>
  <c r="H232" i="10" s="1"/>
  <c r="E235" i="10"/>
  <c r="H235" i="10" s="1"/>
  <c r="E238" i="10"/>
  <c r="E239" i="10"/>
  <c r="H239" i="10" s="1"/>
  <c r="E246" i="10"/>
  <c r="E249" i="10"/>
  <c r="E256" i="10"/>
  <c r="H256" i="10" s="1"/>
  <c r="E259" i="10"/>
  <c r="E262" i="10"/>
  <c r="F152" i="10"/>
  <c r="F151" i="10"/>
  <c r="G152" i="10"/>
  <c r="F74" i="10"/>
  <c r="F73" i="10"/>
  <c r="C10" i="10"/>
  <c r="E144" i="10"/>
  <c r="H144" i="10" s="1"/>
  <c r="E138" i="10"/>
  <c r="E134" i="10"/>
  <c r="E132" i="10"/>
  <c r="H132" i="10" s="1"/>
  <c r="E120" i="10"/>
  <c r="H120" i="10" s="1"/>
  <c r="E118" i="10"/>
  <c r="E116" i="10"/>
  <c r="E112" i="10"/>
  <c r="H112" i="10" s="1"/>
  <c r="E110" i="10"/>
  <c r="H110" i="10" s="1"/>
  <c r="E106" i="10"/>
  <c r="E104" i="10"/>
  <c r="E102" i="10"/>
  <c r="H102" i="10" s="1"/>
  <c r="E100" i="10"/>
  <c r="H100" i="10" s="1"/>
  <c r="E98" i="10"/>
  <c r="E96" i="10"/>
  <c r="H96" i="10" s="1"/>
  <c r="E94" i="10"/>
  <c r="H94" i="10" s="1"/>
  <c r="E92" i="10"/>
  <c r="H92" i="10" s="1"/>
  <c r="E90" i="10"/>
  <c r="E88" i="10"/>
  <c r="H88" i="10" s="1"/>
  <c r="E86" i="10"/>
  <c r="H86" i="10" s="1"/>
  <c r="E84" i="10"/>
  <c r="H84" i="10" s="1"/>
  <c r="E82" i="10"/>
  <c r="E80" i="10"/>
  <c r="E76" i="10"/>
  <c r="H76" i="10" s="1"/>
  <c r="E74" i="10"/>
  <c r="H74" i="10" s="1"/>
  <c r="E72" i="10"/>
  <c r="H72" i="10" s="1"/>
  <c r="H59" i="10"/>
  <c r="H51" i="10"/>
  <c r="H57" i="10"/>
  <c r="H53" i="10"/>
  <c r="C18" i="10"/>
  <c r="E48" i="10" s="1"/>
  <c r="H48" i="10" s="1"/>
  <c r="D18" i="10"/>
  <c r="F18" i="10" s="1"/>
  <c r="E19" i="10"/>
  <c r="H19" i="10" s="1"/>
  <c r="H225" i="11"/>
  <c r="H224" i="11"/>
  <c r="F60" i="11"/>
  <c r="F44" i="11"/>
  <c r="H39" i="11"/>
  <c r="H35" i="11"/>
  <c r="F21" i="11"/>
  <c r="H48" i="11"/>
  <c r="F41" i="11"/>
  <c r="H40" i="11"/>
  <c r="H143" i="11"/>
  <c r="E139" i="11"/>
  <c r="H139" i="11" s="1"/>
  <c r="E131" i="11"/>
  <c r="E127" i="11"/>
  <c r="E123" i="11"/>
  <c r="E119" i="11"/>
  <c r="H119" i="11" s="1"/>
  <c r="E115" i="11"/>
  <c r="E111" i="11"/>
  <c r="E107" i="11"/>
  <c r="E103" i="11"/>
  <c r="H103" i="11" s="1"/>
  <c r="E99" i="11"/>
  <c r="H95" i="11"/>
  <c r="H87" i="11"/>
  <c r="E83" i="11"/>
  <c r="H83" i="11" s="1"/>
  <c r="H79" i="11"/>
  <c r="G70" i="11"/>
  <c r="E142" i="11"/>
  <c r="H142" i="11" s="1"/>
  <c r="E134" i="11"/>
  <c r="H134" i="11" s="1"/>
  <c r="E126" i="11"/>
  <c r="H126" i="11" s="1"/>
  <c r="E122" i="11"/>
  <c r="H122" i="11" s="1"/>
  <c r="E118" i="11"/>
  <c r="H118" i="11" s="1"/>
  <c r="E110" i="11"/>
  <c r="H110" i="11" s="1"/>
  <c r="E102" i="11"/>
  <c r="H102" i="11" s="1"/>
  <c r="E98" i="11"/>
  <c r="E94" i="11"/>
  <c r="H94" i="11" s="1"/>
  <c r="H90" i="11"/>
  <c r="E86" i="11"/>
  <c r="E82" i="11"/>
  <c r="H82" i="11"/>
  <c r="H78" i="11"/>
  <c r="E75" i="11"/>
  <c r="E144" i="11"/>
  <c r="H144" i="11" s="1"/>
  <c r="H136" i="11"/>
  <c r="E132" i="11"/>
  <c r="H132" i="11" s="1"/>
  <c r="E128" i="11"/>
  <c r="H128" i="11" s="1"/>
  <c r="E124" i="11"/>
  <c r="E120" i="11"/>
  <c r="H120" i="11" s="1"/>
  <c r="E116" i="11"/>
  <c r="H116" i="11" s="1"/>
  <c r="E112" i="11"/>
  <c r="E108" i="11"/>
  <c r="E104" i="11"/>
  <c r="E100" i="11"/>
  <c r="H100" i="11" s="1"/>
  <c r="E92" i="11"/>
  <c r="H92" i="11"/>
  <c r="E88" i="11"/>
  <c r="H88" i="11" s="1"/>
  <c r="E84" i="11"/>
  <c r="E80" i="11"/>
  <c r="H287" i="11"/>
  <c r="H283" i="11"/>
  <c r="H279" i="11"/>
  <c r="H275" i="11"/>
  <c r="H263" i="11"/>
  <c r="E259" i="11"/>
  <c r="H259" i="11"/>
  <c r="H255" i="11"/>
  <c r="H251" i="11"/>
  <c r="E247" i="11"/>
  <c r="E239" i="11"/>
  <c r="H239" i="11" s="1"/>
  <c r="E235" i="11"/>
  <c r="H235" i="11" s="1"/>
  <c r="E231" i="11"/>
  <c r="H231" i="11" s="1"/>
  <c r="E223" i="11"/>
  <c r="H223" i="11"/>
  <c r="E219" i="11"/>
  <c r="H215" i="11"/>
  <c r="E211" i="11"/>
  <c r="H211" i="11" s="1"/>
  <c r="H207" i="11"/>
  <c r="E203" i="11"/>
  <c r="H179" i="11"/>
  <c r="E175" i="11"/>
  <c r="H175" i="11" s="1"/>
  <c r="H171" i="11"/>
  <c r="E167" i="11"/>
  <c r="E163" i="11"/>
  <c r="H163" i="11" s="1"/>
  <c r="E159" i="11"/>
  <c r="H159" i="11" s="1"/>
  <c r="H282" i="11"/>
  <c r="H278" i="11"/>
  <c r="H270" i="11"/>
  <c r="H266" i="11"/>
  <c r="E262" i="11"/>
  <c r="E254" i="11"/>
  <c r="H250" i="11"/>
  <c r="E246" i="11"/>
  <c r="H246" i="11"/>
  <c r="H242" i="11"/>
  <c r="E238" i="11"/>
  <c r="H238" i="11" s="1"/>
  <c r="H234" i="11"/>
  <c r="E230" i="11"/>
  <c r="H230" i="11"/>
  <c r="E226" i="11"/>
  <c r="E222" i="11"/>
  <c r="H222" i="11"/>
  <c r="E218" i="11"/>
  <c r="H218" i="11"/>
  <c r="E214" i="11"/>
  <c r="H214" i="11"/>
  <c r="E210" i="11"/>
  <c r="E202" i="11"/>
  <c r="H194" i="11"/>
  <c r="H190" i="11"/>
  <c r="E186" i="11"/>
  <c r="H186" i="11" s="1"/>
  <c r="E182" i="11"/>
  <c r="H182" i="11"/>
  <c r="E178" i="11"/>
  <c r="H178" i="11" s="1"/>
  <c r="E174" i="11"/>
  <c r="H170" i="11"/>
  <c r="E166" i="11"/>
  <c r="H166" i="11" s="1"/>
  <c r="E158" i="11"/>
  <c r="C11" i="11"/>
  <c r="E253" i="11"/>
  <c r="H253" i="11"/>
  <c r="E249" i="11"/>
  <c r="E229" i="11"/>
  <c r="E221" i="11"/>
  <c r="E213" i="11"/>
  <c r="E209" i="11"/>
  <c r="H209" i="11" s="1"/>
  <c r="E201" i="11"/>
  <c r="H201" i="11"/>
  <c r="E181" i="11"/>
  <c r="H181" i="11" s="1"/>
  <c r="E177" i="11"/>
  <c r="H177" i="11"/>
  <c r="E173" i="11"/>
  <c r="H173" i="11" s="1"/>
  <c r="E169" i="11"/>
  <c r="H169" i="11"/>
  <c r="E165" i="11"/>
  <c r="E161" i="11"/>
  <c r="H161" i="11"/>
  <c r="E157" i="11"/>
  <c r="H157" i="11" s="1"/>
  <c r="H491" i="11"/>
  <c r="H488" i="11"/>
  <c r="H468" i="11"/>
  <c r="H465" i="11"/>
  <c r="H462" i="11"/>
  <c r="H448" i="11"/>
  <c r="H438" i="11"/>
  <c r="H426" i="11"/>
  <c r="H420" i="11"/>
  <c r="H417" i="11"/>
  <c r="H414" i="11"/>
  <c r="H411" i="11"/>
  <c r="H399" i="11"/>
  <c r="H390" i="11"/>
  <c r="H385" i="11"/>
  <c r="H381" i="11"/>
  <c r="H374" i="11"/>
  <c r="H320" i="11"/>
  <c r="H316" i="11"/>
  <c r="H308" i="11"/>
  <c r="H494" i="11"/>
  <c r="H487" i="11"/>
  <c r="H471" i="11"/>
  <c r="H467" i="11"/>
  <c r="H464" i="11"/>
  <c r="H461" i="11"/>
  <c r="H455" i="11"/>
  <c r="H451" i="11"/>
  <c r="H447" i="11"/>
  <c r="H443" i="11"/>
  <c r="H425" i="11"/>
  <c r="H416" i="11"/>
  <c r="H413" i="11"/>
  <c r="H405" i="11"/>
  <c r="H384" i="11"/>
  <c r="H376" i="11"/>
  <c r="H324" i="11"/>
  <c r="H364" i="11"/>
  <c r="F527" i="11"/>
  <c r="F523" i="11"/>
  <c r="H511" i="11"/>
  <c r="F508" i="11"/>
  <c r="F521" i="11"/>
  <c r="F528" i="11"/>
  <c r="H525" i="11"/>
  <c r="F515" i="11"/>
  <c r="E512" i="11"/>
  <c r="H512" i="11" s="1"/>
  <c r="E519" i="11"/>
  <c r="H519" i="11" s="1"/>
  <c r="E524" i="11"/>
  <c r="H524" i="11" s="1"/>
  <c r="E510" i="11"/>
  <c r="H510" i="11"/>
  <c r="E513" i="11"/>
  <c r="F506" i="11"/>
  <c r="G506" i="11"/>
  <c r="H351" i="11"/>
  <c r="H349" i="11"/>
  <c r="H343" i="11"/>
  <c r="H319" i="11"/>
  <c r="H325" i="11"/>
  <c r="C12" i="11"/>
  <c r="E294" i="11"/>
  <c r="E297" i="11"/>
  <c r="E315" i="11"/>
  <c r="E317" i="11"/>
  <c r="H317" i="11" s="1"/>
  <c r="E318" i="11"/>
  <c r="E327" i="11"/>
  <c r="H327" i="11" s="1"/>
  <c r="E330" i="11"/>
  <c r="E334" i="11"/>
  <c r="H334" i="11" s="1"/>
  <c r="E354" i="11"/>
  <c r="E356" i="11"/>
  <c r="E359" i="11"/>
  <c r="H359" i="11" s="1"/>
  <c r="E363" i="11"/>
  <c r="E371" i="11"/>
  <c r="E375" i="11"/>
  <c r="H375" i="11" s="1"/>
  <c r="E378" i="11"/>
  <c r="H378" i="11" s="1"/>
  <c r="E386" i="11"/>
  <c r="H386" i="11" s="1"/>
  <c r="E387" i="11"/>
  <c r="H387" i="11" s="1"/>
  <c r="E391" i="11"/>
  <c r="E393" i="11"/>
  <c r="H393" i="11" s="1"/>
  <c r="E403" i="11"/>
  <c r="H403" i="11" s="1"/>
  <c r="E408" i="11"/>
  <c r="E415" i="11"/>
  <c r="E437" i="11"/>
  <c r="H437" i="11" s="1"/>
  <c r="E441" i="11"/>
  <c r="H441" i="11" s="1"/>
  <c r="E460" i="11"/>
  <c r="E479" i="11"/>
  <c r="H479" i="11" s="1"/>
  <c r="E483" i="11"/>
  <c r="H483" i="11" s="1"/>
  <c r="E485" i="11"/>
  <c r="H485" i="11" s="1"/>
  <c r="E296" i="11"/>
  <c r="E311" i="11"/>
  <c r="H311" i="11" s="1"/>
  <c r="E314" i="11"/>
  <c r="E340" i="11"/>
  <c r="H340" i="11" s="1"/>
  <c r="E344" i="11"/>
  <c r="E350" i="11"/>
  <c r="E357" i="11"/>
  <c r="H357" i="11" s="1"/>
  <c r="E367" i="11"/>
  <c r="H367" i="11" s="1"/>
  <c r="E370" i="11"/>
  <c r="H370" i="11" s="1"/>
  <c r="E379" i="11"/>
  <c r="E406" i="11"/>
  <c r="E463" i="11"/>
  <c r="H463" i="11" s="1"/>
  <c r="E473" i="11"/>
  <c r="H473" i="11" s="1"/>
  <c r="E480" i="11"/>
  <c r="E484" i="11"/>
  <c r="H484" i="11" s="1"/>
  <c r="E490" i="11"/>
  <c r="H490" i="11" s="1"/>
  <c r="E298" i="11"/>
  <c r="E304" i="11"/>
  <c r="E307" i="11"/>
  <c r="E310" i="11"/>
  <c r="H310" i="11" s="1"/>
  <c r="E322" i="11"/>
  <c r="E326" i="11"/>
  <c r="H326" i="11" s="1"/>
  <c r="E328" i="11"/>
  <c r="H328" i="11" s="1"/>
  <c r="E332" i="11"/>
  <c r="E335" i="11"/>
  <c r="H335" i="11" s="1"/>
  <c r="E339" i="11"/>
  <c r="E345" i="11"/>
  <c r="E358" i="11"/>
  <c r="H358" i="11" s="1"/>
  <c r="E362" i="11"/>
  <c r="H362" i="11" s="1"/>
  <c r="E365" i="11"/>
  <c r="E368" i="11"/>
  <c r="H368" i="11" s="1"/>
  <c r="E372" i="11"/>
  <c r="H372" i="11" s="1"/>
  <c r="E422" i="11"/>
  <c r="H422" i="11" s="1"/>
  <c r="E431" i="11"/>
  <c r="E435" i="11"/>
  <c r="H435" i="11" s="1"/>
  <c r="E442" i="11"/>
  <c r="H442" i="11" s="1"/>
  <c r="E466" i="11"/>
  <c r="E295" i="11"/>
  <c r="E301" i="11"/>
  <c r="H301" i="11"/>
  <c r="E302" i="11"/>
  <c r="H302" i="11" s="1"/>
  <c r="E303" i="11"/>
  <c r="H303" i="11"/>
  <c r="E305" i="11"/>
  <c r="E329" i="11"/>
  <c r="E333" i="11"/>
  <c r="H333" i="11" s="1"/>
  <c r="E347" i="11"/>
  <c r="E360" i="11"/>
  <c r="H360" i="11" s="1"/>
  <c r="E369" i="11"/>
  <c r="E373" i="11"/>
  <c r="H373" i="11" s="1"/>
  <c r="E377" i="11"/>
  <c r="H377" i="11"/>
  <c r="E380" i="11"/>
  <c r="H380" i="11" s="1"/>
  <c r="E389" i="11"/>
  <c r="E392" i="11"/>
  <c r="E409" i="11"/>
  <c r="H409" i="11"/>
  <c r="E412" i="11"/>
  <c r="E419" i="11"/>
  <c r="H419" i="11"/>
  <c r="E423" i="11"/>
  <c r="H423" i="11" s="1"/>
  <c r="E427" i="11"/>
  <c r="E428" i="11"/>
  <c r="H428" i="11" s="1"/>
  <c r="E430" i="11"/>
  <c r="H430" i="11"/>
  <c r="E433" i="11"/>
  <c r="E436" i="11"/>
  <c r="H436" i="11"/>
  <c r="E459" i="11"/>
  <c r="E476" i="11"/>
  <c r="H476" i="11"/>
  <c r="E478" i="11"/>
  <c r="H478" i="11" s="1"/>
  <c r="H341" i="11"/>
  <c r="G294" i="11"/>
  <c r="D12" i="11"/>
  <c r="F298" i="11"/>
  <c r="F297" i="11"/>
  <c r="F296" i="11"/>
  <c r="F295" i="11"/>
  <c r="F294" i="11"/>
  <c r="G295" i="11"/>
  <c r="H295" i="11" s="1"/>
  <c r="E74" i="11"/>
  <c r="H74" i="11" s="1"/>
  <c r="E73" i="11"/>
  <c r="E72" i="11"/>
  <c r="E71" i="11"/>
  <c r="H71" i="11" s="1"/>
  <c r="E70" i="11"/>
  <c r="H70" i="11" s="1"/>
  <c r="F75" i="11"/>
  <c r="F74" i="11"/>
  <c r="F73" i="11"/>
  <c r="F72" i="11"/>
  <c r="F71" i="11"/>
  <c r="F70" i="11"/>
  <c r="H61" i="11"/>
  <c r="H49" i="11"/>
  <c r="H29" i="11"/>
  <c r="H21" i="11"/>
  <c r="F28" i="11"/>
  <c r="H58" i="11"/>
  <c r="H46" i="11"/>
  <c r="F31" i="11"/>
  <c r="H26" i="11"/>
  <c r="H19" i="11"/>
  <c r="C8" i="11"/>
  <c r="E8" i="11" s="1"/>
  <c r="E18" i="11"/>
  <c r="H62" i="12"/>
  <c r="H38" i="12"/>
  <c r="H30" i="12"/>
  <c r="H138" i="12"/>
  <c r="H134" i="12"/>
  <c r="H130" i="12"/>
  <c r="H126" i="12"/>
  <c r="H122" i="12"/>
  <c r="H110" i="12"/>
  <c r="H106" i="12"/>
  <c r="H102" i="12"/>
  <c r="H94" i="12"/>
  <c r="H90" i="12"/>
  <c r="H86" i="12"/>
  <c r="H82" i="12"/>
  <c r="H141" i="12"/>
  <c r="H137" i="12"/>
  <c r="H133" i="12"/>
  <c r="H125" i="12"/>
  <c r="H121" i="12"/>
  <c r="H113" i="12"/>
  <c r="H109" i="12"/>
  <c r="H101" i="12"/>
  <c r="H93" i="12"/>
  <c r="H89" i="12"/>
  <c r="H85" i="12"/>
  <c r="H81" i="12"/>
  <c r="H281" i="12"/>
  <c r="H277" i="12"/>
  <c r="H274" i="12"/>
  <c r="H269" i="12"/>
  <c r="H267" i="12"/>
  <c r="H195" i="12"/>
  <c r="H276" i="12"/>
  <c r="H255" i="12"/>
  <c r="H227" i="12"/>
  <c r="F297" i="12"/>
  <c r="H498" i="12"/>
  <c r="H488" i="12"/>
  <c r="H482" i="12"/>
  <c r="H456" i="12"/>
  <c r="H453" i="12"/>
  <c r="H449" i="12"/>
  <c r="H425" i="12"/>
  <c r="H419" i="12"/>
  <c r="H405" i="12"/>
  <c r="H394" i="12"/>
  <c r="H362" i="12"/>
  <c r="H313" i="12"/>
  <c r="F295" i="12"/>
  <c r="H492" i="12"/>
  <c r="H481" i="12"/>
  <c r="H471" i="12"/>
  <c r="H448" i="12"/>
  <c r="H445" i="12"/>
  <c r="H443" i="12"/>
  <c r="H424" i="12"/>
  <c r="H410" i="12"/>
  <c r="G294" i="12"/>
  <c r="F508" i="12"/>
  <c r="F505" i="12"/>
  <c r="F506" i="12"/>
  <c r="C13" i="12"/>
  <c r="E508" i="12"/>
  <c r="E510" i="12"/>
  <c r="H510" i="12" s="1"/>
  <c r="E512" i="12"/>
  <c r="E514" i="12"/>
  <c r="E515" i="12"/>
  <c r="H515" i="12" s="1"/>
  <c r="E516" i="12"/>
  <c r="E517" i="12"/>
  <c r="H517" i="12" s="1"/>
  <c r="E519" i="12"/>
  <c r="H519" i="12" s="1"/>
  <c r="E521" i="12"/>
  <c r="H521" i="12" s="1"/>
  <c r="E523" i="12"/>
  <c r="H523" i="12" s="1"/>
  <c r="E525" i="12"/>
  <c r="H525" i="12" s="1"/>
  <c r="E527" i="12"/>
  <c r="H527" i="12" s="1"/>
  <c r="E530" i="12"/>
  <c r="G506" i="12"/>
  <c r="C12" i="12"/>
  <c r="D12" i="12"/>
  <c r="G12" i="12" s="1"/>
  <c r="E499" i="12"/>
  <c r="H499" i="12" s="1"/>
  <c r="E494" i="12"/>
  <c r="H494" i="12" s="1"/>
  <c r="E493" i="12"/>
  <c r="H493" i="12" s="1"/>
  <c r="E491" i="12"/>
  <c r="H491" i="12" s="1"/>
  <c r="E485" i="12"/>
  <c r="E484" i="12"/>
  <c r="H484" i="12" s="1"/>
  <c r="E483" i="12"/>
  <c r="E480" i="12"/>
  <c r="H480" i="12" s="1"/>
  <c r="E478" i="12"/>
  <c r="E477" i="12"/>
  <c r="H477" i="12" s="1"/>
  <c r="E476" i="12"/>
  <c r="H476" i="12" s="1"/>
  <c r="E474" i="12"/>
  <c r="H474" i="12" s="1"/>
  <c r="E473" i="12"/>
  <c r="E472" i="12"/>
  <c r="H472" i="12" s="1"/>
  <c r="E470" i="12"/>
  <c r="H470" i="12" s="1"/>
  <c r="E469" i="12"/>
  <c r="H469" i="12" s="1"/>
  <c r="E468" i="12"/>
  <c r="E467" i="12"/>
  <c r="H467" i="12" s="1"/>
  <c r="E466" i="12"/>
  <c r="E465" i="12"/>
  <c r="H465" i="12" s="1"/>
  <c r="E464" i="12"/>
  <c r="H464" i="12" s="1"/>
  <c r="E463" i="12"/>
  <c r="H463" i="12" s="1"/>
  <c r="E462" i="12"/>
  <c r="H462" i="12" s="1"/>
  <c r="E460" i="12"/>
  <c r="H460" i="12" s="1"/>
  <c r="E459" i="12"/>
  <c r="H459" i="12" s="1"/>
  <c r="E458" i="12"/>
  <c r="H458" i="12" s="1"/>
  <c r="E457" i="12"/>
  <c r="H457" i="12" s="1"/>
  <c r="E455" i="12"/>
  <c r="H455" i="12" s="1"/>
  <c r="E444" i="12"/>
  <c r="E442" i="12"/>
  <c r="H442" i="12" s="1"/>
  <c r="E441" i="12"/>
  <c r="E440" i="12"/>
  <c r="H440" i="12" s="1"/>
  <c r="E439" i="12"/>
  <c r="H439" i="12" s="1"/>
  <c r="E438" i="12"/>
  <c r="H438" i="12" s="1"/>
  <c r="E437" i="12"/>
  <c r="H437" i="12" s="1"/>
  <c r="E435" i="12"/>
  <c r="H435" i="12" s="1"/>
  <c r="E434" i="12"/>
  <c r="H434" i="12" s="1"/>
  <c r="E432" i="12"/>
  <c r="H432" i="12" s="1"/>
  <c r="E431" i="12"/>
  <c r="E430" i="12"/>
  <c r="H430" i="12" s="1"/>
  <c r="E429" i="12"/>
  <c r="H429" i="12" s="1"/>
  <c r="E428" i="12"/>
  <c r="H428" i="12" s="1"/>
  <c r="E426" i="12"/>
  <c r="H426" i="12" s="1"/>
  <c r="E423" i="12"/>
  <c r="H423" i="12" s="1"/>
  <c r="E418" i="12"/>
  <c r="H418" i="12" s="1"/>
  <c r="E417" i="12"/>
  <c r="H417" i="12" s="1"/>
  <c r="E416" i="12"/>
  <c r="E414" i="12"/>
  <c r="H414" i="12" s="1"/>
  <c r="E412" i="12"/>
  <c r="E411" i="12"/>
  <c r="H411" i="12" s="1"/>
  <c r="E409" i="12"/>
  <c r="E408" i="12"/>
  <c r="H408" i="12" s="1"/>
  <c r="E406" i="12"/>
  <c r="H406" i="12" s="1"/>
  <c r="E404" i="12"/>
  <c r="H404" i="12" s="1"/>
  <c r="E403" i="12"/>
  <c r="E402" i="12"/>
  <c r="H402" i="12" s="1"/>
  <c r="E401" i="12"/>
  <c r="H401" i="12" s="1"/>
  <c r="E400" i="12"/>
  <c r="H400" i="12" s="1"/>
  <c r="E399" i="12"/>
  <c r="H399" i="12" s="1"/>
  <c r="E398" i="12"/>
  <c r="H398" i="12" s="1"/>
  <c r="E396" i="12"/>
  <c r="H396" i="12" s="1"/>
  <c r="E393" i="12"/>
  <c r="H393" i="12" s="1"/>
  <c r="E392" i="12"/>
  <c r="E391" i="12"/>
  <c r="H391" i="12" s="1"/>
  <c r="E389" i="12"/>
  <c r="H389" i="12" s="1"/>
  <c r="E387" i="12"/>
  <c r="H387" i="12" s="1"/>
  <c r="E386" i="12"/>
  <c r="H386" i="12" s="1"/>
  <c r="E385" i="12"/>
  <c r="H385" i="12" s="1"/>
  <c r="E383" i="12"/>
  <c r="E380" i="12"/>
  <c r="H380" i="12" s="1"/>
  <c r="E379" i="12"/>
  <c r="H379" i="12" s="1"/>
  <c r="E378" i="12"/>
  <c r="H378" i="12" s="1"/>
  <c r="E377" i="12"/>
  <c r="E376" i="12"/>
  <c r="H376" i="12" s="1"/>
  <c r="E375" i="12"/>
  <c r="H375" i="12" s="1"/>
  <c r="E372" i="12"/>
  <c r="H372" i="12" s="1"/>
  <c r="E371" i="12"/>
  <c r="H371" i="12" s="1"/>
  <c r="E370" i="12"/>
  <c r="H370" i="12" s="1"/>
  <c r="E369" i="12"/>
  <c r="E368" i="12"/>
  <c r="H368" i="12" s="1"/>
  <c r="E367" i="12"/>
  <c r="H367" i="12" s="1"/>
  <c r="E365" i="12"/>
  <c r="H365" i="12" s="1"/>
  <c r="E363" i="12"/>
  <c r="H363" i="12" s="1"/>
  <c r="E361" i="12"/>
  <c r="H361" i="12" s="1"/>
  <c r="E359" i="12"/>
  <c r="E358" i="12"/>
  <c r="H358" i="12" s="1"/>
  <c r="E357" i="12"/>
  <c r="E356" i="12"/>
  <c r="H356" i="12" s="1"/>
  <c r="E354" i="12"/>
  <c r="H354" i="12" s="1"/>
  <c r="E353" i="12"/>
  <c r="H353" i="12" s="1"/>
  <c r="E352" i="12"/>
  <c r="E351" i="12"/>
  <c r="H351" i="12" s="1"/>
  <c r="E350" i="12"/>
  <c r="H350" i="12" s="1"/>
  <c r="E347" i="12"/>
  <c r="H347" i="12" s="1"/>
  <c r="E346" i="12"/>
  <c r="H346" i="12" s="1"/>
  <c r="E345" i="12"/>
  <c r="H345" i="12" s="1"/>
  <c r="E344" i="12"/>
  <c r="H344" i="12" s="1"/>
  <c r="E343" i="12"/>
  <c r="H343" i="12" s="1"/>
  <c r="E342" i="12"/>
  <c r="E341" i="12"/>
  <c r="H341" i="12" s="1"/>
  <c r="E340" i="12"/>
  <c r="E339" i="12"/>
  <c r="H339" i="12" s="1"/>
  <c r="E338" i="12"/>
  <c r="E337" i="12"/>
  <c r="H337" i="12" s="1"/>
  <c r="E336" i="12"/>
  <c r="E335" i="12"/>
  <c r="H335" i="12" s="1"/>
  <c r="E334" i="12"/>
  <c r="H334" i="12" s="1"/>
  <c r="E333" i="12"/>
  <c r="H333" i="12" s="1"/>
  <c r="E332" i="12"/>
  <c r="H332" i="12" s="1"/>
  <c r="E330" i="12"/>
  <c r="H330" i="12" s="1"/>
  <c r="E328" i="12"/>
  <c r="H328" i="12" s="1"/>
  <c r="E327" i="12"/>
  <c r="H327" i="12" s="1"/>
  <c r="E326" i="12"/>
  <c r="E322" i="12"/>
  <c r="H322" i="12" s="1"/>
  <c r="E321" i="12"/>
  <c r="H321" i="12" s="1"/>
  <c r="E320" i="12"/>
  <c r="H320" i="12" s="1"/>
  <c r="E319" i="12"/>
  <c r="E318" i="12"/>
  <c r="H318" i="12" s="1"/>
  <c r="E317" i="12"/>
  <c r="E316" i="12"/>
  <c r="H316" i="12" s="1"/>
  <c r="E315" i="12"/>
  <c r="H315" i="12" s="1"/>
  <c r="E314" i="12"/>
  <c r="H314" i="12" s="1"/>
  <c r="E312" i="12"/>
  <c r="H312" i="12" s="1"/>
  <c r="E311" i="12"/>
  <c r="H311" i="12" s="1"/>
  <c r="E310" i="12"/>
  <c r="H310" i="12" s="1"/>
  <c r="E308" i="12"/>
  <c r="H308" i="12" s="1"/>
  <c r="E307" i="12"/>
  <c r="H307" i="12" s="1"/>
  <c r="E305" i="12"/>
  <c r="H305" i="12" s="1"/>
  <c r="E304" i="12"/>
  <c r="E303" i="12"/>
  <c r="H303" i="12" s="1"/>
  <c r="E302" i="12"/>
  <c r="E301" i="12"/>
  <c r="H301" i="12" s="1"/>
  <c r="E298" i="12"/>
  <c r="H298" i="12" s="1"/>
  <c r="E297" i="12"/>
  <c r="H297" i="12" s="1"/>
  <c r="E296" i="12"/>
  <c r="H296" i="12" s="1"/>
  <c r="E295" i="12"/>
  <c r="H295" i="12" s="1"/>
  <c r="F493" i="12"/>
  <c r="F492" i="12"/>
  <c r="F491" i="12"/>
  <c r="F485" i="12"/>
  <c r="F484" i="12"/>
  <c r="F483" i="12"/>
  <c r="F480" i="12"/>
  <c r="F479" i="12"/>
  <c r="F478" i="12"/>
  <c r="F469" i="12"/>
  <c r="F468" i="12"/>
  <c r="F467" i="12"/>
  <c r="F465" i="12"/>
  <c r="F464" i="12"/>
  <c r="F463" i="12"/>
  <c r="F460" i="12"/>
  <c r="F446" i="12"/>
  <c r="F444" i="12"/>
  <c r="F441" i="12"/>
  <c r="F437" i="12"/>
  <c r="F436" i="12"/>
  <c r="F434" i="12"/>
  <c r="F432" i="12"/>
  <c r="F430" i="12"/>
  <c r="F428" i="12"/>
  <c r="F422" i="12"/>
  <c r="F418" i="12"/>
  <c r="F412" i="12"/>
  <c r="F408" i="12"/>
  <c r="F407" i="12"/>
  <c r="F406" i="12"/>
  <c r="F404" i="12"/>
  <c r="F403" i="12"/>
  <c r="F401" i="12"/>
  <c r="F400" i="12"/>
  <c r="F398" i="12"/>
  <c r="F393" i="12"/>
  <c r="F392" i="12"/>
  <c r="F391" i="12"/>
  <c r="F390" i="12"/>
  <c r="F388" i="12"/>
  <c r="F387" i="12"/>
  <c r="F383" i="12"/>
  <c r="F381" i="12"/>
  <c r="F380" i="12"/>
  <c r="F378" i="12"/>
  <c r="F377" i="12"/>
  <c r="F375" i="12"/>
  <c r="F372" i="12"/>
  <c r="F370" i="12"/>
  <c r="F369" i="12"/>
  <c r="F365" i="12"/>
  <c r="F364" i="12"/>
  <c r="F363" i="12"/>
  <c r="F359" i="12"/>
  <c r="F358" i="12"/>
  <c r="F357" i="12"/>
  <c r="F356" i="12"/>
  <c r="F354" i="12"/>
  <c r="F351" i="12"/>
  <c r="F350" i="12"/>
  <c r="F347" i="12"/>
  <c r="F346" i="12"/>
  <c r="F345" i="12"/>
  <c r="F344" i="12"/>
  <c r="F342" i="12"/>
  <c r="F341" i="12"/>
  <c r="F340" i="12"/>
  <c r="F339" i="12"/>
  <c r="F338" i="12"/>
  <c r="F337" i="12"/>
  <c r="F335" i="12"/>
  <c r="F334" i="12"/>
  <c r="F333" i="12"/>
  <c r="F332" i="12"/>
  <c r="F330" i="12"/>
  <c r="F327" i="12"/>
  <c r="F326" i="12"/>
  <c r="F324" i="12"/>
  <c r="F323" i="12"/>
  <c r="F321" i="12"/>
  <c r="F319" i="12"/>
  <c r="F318" i="12"/>
  <c r="F317" i="12"/>
  <c r="F315" i="12"/>
  <c r="F314" i="12"/>
  <c r="F313" i="12"/>
  <c r="F312" i="12"/>
  <c r="F311" i="12"/>
  <c r="F310" i="12"/>
  <c r="F308" i="12"/>
  <c r="F307" i="12"/>
  <c r="F305" i="12"/>
  <c r="F304" i="12"/>
  <c r="F303" i="12"/>
  <c r="F302" i="12"/>
  <c r="F301" i="12"/>
  <c r="F300" i="12"/>
  <c r="F298" i="12"/>
  <c r="F296" i="12"/>
  <c r="C11" i="12"/>
  <c r="E151" i="12"/>
  <c r="H151" i="12" s="1"/>
  <c r="E152" i="12"/>
  <c r="E153" i="12"/>
  <c r="E154" i="12"/>
  <c r="H154" i="12" s="1"/>
  <c r="E155" i="12"/>
  <c r="H155" i="12"/>
  <c r="E156" i="12"/>
  <c r="E157" i="12"/>
  <c r="H157" i="12"/>
  <c r="E158" i="12"/>
  <c r="E159" i="12"/>
  <c r="H159" i="12"/>
  <c r="E160" i="12"/>
  <c r="H160" i="12" s="1"/>
  <c r="E161" i="12"/>
  <c r="E162" i="12"/>
  <c r="H162" i="12" s="1"/>
  <c r="E163" i="12"/>
  <c r="H163" i="12"/>
  <c r="E164" i="12"/>
  <c r="E165" i="12"/>
  <c r="E166" i="12"/>
  <c r="H166" i="12" s="1"/>
  <c r="E167" i="12"/>
  <c r="H167" i="12"/>
  <c r="E168" i="12"/>
  <c r="H168" i="12" s="1"/>
  <c r="E169" i="12"/>
  <c r="H169" i="12"/>
  <c r="E170" i="12"/>
  <c r="H170" i="12" s="1"/>
  <c r="E172" i="12"/>
  <c r="E173" i="12"/>
  <c r="H173" i="12" s="1"/>
  <c r="E174" i="12"/>
  <c r="H174" i="12"/>
  <c r="E175" i="12"/>
  <c r="E176" i="12"/>
  <c r="H176" i="12"/>
  <c r="E177" i="12"/>
  <c r="H177" i="12" s="1"/>
  <c r="E178" i="12"/>
  <c r="H178" i="12"/>
  <c r="E179" i="12"/>
  <c r="H179" i="12" s="1"/>
  <c r="E181" i="12"/>
  <c r="E182" i="12"/>
  <c r="H182" i="12" s="1"/>
  <c r="E183" i="12"/>
  <c r="H183" i="12"/>
  <c r="E184" i="12"/>
  <c r="H184" i="12" s="1"/>
  <c r="E185" i="12"/>
  <c r="E186" i="12"/>
  <c r="H186" i="12" s="1"/>
  <c r="E190" i="12"/>
  <c r="H190" i="12"/>
  <c r="E191" i="12"/>
  <c r="H191" i="12" s="1"/>
  <c r="E193" i="12"/>
  <c r="H193" i="12"/>
  <c r="E194" i="12"/>
  <c r="H194" i="12" s="1"/>
  <c r="E196" i="12"/>
  <c r="H196" i="12"/>
  <c r="E202" i="12"/>
  <c r="E203" i="12"/>
  <c r="H203" i="12"/>
  <c r="E204" i="12"/>
  <c r="H204" i="12" s="1"/>
  <c r="E205" i="12"/>
  <c r="H205" i="12"/>
  <c r="E206" i="12"/>
  <c r="H206" i="12" s="1"/>
  <c r="E207" i="12"/>
  <c r="E208" i="12"/>
  <c r="H208" i="12" s="1"/>
  <c r="E209" i="12"/>
  <c r="H209" i="12"/>
  <c r="E211" i="12"/>
  <c r="E213" i="12"/>
  <c r="H213" i="12"/>
  <c r="E214" i="12"/>
  <c r="H214" i="12" s="1"/>
  <c r="E215" i="12"/>
  <c r="H215" i="12"/>
  <c r="E216" i="12"/>
  <c r="H216" i="12" s="1"/>
  <c r="E220" i="12"/>
  <c r="E222" i="12"/>
  <c r="H222" i="12" s="1"/>
  <c r="E223" i="12"/>
  <c r="H223" i="12"/>
  <c r="E226" i="12"/>
  <c r="H226" i="12" s="1"/>
  <c r="E228" i="12"/>
  <c r="H228" i="12"/>
  <c r="E229" i="12"/>
  <c r="E231" i="12"/>
  <c r="H231" i="12"/>
  <c r="E232" i="12"/>
  <c r="E233" i="12"/>
  <c r="H233" i="12"/>
  <c r="E234" i="12"/>
  <c r="E235" i="12"/>
  <c r="H235" i="12"/>
  <c r="E237" i="12"/>
  <c r="H237" i="12" s="1"/>
  <c r="E238" i="12"/>
  <c r="H238" i="12"/>
  <c r="E239" i="12"/>
  <c r="H239" i="12" s="1"/>
  <c r="E240" i="12"/>
  <c r="H240" i="12"/>
  <c r="E242" i="12"/>
  <c r="H242" i="12" s="1"/>
  <c r="E244" i="12"/>
  <c r="H244" i="12"/>
  <c r="E245" i="12"/>
  <c r="E246" i="12"/>
  <c r="H246" i="12"/>
  <c r="E247" i="12"/>
  <c r="H247" i="12" s="1"/>
  <c r="E248" i="12"/>
  <c r="E249" i="12"/>
  <c r="H249" i="12" s="1"/>
  <c r="E250" i="12"/>
  <c r="H250" i="12"/>
  <c r="E251" i="12"/>
  <c r="E252" i="12"/>
  <c r="H252" i="12"/>
  <c r="E253" i="12"/>
  <c r="H253" i="12" s="1"/>
  <c r="E254" i="12"/>
  <c r="H254" i="12"/>
  <c r="E256" i="12"/>
  <c r="H256" i="12" s="1"/>
  <c r="E257" i="12"/>
  <c r="H257" i="12"/>
  <c r="E258" i="12"/>
  <c r="H258" i="12" s="1"/>
  <c r="E259" i="12"/>
  <c r="H259" i="12"/>
  <c r="E260" i="12"/>
  <c r="H260" i="12" s="1"/>
  <c r="E261" i="12"/>
  <c r="H261" i="12"/>
  <c r="E262" i="12"/>
  <c r="H262" i="12" s="1"/>
  <c r="E265" i="12"/>
  <c r="H265" i="12"/>
  <c r="E266" i="12"/>
  <c r="E268" i="12"/>
  <c r="E272" i="12"/>
  <c r="H272" i="12" s="1"/>
  <c r="E273" i="12"/>
  <c r="H273" i="12"/>
  <c r="E275" i="12"/>
  <c r="H275" i="12" s="1"/>
  <c r="E284" i="12"/>
  <c r="H284" i="12"/>
  <c r="E286" i="12"/>
  <c r="H286" i="12" s="1"/>
  <c r="H200" i="12"/>
  <c r="H198" i="12"/>
  <c r="D11" i="12"/>
  <c r="F151" i="12"/>
  <c r="F153" i="12"/>
  <c r="F154" i="12"/>
  <c r="F156" i="12"/>
  <c r="F157" i="12"/>
  <c r="F158" i="12"/>
  <c r="F159" i="12"/>
  <c r="F160" i="12"/>
  <c r="F165" i="12"/>
  <c r="F174" i="12"/>
  <c r="F176" i="12"/>
  <c r="F178" i="12"/>
  <c r="F182" i="12"/>
  <c r="F186" i="12"/>
  <c r="F204" i="12"/>
  <c r="F208" i="12"/>
  <c r="F214" i="12"/>
  <c r="F216" i="12"/>
  <c r="F226" i="12"/>
  <c r="F235" i="12"/>
  <c r="F237" i="12"/>
  <c r="F239" i="12"/>
  <c r="F243" i="12"/>
  <c r="F245" i="12"/>
  <c r="F247" i="12"/>
  <c r="F249" i="12"/>
  <c r="F253" i="12"/>
  <c r="F258" i="12"/>
  <c r="F259" i="12"/>
  <c r="F266" i="12"/>
  <c r="F268" i="12"/>
  <c r="F270" i="12"/>
  <c r="G151" i="12"/>
  <c r="F152" i="12"/>
  <c r="F164" i="12"/>
  <c r="F166" i="12"/>
  <c r="F173" i="12"/>
  <c r="F175" i="12"/>
  <c r="F177" i="12"/>
  <c r="F181" i="12"/>
  <c r="F183" i="12"/>
  <c r="F187" i="12"/>
  <c r="F189" i="12"/>
  <c r="F190" i="12"/>
  <c r="F196" i="12"/>
  <c r="F199" i="12"/>
  <c r="F213" i="12"/>
  <c r="F223" i="12"/>
  <c r="F229" i="12"/>
  <c r="F232" i="12"/>
  <c r="F238" i="12"/>
  <c r="F242" i="12"/>
  <c r="F244" i="12"/>
  <c r="F246" i="12"/>
  <c r="F251" i="12"/>
  <c r="F252" i="12"/>
  <c r="F254" i="12"/>
  <c r="F256" i="12"/>
  <c r="H192" i="12"/>
  <c r="G152" i="12"/>
  <c r="H152" i="12" s="1"/>
  <c r="E78" i="12"/>
  <c r="E77" i="12"/>
  <c r="H77" i="12" s="1"/>
  <c r="E76" i="12"/>
  <c r="E75" i="12"/>
  <c r="H75" i="12" s="1"/>
  <c r="E74" i="12"/>
  <c r="E73" i="12"/>
  <c r="H73" i="12" s="1"/>
  <c r="E72" i="12"/>
  <c r="E71" i="12"/>
  <c r="H71" i="12" s="1"/>
  <c r="E70" i="12"/>
  <c r="F76" i="12"/>
  <c r="F74" i="12"/>
  <c r="F72" i="12"/>
  <c r="F70" i="12"/>
  <c r="H61" i="12"/>
  <c r="H41" i="12"/>
  <c r="H37" i="12"/>
  <c r="H29" i="12"/>
  <c r="F22" i="12"/>
  <c r="E21" i="12"/>
  <c r="H21" i="12" s="1"/>
  <c r="H64" i="12"/>
  <c r="H60" i="12"/>
  <c r="H40" i="12"/>
  <c r="H36" i="12"/>
  <c r="F21" i="12"/>
  <c r="E20" i="12"/>
  <c r="H20" i="12"/>
  <c r="F18" i="12"/>
  <c r="D9" i="12"/>
  <c r="E18" i="12"/>
  <c r="C9" i="12"/>
  <c r="F154" i="13"/>
  <c r="H41" i="13"/>
  <c r="H29" i="13"/>
  <c r="H138" i="13"/>
  <c r="E134" i="13"/>
  <c r="E130" i="13"/>
  <c r="H126" i="13"/>
  <c r="H122" i="13"/>
  <c r="E118" i="13"/>
  <c r="H110" i="13"/>
  <c r="H106" i="13"/>
  <c r="E102" i="13"/>
  <c r="H102" i="13" s="1"/>
  <c r="E98" i="13"/>
  <c r="E94" i="13"/>
  <c r="H94" i="13" s="1"/>
  <c r="H90" i="13"/>
  <c r="E86" i="13"/>
  <c r="E82" i="13"/>
  <c r="H82" i="13"/>
  <c r="H78" i="13"/>
  <c r="E145" i="13"/>
  <c r="E141" i="13"/>
  <c r="H141" i="13" s="1"/>
  <c r="E137" i="13"/>
  <c r="H133" i="13"/>
  <c r="E129" i="13"/>
  <c r="E125" i="13"/>
  <c r="H125" i="13" s="1"/>
  <c r="E121" i="13"/>
  <c r="H121" i="13" s="1"/>
  <c r="H117" i="13"/>
  <c r="E113" i="13"/>
  <c r="H113" i="13"/>
  <c r="H105" i="13"/>
  <c r="E101" i="13"/>
  <c r="E97" i="13"/>
  <c r="E93" i="13"/>
  <c r="H93" i="13"/>
  <c r="E85" i="13"/>
  <c r="H85" i="13" s="1"/>
  <c r="H81" i="13"/>
  <c r="H77" i="13"/>
  <c r="E268" i="13"/>
  <c r="E256" i="13"/>
  <c r="H256" i="13" s="1"/>
  <c r="E248" i="13"/>
  <c r="H248" i="13"/>
  <c r="E244" i="13"/>
  <c r="H244" i="13" s="1"/>
  <c r="E240" i="13"/>
  <c r="H240" i="13"/>
  <c r="E232" i="13"/>
  <c r="H232" i="13" s="1"/>
  <c r="E228" i="13"/>
  <c r="H228" i="13"/>
  <c r="E208" i="13"/>
  <c r="H208" i="13" s="1"/>
  <c r="E196" i="13"/>
  <c r="E188" i="13"/>
  <c r="H188" i="13" s="1"/>
  <c r="E176" i="13"/>
  <c r="H176" i="13"/>
  <c r="E164" i="13"/>
  <c r="E156" i="13"/>
  <c r="H156" i="13"/>
  <c r="F284" i="13"/>
  <c r="F280" i="13"/>
  <c r="H279" i="13"/>
  <c r="H267" i="13"/>
  <c r="H263" i="13"/>
  <c r="E259" i="13"/>
  <c r="H255" i="13"/>
  <c r="E251" i="13"/>
  <c r="H251" i="13"/>
  <c r="E247" i="13"/>
  <c r="H247" i="13" s="1"/>
  <c r="F244" i="13"/>
  <c r="E239" i="13"/>
  <c r="H239" i="13" s="1"/>
  <c r="E235" i="13"/>
  <c r="H235" i="13" s="1"/>
  <c r="F232" i="13"/>
  <c r="E223" i="13"/>
  <c r="H223" i="13"/>
  <c r="H219" i="13"/>
  <c r="E215" i="13"/>
  <c r="H215" i="13" s="1"/>
  <c r="F212" i="13"/>
  <c r="H211" i="13"/>
  <c r="H203" i="13"/>
  <c r="H199" i="13"/>
  <c r="F188" i="13"/>
  <c r="H179" i="13"/>
  <c r="E175" i="13"/>
  <c r="E171" i="13"/>
  <c r="H171" i="13" s="1"/>
  <c r="E163" i="13"/>
  <c r="H163" i="13" s="1"/>
  <c r="H155" i="13"/>
  <c r="H282" i="13"/>
  <c r="H278" i="13"/>
  <c r="H270" i="13"/>
  <c r="F267" i="13"/>
  <c r="E266" i="13"/>
  <c r="H266" i="13" s="1"/>
  <c r="E258" i="13"/>
  <c r="H258" i="13"/>
  <c r="E254" i="13"/>
  <c r="H246" i="13"/>
  <c r="E242" i="13"/>
  <c r="H242" i="13"/>
  <c r="E238" i="13"/>
  <c r="H238" i="13" s="1"/>
  <c r="E234" i="13"/>
  <c r="H230" i="13"/>
  <c r="H222" i="13"/>
  <c r="E218" i="13"/>
  <c r="H218" i="13"/>
  <c r="E214" i="13"/>
  <c r="H210" i="13"/>
  <c r="H206" i="13"/>
  <c r="H198" i="13"/>
  <c r="F195" i="13"/>
  <c r="H190" i="13"/>
  <c r="E186" i="13"/>
  <c r="H186" i="13"/>
  <c r="F183" i="13"/>
  <c r="E182" i="13"/>
  <c r="H182" i="13" s="1"/>
  <c r="E178" i="13"/>
  <c r="H178" i="13" s="1"/>
  <c r="E174" i="13"/>
  <c r="H174" i="13" s="1"/>
  <c r="E170" i="13"/>
  <c r="H170" i="13" s="1"/>
  <c r="H166" i="13"/>
  <c r="F163" i="13"/>
  <c r="E158" i="13"/>
  <c r="H158" i="13"/>
  <c r="E154" i="13"/>
  <c r="H154" i="13"/>
  <c r="H496" i="13"/>
  <c r="H488" i="13"/>
  <c r="H484" i="13"/>
  <c r="H456" i="13"/>
  <c r="H448" i="13"/>
  <c r="H440" i="13"/>
  <c r="H428" i="13"/>
  <c r="H424" i="13"/>
  <c r="H420" i="13"/>
  <c r="H400" i="13"/>
  <c r="H384" i="13"/>
  <c r="H368" i="13"/>
  <c r="H348" i="13"/>
  <c r="H324" i="13"/>
  <c r="H316" i="13"/>
  <c r="G294" i="13"/>
  <c r="H294" i="13" s="1"/>
  <c r="H495" i="13"/>
  <c r="H475" i="13"/>
  <c r="H459" i="13"/>
  <c r="H451" i="13"/>
  <c r="H447" i="13"/>
  <c r="H443" i="13"/>
  <c r="H439" i="13"/>
  <c r="H435" i="13"/>
  <c r="H427" i="13"/>
  <c r="H419" i="13"/>
  <c r="H415" i="13"/>
  <c r="H411" i="13"/>
  <c r="H395" i="13"/>
  <c r="H379" i="13"/>
  <c r="H375" i="13"/>
  <c r="H367" i="13"/>
  <c r="H359" i="13"/>
  <c r="H351" i="13"/>
  <c r="H335" i="13"/>
  <c r="H331" i="13"/>
  <c r="H323" i="13"/>
  <c r="H511" i="13"/>
  <c r="H525" i="13"/>
  <c r="F508" i="13"/>
  <c r="F517" i="13"/>
  <c r="F522" i="13"/>
  <c r="G505" i="13"/>
  <c r="H505" i="13" s="1"/>
  <c r="F518" i="13"/>
  <c r="F524" i="13"/>
  <c r="F507" i="13"/>
  <c r="F519" i="13"/>
  <c r="F523" i="13"/>
  <c r="F527" i="13"/>
  <c r="C13" i="13"/>
  <c r="G13" i="13" s="1"/>
  <c r="E505" i="13"/>
  <c r="E507" i="13"/>
  <c r="H507" i="13"/>
  <c r="E508" i="13"/>
  <c r="H508" i="13" s="1"/>
  <c r="E509" i="13"/>
  <c r="H509" i="13"/>
  <c r="E513" i="13"/>
  <c r="E515" i="13"/>
  <c r="H515" i="13"/>
  <c r="E517" i="13"/>
  <c r="H517" i="13" s="1"/>
  <c r="E518" i="13"/>
  <c r="H518" i="13"/>
  <c r="E519" i="13"/>
  <c r="H519" i="13" s="1"/>
  <c r="E520" i="13"/>
  <c r="H520" i="13"/>
  <c r="E521" i="13"/>
  <c r="H521" i="13" s="1"/>
  <c r="E522" i="13"/>
  <c r="E523" i="13"/>
  <c r="E524" i="13"/>
  <c r="E526" i="13"/>
  <c r="H526" i="13" s="1"/>
  <c r="E529" i="13"/>
  <c r="H529" i="13"/>
  <c r="E530" i="13"/>
  <c r="H512" i="13"/>
  <c r="G506" i="13"/>
  <c r="H506" i="13" s="1"/>
  <c r="E298" i="13"/>
  <c r="H298" i="13"/>
  <c r="E297" i="13"/>
  <c r="H297" i="13" s="1"/>
  <c r="E296" i="13"/>
  <c r="E295" i="13"/>
  <c r="H295" i="13" s="1"/>
  <c r="E294" i="13"/>
  <c r="D12" i="13"/>
  <c r="F298" i="13"/>
  <c r="F297" i="13"/>
  <c r="F296" i="13"/>
  <c r="F295" i="13"/>
  <c r="C11" i="13"/>
  <c r="E152" i="13"/>
  <c r="F76" i="13"/>
  <c r="F73" i="13"/>
  <c r="E75" i="13"/>
  <c r="H75" i="13" s="1"/>
  <c r="E74" i="13"/>
  <c r="E73" i="13"/>
  <c r="E72" i="13"/>
  <c r="H72" i="13" s="1"/>
  <c r="E71" i="13"/>
  <c r="H71" i="13" s="1"/>
  <c r="E70" i="13"/>
  <c r="G64" i="13"/>
  <c r="G60" i="13"/>
  <c r="G56" i="13"/>
  <c r="H56" i="13" s="1"/>
  <c r="E54" i="13"/>
  <c r="G52" i="13"/>
  <c r="G48" i="13"/>
  <c r="G44" i="13"/>
  <c r="H44" i="13" s="1"/>
  <c r="G40" i="13"/>
  <c r="E38" i="13"/>
  <c r="H38" i="13" s="1"/>
  <c r="G36" i="13"/>
  <c r="G32" i="13"/>
  <c r="H32" i="13" s="1"/>
  <c r="G28" i="13"/>
  <c r="G24" i="13"/>
  <c r="G20" i="13"/>
  <c r="H20" i="13" s="1"/>
  <c r="D18" i="13"/>
  <c r="F33" i="13" s="1"/>
  <c r="F19" i="13"/>
  <c r="H35" i="13"/>
  <c r="C18" i="13"/>
  <c r="D9" i="13"/>
  <c r="G18" i="13"/>
  <c r="G19" i="13"/>
  <c r="H19" i="13" s="1"/>
  <c r="F278" i="14"/>
  <c r="F263" i="14"/>
  <c r="F254" i="14"/>
  <c r="F252" i="14"/>
  <c r="F247" i="14"/>
  <c r="F242" i="14"/>
  <c r="F239" i="14"/>
  <c r="F237" i="14"/>
  <c r="F231" i="14"/>
  <c r="F218" i="14"/>
  <c r="F212" i="14"/>
  <c r="F190" i="14"/>
  <c r="F183" i="14"/>
  <c r="F180" i="14"/>
  <c r="F166" i="14"/>
  <c r="F253" i="14"/>
  <c r="F240" i="14"/>
  <c r="F235" i="14"/>
  <c r="F230" i="14"/>
  <c r="F213" i="14"/>
  <c r="F205" i="14"/>
  <c r="F198" i="14"/>
  <c r="F195" i="14"/>
  <c r="F165" i="14"/>
  <c r="F157" i="14"/>
  <c r="F286" i="14"/>
  <c r="F272" i="14"/>
  <c r="F264" i="14"/>
  <c r="F250" i="14"/>
  <c r="F245" i="14"/>
  <c r="F223" i="14"/>
  <c r="F219" i="14"/>
  <c r="F187" i="14"/>
  <c r="F178" i="14"/>
  <c r="F174" i="14"/>
  <c r="F153" i="14"/>
  <c r="H54" i="14"/>
  <c r="H39" i="14"/>
  <c r="E42" i="14"/>
  <c r="H42" i="14" s="1"/>
  <c r="E50" i="14"/>
  <c r="H50" i="14"/>
  <c r="H35" i="14"/>
  <c r="F137" i="14"/>
  <c r="F129" i="14"/>
  <c r="F121" i="14"/>
  <c r="F117" i="14"/>
  <c r="F113" i="14"/>
  <c r="F109" i="14"/>
  <c r="F101" i="14"/>
  <c r="F85" i="14"/>
  <c r="H139" i="14"/>
  <c r="F136" i="14"/>
  <c r="H135" i="14"/>
  <c r="F132" i="14"/>
  <c r="F128" i="14"/>
  <c r="H127" i="14"/>
  <c r="F124" i="14"/>
  <c r="H123" i="14"/>
  <c r="F120" i="14"/>
  <c r="F112" i="14"/>
  <c r="H107" i="14"/>
  <c r="F100" i="14"/>
  <c r="F96" i="14"/>
  <c r="F92" i="14"/>
  <c r="H87" i="14"/>
  <c r="H83" i="14"/>
  <c r="F76" i="14"/>
  <c r="H75" i="14"/>
  <c r="F133" i="14"/>
  <c r="F81" i="14"/>
  <c r="F77" i="14"/>
  <c r="F143" i="14"/>
  <c r="F127" i="14"/>
  <c r="H126" i="14"/>
  <c r="F123" i="14"/>
  <c r="H122" i="14"/>
  <c r="F119" i="14"/>
  <c r="H114" i="14"/>
  <c r="H106" i="14"/>
  <c r="F99" i="14"/>
  <c r="F95" i="14"/>
  <c r="H90" i="14"/>
  <c r="F83" i="14"/>
  <c r="H288" i="14"/>
  <c r="H285" i="14"/>
  <c r="H281" i="14"/>
  <c r="H270" i="14"/>
  <c r="H266" i="14"/>
  <c r="H241" i="14"/>
  <c r="H233" i="14"/>
  <c r="H225" i="14"/>
  <c r="H217" i="14"/>
  <c r="H203" i="14"/>
  <c r="H199" i="14"/>
  <c r="H189" i="14"/>
  <c r="H163" i="14"/>
  <c r="H160" i="14"/>
  <c r="F151" i="14"/>
  <c r="H287" i="14"/>
  <c r="H284" i="14"/>
  <c r="H276" i="14"/>
  <c r="H269" i="14"/>
  <c r="H265" i="14"/>
  <c r="H246" i="14"/>
  <c r="H230" i="14"/>
  <c r="H227" i="14"/>
  <c r="H220" i="14"/>
  <c r="H216" i="14"/>
  <c r="H210" i="14"/>
  <c r="H198" i="14"/>
  <c r="H192" i="14"/>
  <c r="H188" i="14"/>
  <c r="H185" i="14"/>
  <c r="H170" i="14"/>
  <c r="H165" i="14"/>
  <c r="F152" i="14"/>
  <c r="H497" i="14"/>
  <c r="F494" i="14"/>
  <c r="H481" i="14"/>
  <c r="F478" i="14"/>
  <c r="H477" i="14"/>
  <c r="H473" i="14"/>
  <c r="H469" i="14"/>
  <c r="H465" i="14"/>
  <c r="H461" i="14"/>
  <c r="F458" i="14"/>
  <c r="H457" i="14"/>
  <c r="H453" i="14"/>
  <c r="F442" i="14"/>
  <c r="F430" i="14"/>
  <c r="F422" i="14"/>
  <c r="F406" i="14"/>
  <c r="F398" i="14"/>
  <c r="F394" i="14"/>
  <c r="F390" i="14"/>
  <c r="F378" i="14"/>
  <c r="F374" i="14"/>
  <c r="F370" i="14"/>
  <c r="F358" i="14"/>
  <c r="F354" i="14"/>
  <c r="F350" i="14"/>
  <c r="F346" i="14"/>
  <c r="F334" i="14"/>
  <c r="F330" i="14"/>
  <c r="F326" i="14"/>
  <c r="F318" i="14"/>
  <c r="F314" i="14"/>
  <c r="F310" i="14"/>
  <c r="F302" i="14"/>
  <c r="F492" i="14"/>
  <c r="F484" i="14"/>
  <c r="F480" i="14"/>
  <c r="F476" i="14"/>
  <c r="F472" i="14"/>
  <c r="F468" i="14"/>
  <c r="F464" i="14"/>
  <c r="H451" i="14"/>
  <c r="F440" i="14"/>
  <c r="F432" i="14"/>
  <c r="H431" i="14"/>
  <c r="F428" i="14"/>
  <c r="H423" i="14"/>
  <c r="H419" i="14"/>
  <c r="H415" i="14"/>
  <c r="F412" i="14"/>
  <c r="H411" i="14"/>
  <c r="F408" i="14"/>
  <c r="H407" i="14"/>
  <c r="F404" i="14"/>
  <c r="H403" i="14"/>
  <c r="F392" i="14"/>
  <c r="F380" i="14"/>
  <c r="H379" i="14"/>
  <c r="F372" i="14"/>
  <c r="H367" i="14"/>
  <c r="H359" i="14"/>
  <c r="F356" i="14"/>
  <c r="H355" i="14"/>
  <c r="H351" i="14"/>
  <c r="F344" i="14"/>
  <c r="F340" i="14"/>
  <c r="H339" i="14"/>
  <c r="F336" i="14"/>
  <c r="H335" i="14"/>
  <c r="F332" i="14"/>
  <c r="H331" i="14"/>
  <c r="F328" i="14"/>
  <c r="H327" i="14"/>
  <c r="F320" i="14"/>
  <c r="H315" i="14"/>
  <c r="F308" i="14"/>
  <c r="F304" i="14"/>
  <c r="H303" i="14"/>
  <c r="E300" i="14"/>
  <c r="H300" i="14" s="1"/>
  <c r="G294" i="14"/>
  <c r="F301" i="14"/>
  <c r="H498" i="14"/>
  <c r="F495" i="14"/>
  <c r="H494" i="14"/>
  <c r="F491" i="14"/>
  <c r="H490" i="14"/>
  <c r="H486" i="14"/>
  <c r="F483" i="14"/>
  <c r="H482" i="14"/>
  <c r="H478" i="14"/>
  <c r="H470" i="14"/>
  <c r="F467" i="14"/>
  <c r="F463" i="14"/>
  <c r="F455" i="14"/>
  <c r="H454" i="14"/>
  <c r="F447" i="14"/>
  <c r="H434" i="14"/>
  <c r="H426" i="14"/>
  <c r="H422" i="14"/>
  <c r="F415" i="14"/>
  <c r="F411" i="14"/>
  <c r="F403" i="14"/>
  <c r="H394" i="14"/>
  <c r="F391" i="14"/>
  <c r="F387" i="14"/>
  <c r="F383" i="14"/>
  <c r="F379" i="14"/>
  <c r="F375" i="14"/>
  <c r="H374" i="14"/>
  <c r="H366" i="14"/>
  <c r="F363" i="14"/>
  <c r="H362" i="14"/>
  <c r="F359" i="14"/>
  <c r="H358" i="14"/>
  <c r="F351" i="14"/>
  <c r="F347" i="14"/>
  <c r="H346" i="14"/>
  <c r="F343" i="14"/>
  <c r="H342" i="14"/>
  <c r="F339" i="14"/>
  <c r="H338" i="14"/>
  <c r="F335" i="14"/>
  <c r="F331" i="14"/>
  <c r="F327" i="14"/>
  <c r="F319" i="14"/>
  <c r="H318" i="14"/>
  <c r="F315" i="14"/>
  <c r="F311" i="14"/>
  <c r="H310" i="14"/>
  <c r="F307" i="14"/>
  <c r="H306" i="14"/>
  <c r="F303" i="14"/>
  <c r="H520" i="14"/>
  <c r="E506" i="14"/>
  <c r="H506" i="14" s="1"/>
  <c r="E510" i="14"/>
  <c r="E517" i="14"/>
  <c r="E521" i="14"/>
  <c r="E523" i="14"/>
  <c r="H523" i="14" s="1"/>
  <c r="E530" i="14"/>
  <c r="H530" i="14"/>
  <c r="C13" i="14"/>
  <c r="E505" i="14"/>
  <c r="E507" i="14"/>
  <c r="H507" i="14" s="1"/>
  <c r="E508" i="14"/>
  <c r="E509" i="14"/>
  <c r="E518" i="14"/>
  <c r="E522" i="14"/>
  <c r="H522" i="14" s="1"/>
  <c r="E524" i="14"/>
  <c r="E526" i="14"/>
  <c r="E529" i="14"/>
  <c r="F529" i="14"/>
  <c r="F528" i="14"/>
  <c r="F527" i="14"/>
  <c r="F524" i="14"/>
  <c r="F523" i="14"/>
  <c r="F522" i="14"/>
  <c r="F520" i="14"/>
  <c r="F518" i="14"/>
  <c r="F516" i="14"/>
  <c r="F514" i="14"/>
  <c r="F510" i="14"/>
  <c r="F508" i="14"/>
  <c r="F506" i="14"/>
  <c r="D12" i="14"/>
  <c r="G12" i="14"/>
  <c r="E298" i="14"/>
  <c r="H298" i="14"/>
  <c r="E297" i="14"/>
  <c r="H297" i="14"/>
  <c r="E296" i="14"/>
  <c r="E295" i="14"/>
  <c r="H295" i="14"/>
  <c r="E294" i="14"/>
  <c r="H294" i="14"/>
  <c r="F300" i="14"/>
  <c r="F298" i="14"/>
  <c r="F297" i="14"/>
  <c r="F296" i="14"/>
  <c r="F295" i="14"/>
  <c r="C11" i="14"/>
  <c r="E151" i="14"/>
  <c r="E157" i="14"/>
  <c r="H157" i="14" s="1"/>
  <c r="E158" i="14"/>
  <c r="H158" i="14" s="1"/>
  <c r="E159" i="14"/>
  <c r="H159" i="14" s="1"/>
  <c r="E161" i="14"/>
  <c r="H161" i="14" s="1"/>
  <c r="E164" i="14"/>
  <c r="H164" i="14" s="1"/>
  <c r="E166" i="14"/>
  <c r="E168" i="14"/>
  <c r="H168" i="14" s="1"/>
  <c r="E169" i="14"/>
  <c r="E172" i="14"/>
  <c r="H172" i="14" s="1"/>
  <c r="E173" i="14"/>
  <c r="E174" i="14"/>
  <c r="H174" i="14" s="1"/>
  <c r="E175" i="14"/>
  <c r="H175" i="14" s="1"/>
  <c r="E176" i="14"/>
  <c r="H176" i="14" s="1"/>
  <c r="E177" i="14"/>
  <c r="E178" i="14"/>
  <c r="H178" i="14" s="1"/>
  <c r="E179" i="14"/>
  <c r="E182" i="14"/>
  <c r="H182" i="14" s="1"/>
  <c r="E186" i="14"/>
  <c r="E193" i="14"/>
  <c r="H193" i="14" s="1"/>
  <c r="E196" i="14"/>
  <c r="H196" i="14" s="1"/>
  <c r="E205" i="14"/>
  <c r="H205" i="14" s="1"/>
  <c r="E207" i="14"/>
  <c r="E208" i="14"/>
  <c r="H208" i="14" s="1"/>
  <c r="E209" i="14"/>
  <c r="E213" i="14"/>
  <c r="H213" i="14" s="1"/>
  <c r="E214" i="14"/>
  <c r="E226" i="14"/>
  <c r="H226" i="14" s="1"/>
  <c r="E229" i="14"/>
  <c r="H229" i="14" s="1"/>
  <c r="E231" i="14"/>
  <c r="E232" i="14"/>
  <c r="H232" i="14" s="1"/>
  <c r="E235" i="14"/>
  <c r="H235" i="14" s="1"/>
  <c r="E238" i="14"/>
  <c r="H238" i="14" s="1"/>
  <c r="E239" i="14"/>
  <c r="H239" i="14" s="1"/>
  <c r="E240" i="14"/>
  <c r="E243" i="14"/>
  <c r="H243" i="14" s="1"/>
  <c r="E244" i="14"/>
  <c r="H244" i="14" s="1"/>
  <c r="E247" i="14"/>
  <c r="H247" i="14" s="1"/>
  <c r="E248" i="14"/>
  <c r="E249" i="14"/>
  <c r="H249" i="14" s="1"/>
  <c r="E252" i="14"/>
  <c r="H252" i="14" s="1"/>
  <c r="E253" i="14"/>
  <c r="H253" i="14" s="1"/>
  <c r="E254" i="14"/>
  <c r="H254" i="14" s="1"/>
  <c r="E256" i="14"/>
  <c r="H256" i="14" s="1"/>
  <c r="E259" i="14"/>
  <c r="H259" i="14" s="1"/>
  <c r="E262" i="14"/>
  <c r="H262" i="14" s="1"/>
  <c r="E273" i="14"/>
  <c r="E286" i="14"/>
  <c r="H286" i="14" s="1"/>
  <c r="E156" i="14"/>
  <c r="H156" i="14"/>
  <c r="E154" i="14"/>
  <c r="H154" i="14" s="1"/>
  <c r="E152" i="14"/>
  <c r="G152" i="14"/>
  <c r="H152" i="14" s="1"/>
  <c r="E74" i="14"/>
  <c r="E73" i="14"/>
  <c r="H73" i="14" s="1"/>
  <c r="E72" i="14"/>
  <c r="H72" i="14" s="1"/>
  <c r="E71" i="14"/>
  <c r="H71" i="14" s="1"/>
  <c r="E70" i="14"/>
  <c r="F73" i="14"/>
  <c r="F71" i="14"/>
  <c r="C8" i="14"/>
  <c r="H56" i="14"/>
  <c r="F44" i="14"/>
  <c r="F40" i="14"/>
  <c r="G64" i="14"/>
  <c r="G60" i="14"/>
  <c r="G52" i="14"/>
  <c r="G48" i="14"/>
  <c r="G36" i="14"/>
  <c r="H36" i="14" s="1"/>
  <c r="G24" i="14"/>
  <c r="H24" i="14" s="1"/>
  <c r="G20" i="14"/>
  <c r="D18" i="14"/>
  <c r="G18" i="14" s="1"/>
  <c r="H60" i="14"/>
  <c r="H44" i="14"/>
  <c r="H32" i="14"/>
  <c r="H49" i="14"/>
  <c r="H41" i="14"/>
  <c r="H37" i="14"/>
  <c r="H33" i="14"/>
  <c r="E25" i="14"/>
  <c r="H25" i="14" s="1"/>
  <c r="H21" i="14"/>
  <c r="F18" i="14"/>
  <c r="E19" i="14"/>
  <c r="E18" i="14"/>
  <c r="C9" i="14"/>
  <c r="H141" i="15"/>
  <c r="H127" i="15"/>
  <c r="H124" i="15"/>
  <c r="H115" i="15"/>
  <c r="H108" i="15"/>
  <c r="H104" i="15"/>
  <c r="E73" i="15"/>
  <c r="H73" i="15" s="1"/>
  <c r="H77" i="15"/>
  <c r="H81" i="15"/>
  <c r="H85" i="15"/>
  <c r="H89" i="15"/>
  <c r="H86" i="15"/>
  <c r="H71" i="15"/>
  <c r="H75" i="15"/>
  <c r="H79" i="15"/>
  <c r="H83" i="15"/>
  <c r="H87" i="15"/>
  <c r="H138" i="15"/>
  <c r="H128" i="15"/>
  <c r="H105" i="15"/>
  <c r="H99" i="15"/>
  <c r="H92" i="15"/>
  <c r="G70" i="15"/>
  <c r="H70" i="15" s="1"/>
  <c r="H288" i="15"/>
  <c r="H284" i="15"/>
  <c r="H280" i="15"/>
  <c r="H276" i="15"/>
  <c r="H255" i="15"/>
  <c r="H252" i="15"/>
  <c r="H245" i="15"/>
  <c r="H241" i="15"/>
  <c r="H234" i="15"/>
  <c r="H224" i="15"/>
  <c r="H220" i="15"/>
  <c r="F217" i="15"/>
  <c r="H216" i="15"/>
  <c r="H213" i="15"/>
  <c r="H209" i="15"/>
  <c r="H205" i="15"/>
  <c r="H201" i="15"/>
  <c r="H197" i="15"/>
  <c r="H194" i="15"/>
  <c r="H190" i="15"/>
  <c r="H183" i="15"/>
  <c r="H180" i="15"/>
  <c r="H172" i="15"/>
  <c r="F165" i="15"/>
  <c r="H161" i="15"/>
  <c r="H155" i="15"/>
  <c r="G151" i="15"/>
  <c r="H287" i="15"/>
  <c r="H283" i="15"/>
  <c r="H279" i="15"/>
  <c r="H257" i="15"/>
  <c r="H254" i="15"/>
  <c r="H251" i="15"/>
  <c r="H248" i="15"/>
  <c r="H244" i="15"/>
  <c r="H230" i="15"/>
  <c r="H227" i="15"/>
  <c r="H223" i="15"/>
  <c r="H219" i="15"/>
  <c r="H215" i="15"/>
  <c r="F209" i="15"/>
  <c r="H208" i="15"/>
  <c r="H204" i="15"/>
  <c r="H200" i="15"/>
  <c r="H193" i="15"/>
  <c r="H189" i="15"/>
  <c r="F186" i="15"/>
  <c r="H171" i="15"/>
  <c r="H167" i="15"/>
  <c r="H164" i="15"/>
  <c r="H160" i="15"/>
  <c r="H154" i="15"/>
  <c r="F208" i="15"/>
  <c r="F196" i="15"/>
  <c r="F164" i="15"/>
  <c r="F157" i="15"/>
  <c r="H377" i="15"/>
  <c r="H481" i="15"/>
  <c r="H492" i="15"/>
  <c r="H482" i="15"/>
  <c r="H474" i="15"/>
  <c r="H462" i="15"/>
  <c r="H456" i="15"/>
  <c r="H448" i="15"/>
  <c r="H440" i="15"/>
  <c r="H436" i="15"/>
  <c r="H424" i="15"/>
  <c r="H416" i="15"/>
  <c r="H380" i="15"/>
  <c r="H378" i="15"/>
  <c r="H366" i="15"/>
  <c r="H328" i="15"/>
  <c r="H303" i="15"/>
  <c r="E327" i="15"/>
  <c r="E335" i="15"/>
  <c r="E343" i="15"/>
  <c r="H343" i="15" s="1"/>
  <c r="H359" i="15"/>
  <c r="H367" i="15"/>
  <c r="H383" i="15"/>
  <c r="E391" i="15"/>
  <c r="H391" i="15" s="1"/>
  <c r="H399" i="15"/>
  <c r="H415" i="15"/>
  <c r="H431" i="15"/>
  <c r="H455" i="15"/>
  <c r="H463" i="15"/>
  <c r="H471" i="15"/>
  <c r="H479" i="15"/>
  <c r="H487" i="15"/>
  <c r="E495" i="15"/>
  <c r="H494" i="15"/>
  <c r="H476" i="15"/>
  <c r="H464" i="15"/>
  <c r="H460" i="15"/>
  <c r="H458" i="15"/>
  <c r="H428" i="15"/>
  <c r="H402" i="15"/>
  <c r="H338" i="15"/>
  <c r="H320" i="15"/>
  <c r="H298" i="15"/>
  <c r="E295" i="15"/>
  <c r="H295" i="15" s="1"/>
  <c r="E301" i="15"/>
  <c r="H301" i="15" s="1"/>
  <c r="E317" i="15"/>
  <c r="H317" i="15"/>
  <c r="E333" i="15"/>
  <c r="H333" i="15" s="1"/>
  <c r="E357" i="15"/>
  <c r="H365" i="15"/>
  <c r="H397" i="15"/>
  <c r="H421" i="15"/>
  <c r="E437" i="15"/>
  <c r="H445" i="15"/>
  <c r="H453" i="15"/>
  <c r="H477" i="15"/>
  <c r="E485" i="15"/>
  <c r="H485" i="15" s="1"/>
  <c r="H493" i="15"/>
  <c r="E307" i="15"/>
  <c r="H307" i="15" s="1"/>
  <c r="H323" i="15"/>
  <c r="H339" i="15"/>
  <c r="E347" i="15"/>
  <c r="H347" i="15" s="1"/>
  <c r="H355" i="15"/>
  <c r="E363" i="15"/>
  <c r="H371" i="15"/>
  <c r="H395" i="15"/>
  <c r="H403" i="15"/>
  <c r="H419" i="15"/>
  <c r="H427" i="15"/>
  <c r="H435" i="15"/>
  <c r="E443" i="15"/>
  <c r="H451" i="15"/>
  <c r="H459" i="15"/>
  <c r="H467" i="15"/>
  <c r="H475" i="15"/>
  <c r="H483" i="15"/>
  <c r="H517" i="15"/>
  <c r="H520" i="15"/>
  <c r="H507" i="15"/>
  <c r="D13" i="15"/>
  <c r="G13" i="15" s="1"/>
  <c r="F505" i="15"/>
  <c r="F508" i="15"/>
  <c r="F518" i="15"/>
  <c r="F522" i="15"/>
  <c r="F526" i="15"/>
  <c r="G505" i="15"/>
  <c r="F509" i="15"/>
  <c r="F513" i="15"/>
  <c r="F519" i="15"/>
  <c r="F521" i="15"/>
  <c r="F529" i="15"/>
  <c r="E524" i="15"/>
  <c r="H524" i="15" s="1"/>
  <c r="E522" i="15"/>
  <c r="H522" i="15"/>
  <c r="E521" i="15"/>
  <c r="H521" i="15" s="1"/>
  <c r="E518" i="15"/>
  <c r="E509" i="15"/>
  <c r="H509" i="15" s="1"/>
  <c r="E508" i="15"/>
  <c r="E505" i="15"/>
  <c r="F507" i="15"/>
  <c r="G294" i="15"/>
  <c r="H294" i="15" s="1"/>
  <c r="F294" i="15"/>
  <c r="F296" i="15"/>
  <c r="F301" i="15"/>
  <c r="F307" i="15"/>
  <c r="F311" i="15"/>
  <c r="F315" i="15"/>
  <c r="F318" i="15"/>
  <c r="F328" i="15"/>
  <c r="F332" i="15"/>
  <c r="F334" i="15"/>
  <c r="F340" i="15"/>
  <c r="F341" i="15"/>
  <c r="F345" i="15"/>
  <c r="F349" i="15"/>
  <c r="F351" i="15"/>
  <c r="F357" i="15"/>
  <c r="F368" i="15"/>
  <c r="F372" i="15"/>
  <c r="F378" i="15"/>
  <c r="F408" i="15"/>
  <c r="F433" i="15"/>
  <c r="F458" i="15"/>
  <c r="F460" i="15"/>
  <c r="F461" i="15"/>
  <c r="F464" i="15"/>
  <c r="F485" i="15"/>
  <c r="C12" i="15"/>
  <c r="E468" i="15"/>
  <c r="H468" i="15" s="1"/>
  <c r="E438" i="15"/>
  <c r="H438" i="15"/>
  <c r="E426" i="15"/>
  <c r="H426" i="15" s="1"/>
  <c r="E412" i="15"/>
  <c r="H412" i="15"/>
  <c r="E406" i="15"/>
  <c r="H406" i="15" s="1"/>
  <c r="E392" i="15"/>
  <c r="E372" i="15"/>
  <c r="H372" i="15" s="1"/>
  <c r="E370" i="15"/>
  <c r="H370" i="15"/>
  <c r="E358" i="15"/>
  <c r="E354" i="15"/>
  <c r="E344" i="15"/>
  <c r="E334" i="15"/>
  <c r="E332" i="15"/>
  <c r="H332" i="15" s="1"/>
  <c r="E314" i="15"/>
  <c r="E310" i="15"/>
  <c r="H310" i="15" s="1"/>
  <c r="E296" i="15"/>
  <c r="H296" i="15"/>
  <c r="E268" i="15"/>
  <c r="H268" i="15" s="1"/>
  <c r="E265" i="15"/>
  <c r="E256" i="15"/>
  <c r="E253" i="15"/>
  <c r="H253" i="15"/>
  <c r="E249" i="15"/>
  <c r="E238" i="15"/>
  <c r="H238" i="15"/>
  <c r="E232" i="15"/>
  <c r="H232" i="15" s="1"/>
  <c r="E229" i="15"/>
  <c r="H229" i="15"/>
  <c r="E214" i="15"/>
  <c r="H214" i="15" s="1"/>
  <c r="E196" i="15"/>
  <c r="H196" i="15"/>
  <c r="E186" i="15"/>
  <c r="H186" i="15" s="1"/>
  <c r="E182" i="15"/>
  <c r="H182" i="15"/>
  <c r="E177" i="15"/>
  <c r="H177" i="15" s="1"/>
  <c r="E175" i="15"/>
  <c r="H175" i="15"/>
  <c r="E174" i="15"/>
  <c r="H174" i="15" s="1"/>
  <c r="E173" i="15"/>
  <c r="H173" i="15"/>
  <c r="E165" i="15"/>
  <c r="H165" i="15" s="1"/>
  <c r="E158" i="15"/>
  <c r="H158" i="15"/>
  <c r="E157" i="15"/>
  <c r="H157" i="15" s="1"/>
  <c r="E152" i="15"/>
  <c r="H152" i="15"/>
  <c r="E151" i="15"/>
  <c r="H151" i="15" s="1"/>
  <c r="F152" i="15"/>
  <c r="C8" i="15"/>
  <c r="C10" i="15"/>
  <c r="D10" i="15"/>
  <c r="E137" i="15"/>
  <c r="H137" i="15" s="1"/>
  <c r="E134" i="15"/>
  <c r="H134" i="15"/>
  <c r="E132" i="15"/>
  <c r="H132" i="15" s="1"/>
  <c r="E131" i="15"/>
  <c r="E125" i="15"/>
  <c r="H125" i="15" s="1"/>
  <c r="E122" i="15"/>
  <c r="H122" i="15"/>
  <c r="E119" i="15"/>
  <c r="H119" i="15" s="1"/>
  <c r="E118" i="15"/>
  <c r="H118" i="15"/>
  <c r="E112" i="15"/>
  <c r="H112" i="15" s="1"/>
  <c r="E100" i="15"/>
  <c r="H100" i="15"/>
  <c r="E98" i="15"/>
  <c r="H98" i="15" s="1"/>
  <c r="E94" i="15"/>
  <c r="E82" i="15"/>
  <c r="H82" i="15" s="1"/>
  <c r="E74" i="15"/>
  <c r="F134" i="15"/>
  <c r="F123" i="15"/>
  <c r="F118" i="15"/>
  <c r="F100" i="15"/>
  <c r="F97" i="15"/>
  <c r="F92" i="15"/>
  <c r="F86" i="15"/>
  <c r="F82" i="15"/>
  <c r="H25" i="15"/>
  <c r="H56" i="15"/>
  <c r="H52" i="15"/>
  <c r="H48" i="15"/>
  <c r="H28" i="15"/>
  <c r="E18" i="15"/>
  <c r="H63" i="15"/>
  <c r="H59" i="15"/>
  <c r="H55" i="15"/>
  <c r="H51" i="15"/>
  <c r="H43" i="15"/>
  <c r="H39" i="15"/>
  <c r="H35" i="15"/>
  <c r="H31" i="15"/>
  <c r="H27" i="15"/>
  <c r="H23" i="15"/>
  <c r="C9" i="15"/>
  <c r="G18" i="15"/>
  <c r="F18" i="15"/>
  <c r="H19" i="15"/>
  <c r="H63" i="16"/>
  <c r="H55" i="16"/>
  <c r="H51" i="16"/>
  <c r="H39" i="16"/>
  <c r="F131" i="16"/>
  <c r="F127" i="16"/>
  <c r="F119" i="16"/>
  <c r="F115" i="16"/>
  <c r="G70" i="16"/>
  <c r="H70" i="16" s="1"/>
  <c r="H141" i="16"/>
  <c r="F134" i="16"/>
  <c r="F130" i="16"/>
  <c r="H125" i="16"/>
  <c r="H121" i="16"/>
  <c r="F118" i="16"/>
  <c r="H113" i="16"/>
  <c r="F110" i="16"/>
  <c r="H109" i="16"/>
  <c r="H105" i="16"/>
  <c r="F102" i="16"/>
  <c r="H101" i="16"/>
  <c r="F98" i="16"/>
  <c r="F94" i="16"/>
  <c r="H89" i="16"/>
  <c r="F86" i="16"/>
  <c r="H85" i="16"/>
  <c r="F82" i="16"/>
  <c r="H81" i="16"/>
  <c r="F74" i="16"/>
  <c r="H73" i="16"/>
  <c r="F72" i="16"/>
  <c r="F139" i="16"/>
  <c r="F123" i="16"/>
  <c r="F103" i="16"/>
  <c r="F99" i="16"/>
  <c r="F87" i="16"/>
  <c r="F83" i="16"/>
  <c r="H144" i="16"/>
  <c r="F141" i="16"/>
  <c r="H140" i="16"/>
  <c r="F137" i="16"/>
  <c r="H136" i="16"/>
  <c r="H132" i="16"/>
  <c r="F129" i="16"/>
  <c r="H124" i="16"/>
  <c r="F121" i="16"/>
  <c r="F117" i="16"/>
  <c r="F113" i="16"/>
  <c r="F109" i="16"/>
  <c r="H104" i="16"/>
  <c r="F101" i="16"/>
  <c r="H100" i="16"/>
  <c r="F97" i="16"/>
  <c r="H96" i="16"/>
  <c r="F93" i="16"/>
  <c r="H92" i="16"/>
  <c r="F85" i="16"/>
  <c r="H84" i="16"/>
  <c r="F77" i="16"/>
  <c r="F73" i="16"/>
  <c r="F156" i="16"/>
  <c r="F283" i="16"/>
  <c r="F251" i="16"/>
  <c r="F235" i="16"/>
  <c r="F167" i="16"/>
  <c r="F159" i="16"/>
  <c r="F238" i="16"/>
  <c r="F226" i="16"/>
  <c r="H225" i="16"/>
  <c r="F218" i="16"/>
  <c r="F214" i="16"/>
  <c r="F182" i="16"/>
  <c r="F178" i="16"/>
  <c r="F174" i="16"/>
  <c r="F166" i="16"/>
  <c r="F158" i="16"/>
  <c r="F239" i="16"/>
  <c r="F203" i="16"/>
  <c r="F175" i="16"/>
  <c r="F237" i="16"/>
  <c r="H224" i="16"/>
  <c r="F213" i="16"/>
  <c r="F205" i="16"/>
  <c r="F173" i="16"/>
  <c r="F157" i="16"/>
  <c r="F153" i="16"/>
  <c r="H160" i="16"/>
  <c r="H283" i="16"/>
  <c r="H279" i="16"/>
  <c r="H271" i="16"/>
  <c r="H263" i="16"/>
  <c r="H243" i="16"/>
  <c r="H231" i="16"/>
  <c r="H227" i="16"/>
  <c r="H223" i="16"/>
  <c r="H219" i="16"/>
  <c r="H215" i="16"/>
  <c r="H211" i="16"/>
  <c r="H203" i="16"/>
  <c r="H195" i="16"/>
  <c r="H191" i="16"/>
  <c r="H187" i="16"/>
  <c r="H179" i="16"/>
  <c r="H175" i="16"/>
  <c r="H171" i="16"/>
  <c r="H155" i="16"/>
  <c r="H286" i="16"/>
  <c r="H278" i="16"/>
  <c r="H270" i="16"/>
  <c r="H266" i="16"/>
  <c r="H258" i="16"/>
  <c r="H254" i="16"/>
  <c r="H250" i="16"/>
  <c r="H234" i="16"/>
  <c r="H230" i="16"/>
  <c r="H222" i="16"/>
  <c r="H214" i="16"/>
  <c r="H210" i="16"/>
  <c r="H206" i="16"/>
  <c r="H202" i="16"/>
  <c r="H198" i="16"/>
  <c r="H190" i="16"/>
  <c r="H182" i="16"/>
  <c r="H178" i="16"/>
  <c r="H162" i="16"/>
  <c r="H158" i="16"/>
  <c r="H459" i="16"/>
  <c r="H417" i="16"/>
  <c r="H449" i="16"/>
  <c r="H303" i="16"/>
  <c r="H427" i="16"/>
  <c r="H489" i="16"/>
  <c r="H325" i="16"/>
  <c r="H373" i="16"/>
  <c r="H389" i="16"/>
  <c r="H405" i="16"/>
  <c r="H429" i="16"/>
  <c r="H445" i="16"/>
  <c r="H461" i="16"/>
  <c r="H493" i="16"/>
  <c r="H526" i="16"/>
  <c r="G505" i="16"/>
  <c r="H527" i="16"/>
  <c r="H523" i="16"/>
  <c r="D13" i="16"/>
  <c r="E506" i="16"/>
  <c r="H506" i="16" s="1"/>
  <c r="E505" i="16"/>
  <c r="C12" i="16"/>
  <c r="E295" i="16"/>
  <c r="E297" i="16"/>
  <c r="H297" i="16" s="1"/>
  <c r="E301" i="16"/>
  <c r="E302" i="16"/>
  <c r="H302" i="16" s="1"/>
  <c r="E311" i="16"/>
  <c r="E313" i="16"/>
  <c r="H313" i="16" s="1"/>
  <c r="E315" i="16"/>
  <c r="H315" i="16" s="1"/>
  <c r="E317" i="16"/>
  <c r="H317" i="16" s="1"/>
  <c r="E319" i="16"/>
  <c r="E321" i="16"/>
  <c r="H321" i="16" s="1"/>
  <c r="E327" i="16"/>
  <c r="E329" i="16"/>
  <c r="H329" i="16" s="1"/>
  <c r="E334" i="16"/>
  <c r="E336" i="16"/>
  <c r="H336" i="16" s="1"/>
  <c r="E344" i="16"/>
  <c r="H344" i="16" s="1"/>
  <c r="E345" i="16"/>
  <c r="H345" i="16" s="1"/>
  <c r="E347" i="16"/>
  <c r="H347" i="16" s="1"/>
  <c r="E355" i="16"/>
  <c r="H355" i="16" s="1"/>
  <c r="E357" i="16"/>
  <c r="E364" i="16"/>
  <c r="H364" i="16" s="1"/>
  <c r="E372" i="16"/>
  <c r="H372" i="16" s="1"/>
  <c r="E374" i="16"/>
  <c r="H374" i="16" s="1"/>
  <c r="E378" i="16"/>
  <c r="H378" i="16" s="1"/>
  <c r="E387" i="16"/>
  <c r="H387" i="16" s="1"/>
  <c r="E390" i="16"/>
  <c r="H390" i="16" s="1"/>
  <c r="E406" i="16"/>
  <c r="H406" i="16" s="1"/>
  <c r="E408" i="16"/>
  <c r="H408" i="16" s="1"/>
  <c r="E412" i="16"/>
  <c r="H412" i="16" s="1"/>
  <c r="E420" i="16"/>
  <c r="E434" i="16"/>
  <c r="H434" i="16" s="1"/>
  <c r="E464" i="16"/>
  <c r="E478" i="16"/>
  <c r="H478" i="16" s="1"/>
  <c r="E485" i="16"/>
  <c r="E491" i="16"/>
  <c r="H491" i="16" s="1"/>
  <c r="E294" i="16"/>
  <c r="E296" i="16"/>
  <c r="H296" i="16"/>
  <c r="E307" i="16"/>
  <c r="H307" i="16" s="1"/>
  <c r="E310" i="16"/>
  <c r="H310" i="16"/>
  <c r="E312" i="16"/>
  <c r="H312" i="16" s="1"/>
  <c r="E314" i="16"/>
  <c r="H314" i="16" s="1"/>
  <c r="E318" i="16"/>
  <c r="E320" i="16"/>
  <c r="H320" i="16"/>
  <c r="E326" i="16"/>
  <c r="H326" i="16" s="1"/>
  <c r="E328" i="16"/>
  <c r="H328" i="16"/>
  <c r="E330" i="16"/>
  <c r="H330" i="16" s="1"/>
  <c r="E332" i="16"/>
  <c r="H332" i="16"/>
  <c r="E333" i="16"/>
  <c r="H333" i="16" s="1"/>
  <c r="E335" i="16"/>
  <c r="E346" i="16"/>
  <c r="H346" i="16" s="1"/>
  <c r="E354" i="16"/>
  <c r="H354" i="16"/>
  <c r="E356" i="16"/>
  <c r="H356" i="16" s="1"/>
  <c r="E358" i="16"/>
  <c r="E362" i="16"/>
  <c r="H362" i="16" s="1"/>
  <c r="E363" i="16"/>
  <c r="H363" i="16"/>
  <c r="E365" i="16"/>
  <c r="E369" i="16"/>
  <c r="H369" i="16" s="1"/>
  <c r="E375" i="16"/>
  <c r="E377" i="16"/>
  <c r="E379" i="16"/>
  <c r="H379" i="16" s="1"/>
  <c r="E385" i="16"/>
  <c r="H385" i="16"/>
  <c r="E391" i="16"/>
  <c r="E393" i="16"/>
  <c r="E401" i="16"/>
  <c r="H401" i="16" s="1"/>
  <c r="E403" i="16"/>
  <c r="H403" i="16" s="1"/>
  <c r="E411" i="16"/>
  <c r="H411" i="16" s="1"/>
  <c r="E413" i="16"/>
  <c r="H413" i="16"/>
  <c r="E460" i="16"/>
  <c r="H460" i="16" s="1"/>
  <c r="E463" i="16"/>
  <c r="E475" i="16"/>
  <c r="H475" i="16" s="1"/>
  <c r="E479" i="16"/>
  <c r="E483" i="16"/>
  <c r="H483" i="16" s="1"/>
  <c r="E484" i="16"/>
  <c r="H484" i="16" s="1"/>
  <c r="E497" i="16"/>
  <c r="G294" i="16"/>
  <c r="H294" i="16" s="1"/>
  <c r="F499" i="16"/>
  <c r="F497" i="16"/>
  <c r="F495" i="16"/>
  <c r="F493" i="16"/>
  <c r="F492" i="16"/>
  <c r="F491" i="16"/>
  <c r="F489" i="16"/>
  <c r="F487" i="16"/>
  <c r="F486" i="16"/>
  <c r="F485" i="16"/>
  <c r="F484" i="16"/>
  <c r="F483" i="16"/>
  <c r="F481" i="16"/>
  <c r="F479" i="16"/>
  <c r="F477" i="16"/>
  <c r="F475" i="16"/>
  <c r="F473" i="16"/>
  <c r="F471" i="16"/>
  <c r="F469" i="16"/>
  <c r="F467" i="16"/>
  <c r="F465" i="16"/>
  <c r="F464" i="16"/>
  <c r="F463" i="16"/>
  <c r="F461" i="16"/>
  <c r="F460" i="16"/>
  <c r="F459" i="16"/>
  <c r="F457" i="16"/>
  <c r="F456" i="16"/>
  <c r="F455" i="16"/>
  <c r="F453" i="16"/>
  <c r="F451" i="16"/>
  <c r="F449" i="16"/>
  <c r="F447" i="16"/>
  <c r="F445" i="16"/>
  <c r="F443" i="16"/>
  <c r="F441" i="16"/>
  <c r="F439" i="16"/>
  <c r="F435" i="16"/>
  <c r="F431" i="16"/>
  <c r="F429" i="16"/>
  <c r="F428" i="16"/>
  <c r="F427" i="16"/>
  <c r="F425" i="16"/>
  <c r="F423" i="16"/>
  <c r="F421" i="16"/>
  <c r="F419" i="16"/>
  <c r="F417" i="16"/>
  <c r="F415" i="16"/>
  <c r="F413" i="16"/>
  <c r="F411" i="16"/>
  <c r="F409" i="16"/>
  <c r="F407" i="16"/>
  <c r="F405" i="16"/>
  <c r="F403" i="16"/>
  <c r="F401" i="16"/>
  <c r="F399" i="16"/>
  <c r="F398" i="16"/>
  <c r="F395" i="16"/>
  <c r="F391" i="16"/>
  <c r="F388" i="16"/>
  <c r="F385" i="16"/>
  <c r="F383" i="16"/>
  <c r="F381" i="16"/>
  <c r="F380" i="16"/>
  <c r="F379" i="16"/>
  <c r="F378" i="16"/>
  <c r="F377" i="16"/>
  <c r="F375" i="16"/>
  <c r="F374" i="16"/>
  <c r="F373" i="16"/>
  <c r="F371" i="16"/>
  <c r="F369" i="16"/>
  <c r="F367" i="16"/>
  <c r="F365" i="16"/>
  <c r="F363" i="16"/>
  <c r="F362" i="16"/>
  <c r="F361" i="16"/>
  <c r="F359" i="16"/>
  <c r="F358" i="16"/>
  <c r="F356" i="16"/>
  <c r="F355" i="16"/>
  <c r="F354" i="16"/>
  <c r="F353" i="16"/>
  <c r="F351" i="16"/>
  <c r="F349" i="16"/>
  <c r="F347" i="16"/>
  <c r="F344" i="16"/>
  <c r="F343" i="16"/>
  <c r="F341" i="16"/>
  <c r="F339" i="16"/>
  <c r="F337" i="16"/>
  <c r="F335" i="16"/>
  <c r="F333" i="16"/>
  <c r="F331" i="16"/>
  <c r="F329" i="16"/>
  <c r="F327" i="16"/>
  <c r="F325" i="16"/>
  <c r="F324" i="16"/>
  <c r="F323" i="16"/>
  <c r="F321" i="16"/>
  <c r="F320" i="16"/>
  <c r="F318" i="16"/>
  <c r="F315" i="16"/>
  <c r="F313" i="16"/>
  <c r="F310" i="16"/>
  <c r="F309" i="16"/>
  <c r="F307" i="16"/>
  <c r="F305" i="16"/>
  <c r="F303" i="16"/>
  <c r="F301" i="16"/>
  <c r="F299" i="16"/>
  <c r="F298" i="16"/>
  <c r="F297" i="16"/>
  <c r="F296" i="16"/>
  <c r="F294" i="16"/>
  <c r="F151" i="16"/>
  <c r="E153" i="16"/>
  <c r="H153" i="16" s="1"/>
  <c r="E152" i="16"/>
  <c r="H152" i="16" s="1"/>
  <c r="E151" i="16"/>
  <c r="F71" i="16"/>
  <c r="F70" i="16"/>
  <c r="C10" i="16"/>
  <c r="E71" i="16"/>
  <c r="H71" i="16" s="1"/>
  <c r="C9" i="16"/>
  <c r="E25" i="16"/>
  <c r="E37" i="16"/>
  <c r="H37" i="16" s="1"/>
  <c r="E49" i="16"/>
  <c r="E57" i="16"/>
  <c r="H57" i="16" s="1"/>
  <c r="E23" i="16"/>
  <c r="H23" i="16" s="1"/>
  <c r="E22" i="16"/>
  <c r="E42" i="16"/>
  <c r="E50" i="16"/>
  <c r="E26" i="16"/>
  <c r="E34" i="16"/>
  <c r="E58" i="16"/>
  <c r="E64" i="16"/>
  <c r="H64" i="16" s="1"/>
  <c r="G62" i="16"/>
  <c r="H62" i="16" s="1"/>
  <c r="E60" i="16"/>
  <c r="H60" i="16" s="1"/>
  <c r="G58" i="16"/>
  <c r="H58" i="16" s="1"/>
  <c r="E56" i="16"/>
  <c r="H56" i="16" s="1"/>
  <c r="G54" i="16"/>
  <c r="H54" i="16"/>
  <c r="E52" i="16"/>
  <c r="G50" i="16"/>
  <c r="E48" i="16"/>
  <c r="G46" i="16"/>
  <c r="H46" i="16" s="1"/>
  <c r="E44" i="16"/>
  <c r="H44" i="16" s="1"/>
  <c r="G42" i="16"/>
  <c r="E40" i="16"/>
  <c r="G38" i="16"/>
  <c r="H38" i="16" s="1"/>
  <c r="E36" i="16"/>
  <c r="H36" i="16"/>
  <c r="G34" i="16"/>
  <c r="E32" i="16"/>
  <c r="H32" i="16" s="1"/>
  <c r="G30" i="16"/>
  <c r="H30" i="16" s="1"/>
  <c r="E28" i="16"/>
  <c r="G26" i="16"/>
  <c r="H26" i="16" s="1"/>
  <c r="E24" i="16"/>
  <c r="G22" i="16"/>
  <c r="E20" i="16"/>
  <c r="G20" i="16"/>
  <c r="H53" i="16"/>
  <c r="H41" i="16"/>
  <c r="H33" i="16"/>
  <c r="H21" i="16"/>
  <c r="C8" i="16"/>
  <c r="E12" i="16" s="1"/>
  <c r="E18" i="16"/>
  <c r="H143" i="17"/>
  <c r="H135" i="17"/>
  <c r="H119" i="17"/>
  <c r="H111" i="17"/>
  <c r="H99" i="17"/>
  <c r="H91" i="17"/>
  <c r="H79" i="17"/>
  <c r="G70" i="17"/>
  <c r="H128" i="17"/>
  <c r="H112" i="17"/>
  <c r="H108" i="17"/>
  <c r="H104" i="17"/>
  <c r="H100" i="17"/>
  <c r="H96" i="17"/>
  <c r="H92" i="17"/>
  <c r="H88" i="17"/>
  <c r="H84" i="17"/>
  <c r="H80" i="17"/>
  <c r="H76" i="17"/>
  <c r="H72" i="17"/>
  <c r="E70" i="17"/>
  <c r="H163" i="17"/>
  <c r="H222" i="17"/>
  <c r="H210" i="17"/>
  <c r="H207" i="17"/>
  <c r="H199" i="17"/>
  <c r="H192" i="17"/>
  <c r="H184" i="17"/>
  <c r="H170" i="17"/>
  <c r="H166" i="17"/>
  <c r="H162" i="17"/>
  <c r="H155" i="17"/>
  <c r="H202" i="17"/>
  <c r="H191" i="17"/>
  <c r="H187" i="17"/>
  <c r="H180" i="17"/>
  <c r="H176" i="17"/>
  <c r="H169" i="17"/>
  <c r="F235" i="17"/>
  <c r="F183" i="17"/>
  <c r="G151" i="17"/>
  <c r="H151" i="17" s="1"/>
  <c r="H288" i="17"/>
  <c r="H284" i="17"/>
  <c r="H280" i="17"/>
  <c r="H276" i="17"/>
  <c r="H272" i="17"/>
  <c r="H268" i="17"/>
  <c r="H264" i="17"/>
  <c r="H252" i="17"/>
  <c r="H240" i="17"/>
  <c r="F229" i="17"/>
  <c r="H228" i="17"/>
  <c r="F173" i="17"/>
  <c r="F157" i="17"/>
  <c r="H279" i="17"/>
  <c r="H271" i="17"/>
  <c r="H259" i="17"/>
  <c r="H255" i="17"/>
  <c r="H251" i="17"/>
  <c r="H247" i="17"/>
  <c r="H235" i="17"/>
  <c r="F232" i="17"/>
  <c r="H231" i="17"/>
  <c r="H227" i="17"/>
  <c r="F208" i="17"/>
  <c r="F196" i="17"/>
  <c r="H496" i="17"/>
  <c r="H493" i="17"/>
  <c r="H488" i="17"/>
  <c r="H485" i="17"/>
  <c r="H480" i="17"/>
  <c r="H477" i="17"/>
  <c r="H472" i="17"/>
  <c r="H464" i="17"/>
  <c r="H453" i="17"/>
  <c r="H445" i="17"/>
  <c r="H424" i="17"/>
  <c r="H416" i="17"/>
  <c r="H408" i="17"/>
  <c r="H398" i="17"/>
  <c r="H383" i="17"/>
  <c r="H375" i="17"/>
  <c r="H314" i="17"/>
  <c r="H305" i="17"/>
  <c r="H319" i="17"/>
  <c r="H323" i="17"/>
  <c r="H327" i="17"/>
  <c r="H331" i="17"/>
  <c r="H363" i="17"/>
  <c r="H367" i="17"/>
  <c r="H498" i="17"/>
  <c r="H490" i="17"/>
  <c r="H482" i="17"/>
  <c r="H474" i="17"/>
  <c r="H471" i="17"/>
  <c r="H466" i="17"/>
  <c r="H463" i="17"/>
  <c r="H458" i="17"/>
  <c r="H455" i="17"/>
  <c r="H450" i="17"/>
  <c r="H447" i="17"/>
  <c r="H442" i="17"/>
  <c r="H434" i="17"/>
  <c r="H426" i="17"/>
  <c r="H423" i="17"/>
  <c r="H418" i="17"/>
  <c r="H415" i="17"/>
  <c r="H410" i="17"/>
  <c r="H407" i="17"/>
  <c r="H402" i="17"/>
  <c r="H388" i="17"/>
  <c r="H385" i="17"/>
  <c r="H380" i="17"/>
  <c r="H377" i="17"/>
  <c r="H372" i="17"/>
  <c r="H370" i="17"/>
  <c r="E295" i="17"/>
  <c r="H295" i="17" s="1"/>
  <c r="H309" i="17"/>
  <c r="H344" i="17"/>
  <c r="H342" i="17"/>
  <c r="H340" i="17"/>
  <c r="H338" i="17"/>
  <c r="H336" i="17"/>
  <c r="H334" i="17"/>
  <c r="H303" i="17"/>
  <c r="E307" i="17"/>
  <c r="H307" i="17" s="1"/>
  <c r="H313" i="17"/>
  <c r="H321" i="17"/>
  <c r="H325" i="17"/>
  <c r="H329" i="17"/>
  <c r="E333" i="17"/>
  <c r="H341" i="17"/>
  <c r="H361" i="17"/>
  <c r="H365" i="17"/>
  <c r="E301" i="17"/>
  <c r="H301" i="17" s="1"/>
  <c r="E311" i="17"/>
  <c r="H311" i="17" s="1"/>
  <c r="H519" i="17"/>
  <c r="E507" i="17"/>
  <c r="H507" i="17" s="1"/>
  <c r="G505" i="17"/>
  <c r="E522" i="17"/>
  <c r="E518" i="17"/>
  <c r="H518" i="17"/>
  <c r="H514" i="17"/>
  <c r="H510" i="17"/>
  <c r="E505" i="17"/>
  <c r="F505" i="17"/>
  <c r="D294" i="17"/>
  <c r="F304" i="17" s="1"/>
  <c r="F311" i="17"/>
  <c r="E400" i="17"/>
  <c r="H400" i="17" s="1"/>
  <c r="E395" i="17"/>
  <c r="H395" i="17"/>
  <c r="E393" i="17"/>
  <c r="E368" i="17"/>
  <c r="H368" i="17"/>
  <c r="E332" i="17"/>
  <c r="H332" i="17" s="1"/>
  <c r="E328" i="17"/>
  <c r="E326" i="17"/>
  <c r="H326" i="17" s="1"/>
  <c r="E318" i="17"/>
  <c r="E310" i="17"/>
  <c r="H310" i="17" s="1"/>
  <c r="E294" i="17"/>
  <c r="C11" i="17"/>
  <c r="D11" i="17"/>
  <c r="G11" i="17" s="1"/>
  <c r="F71" i="17"/>
  <c r="F70" i="17"/>
  <c r="H21" i="17"/>
  <c r="H64" i="17"/>
  <c r="H60" i="17"/>
  <c r="H56" i="17"/>
  <c r="H52" i="17"/>
  <c r="H48" i="17"/>
  <c r="H44" i="17"/>
  <c r="H40" i="17"/>
  <c r="H36" i="17"/>
  <c r="H32" i="17"/>
  <c r="H28" i="17"/>
  <c r="H24" i="17"/>
  <c r="H20" i="17"/>
  <c r="H63" i="17"/>
  <c r="H55" i="17"/>
  <c r="H47" i="17"/>
  <c r="H39" i="17"/>
  <c r="H31" i="17"/>
  <c r="H23" i="17"/>
  <c r="G18" i="17"/>
  <c r="C8" i="17"/>
  <c r="E18" i="17"/>
  <c r="E22" i="18"/>
  <c r="E28" i="18"/>
  <c r="H44" i="18"/>
  <c r="E48" i="18"/>
  <c r="H48" i="18" s="1"/>
  <c r="E58" i="18"/>
  <c r="H64" i="18"/>
  <c r="H40" i="18"/>
  <c r="E26" i="18"/>
  <c r="E42" i="18"/>
  <c r="E52" i="18"/>
  <c r="F77" i="18"/>
  <c r="F81" i="18"/>
  <c r="F140" i="18"/>
  <c r="F132" i="18"/>
  <c r="F124" i="18"/>
  <c r="F116" i="18"/>
  <c r="F108" i="18"/>
  <c r="F100" i="18"/>
  <c r="F92" i="18"/>
  <c r="F84" i="18"/>
  <c r="H79" i="18"/>
  <c r="G70" i="18"/>
  <c r="F139" i="18"/>
  <c r="F127" i="18"/>
  <c r="H122" i="18"/>
  <c r="F115" i="18"/>
  <c r="F107" i="18"/>
  <c r="F103" i="18"/>
  <c r="F99" i="18"/>
  <c r="F91" i="18"/>
  <c r="F83" i="18"/>
  <c r="F75" i="18"/>
  <c r="H275" i="18"/>
  <c r="H246" i="18"/>
  <c r="H262" i="18"/>
  <c r="H168" i="18"/>
  <c r="H188" i="18"/>
  <c r="H194" i="18"/>
  <c r="H198" i="18"/>
  <c r="H204" i="18"/>
  <c r="H206" i="18"/>
  <c r="H212" i="18"/>
  <c r="H222" i="18"/>
  <c r="F307" i="18"/>
  <c r="F297" i="18"/>
  <c r="F303" i="18"/>
  <c r="F311" i="18"/>
  <c r="F317" i="18"/>
  <c r="F295" i="18"/>
  <c r="F301" i="18"/>
  <c r="F309" i="18"/>
  <c r="F315" i="18"/>
  <c r="F509" i="18"/>
  <c r="F507" i="18"/>
  <c r="E506" i="18"/>
  <c r="H506" i="18" s="1"/>
  <c r="E522" i="18"/>
  <c r="E530" i="18"/>
  <c r="H530" i="18" s="1"/>
  <c r="F512" i="18"/>
  <c r="F510" i="18"/>
  <c r="F508" i="18"/>
  <c r="F506" i="18"/>
  <c r="E510" i="18"/>
  <c r="E518" i="18"/>
  <c r="E526" i="18"/>
  <c r="F530" i="18"/>
  <c r="F528" i="18"/>
  <c r="F526" i="18"/>
  <c r="F524" i="18"/>
  <c r="F522" i="18"/>
  <c r="F520" i="18"/>
  <c r="F518" i="18"/>
  <c r="F516" i="18"/>
  <c r="F514" i="18"/>
  <c r="E508" i="18"/>
  <c r="E516" i="18"/>
  <c r="H516" i="18" s="1"/>
  <c r="E524" i="18"/>
  <c r="H524" i="18"/>
  <c r="F505" i="18"/>
  <c r="G505" i="18"/>
  <c r="C13" i="18"/>
  <c r="E529" i="18"/>
  <c r="E527" i="18"/>
  <c r="E525" i="18"/>
  <c r="H525" i="18"/>
  <c r="E523" i="18"/>
  <c r="H523" i="18" s="1"/>
  <c r="E521" i="18"/>
  <c r="H521" i="18"/>
  <c r="E519" i="18"/>
  <c r="H519" i="18" s="1"/>
  <c r="E517" i="18"/>
  <c r="H517" i="18"/>
  <c r="E515" i="18"/>
  <c r="H515" i="18" s="1"/>
  <c r="E511" i="18"/>
  <c r="E509" i="18"/>
  <c r="H509" i="18" s="1"/>
  <c r="E507" i="18"/>
  <c r="H507" i="18"/>
  <c r="G499" i="18"/>
  <c r="G497" i="18"/>
  <c r="G495" i="18"/>
  <c r="G493" i="18"/>
  <c r="G491" i="18"/>
  <c r="G489" i="18"/>
  <c r="G487" i="18"/>
  <c r="G485" i="18"/>
  <c r="G483" i="18"/>
  <c r="G481" i="18"/>
  <c r="G479" i="18"/>
  <c r="G477" i="18"/>
  <c r="H477" i="18" s="1"/>
  <c r="G475" i="18"/>
  <c r="G473" i="18"/>
  <c r="G471" i="18"/>
  <c r="G469" i="18"/>
  <c r="G467" i="18"/>
  <c r="G465" i="18"/>
  <c r="H465" i="18" s="1"/>
  <c r="G463" i="18"/>
  <c r="G461" i="18"/>
  <c r="G459" i="18"/>
  <c r="G457" i="18"/>
  <c r="G455" i="18"/>
  <c r="G453" i="18"/>
  <c r="H453" i="18" s="1"/>
  <c r="G451" i="18"/>
  <c r="G449" i="18"/>
  <c r="G447" i="18"/>
  <c r="G445" i="18"/>
  <c r="H445" i="18" s="1"/>
  <c r="G443" i="18"/>
  <c r="G441" i="18"/>
  <c r="G439" i="18"/>
  <c r="H439" i="18" s="1"/>
  <c r="G437" i="18"/>
  <c r="G435" i="18"/>
  <c r="G433" i="18"/>
  <c r="G431" i="18"/>
  <c r="G429" i="18"/>
  <c r="G427" i="18"/>
  <c r="H427" i="18" s="1"/>
  <c r="G425" i="18"/>
  <c r="H425" i="18" s="1"/>
  <c r="G423" i="18"/>
  <c r="H423" i="18" s="1"/>
  <c r="G421" i="18"/>
  <c r="G419" i="18"/>
  <c r="G417" i="18"/>
  <c r="G415" i="18"/>
  <c r="G413" i="18"/>
  <c r="H413" i="18" s="1"/>
  <c r="G411" i="18"/>
  <c r="G409" i="18"/>
  <c r="G407" i="18"/>
  <c r="G405" i="18"/>
  <c r="G403" i="18"/>
  <c r="G401" i="18"/>
  <c r="G399" i="18"/>
  <c r="H399" i="18" s="1"/>
  <c r="G397" i="18"/>
  <c r="H397" i="18" s="1"/>
  <c r="G395" i="18"/>
  <c r="G393" i="18"/>
  <c r="G391" i="18"/>
  <c r="G389" i="18"/>
  <c r="G387" i="18"/>
  <c r="G385" i="18"/>
  <c r="H385" i="18" s="1"/>
  <c r="G383" i="18"/>
  <c r="G381" i="18"/>
  <c r="G379" i="18"/>
  <c r="G377" i="18"/>
  <c r="G375" i="18"/>
  <c r="G373" i="18"/>
  <c r="G371" i="18"/>
  <c r="G369" i="18"/>
  <c r="G367" i="18"/>
  <c r="G365" i="18"/>
  <c r="G363" i="18"/>
  <c r="G361" i="18"/>
  <c r="G359" i="18"/>
  <c r="G357" i="18"/>
  <c r="G355" i="18"/>
  <c r="G353" i="18"/>
  <c r="G351" i="18"/>
  <c r="G349" i="18"/>
  <c r="G347" i="18"/>
  <c r="G345" i="18"/>
  <c r="G343" i="18"/>
  <c r="G341" i="18"/>
  <c r="G339" i="18"/>
  <c r="G337" i="18"/>
  <c r="G335" i="18"/>
  <c r="G333" i="18"/>
  <c r="G331" i="18"/>
  <c r="G329" i="18"/>
  <c r="G327" i="18"/>
  <c r="G325" i="18"/>
  <c r="H325" i="18" s="1"/>
  <c r="G323" i="18"/>
  <c r="G321" i="18"/>
  <c r="G319" i="18"/>
  <c r="G317" i="18"/>
  <c r="G315" i="18"/>
  <c r="G313" i="18"/>
  <c r="H313" i="18" s="1"/>
  <c r="G311" i="18"/>
  <c r="G309" i="18"/>
  <c r="G307" i="18"/>
  <c r="G305" i="18"/>
  <c r="G303" i="18"/>
  <c r="G301" i="18"/>
  <c r="G299" i="18"/>
  <c r="H299" i="18" s="1"/>
  <c r="G297" i="18"/>
  <c r="G295" i="18"/>
  <c r="C294" i="18"/>
  <c r="D12" i="18"/>
  <c r="F499" i="18"/>
  <c r="F497" i="18"/>
  <c r="F496" i="18"/>
  <c r="F493" i="18"/>
  <c r="F492" i="18"/>
  <c r="F491" i="18"/>
  <c r="F490" i="18"/>
  <c r="F489" i="18"/>
  <c r="F487" i="18"/>
  <c r="F485" i="18"/>
  <c r="F484" i="18"/>
  <c r="F483" i="18"/>
  <c r="F481" i="18"/>
  <c r="F480" i="18"/>
  <c r="F479" i="18"/>
  <c r="F478" i="18"/>
  <c r="F476" i="18"/>
  <c r="F474" i="18"/>
  <c r="F473" i="18"/>
  <c r="F468" i="18"/>
  <c r="F467" i="18"/>
  <c r="F464" i="18"/>
  <c r="F463" i="18"/>
  <c r="F461" i="18"/>
  <c r="F460" i="18"/>
  <c r="F459" i="18"/>
  <c r="F458" i="18"/>
  <c r="F457" i="18"/>
  <c r="F456" i="18"/>
  <c r="F455" i="18"/>
  <c r="F454" i="18"/>
  <c r="F452" i="18"/>
  <c r="F451" i="18"/>
  <c r="F450" i="18"/>
  <c r="F449" i="18"/>
  <c r="F448" i="18"/>
  <c r="F447" i="18"/>
  <c r="F446" i="18"/>
  <c r="F444" i="18"/>
  <c r="F443" i="18"/>
  <c r="F442" i="18"/>
  <c r="F441" i="18"/>
  <c r="F440" i="18"/>
  <c r="F438" i="18"/>
  <c r="F437" i="18"/>
  <c r="F436" i="18"/>
  <c r="F435" i="18"/>
  <c r="F434" i="18"/>
  <c r="F433" i="18"/>
  <c r="F432" i="18"/>
  <c r="F431" i="18"/>
  <c r="F430" i="18"/>
  <c r="F429" i="18"/>
  <c r="F428" i="18"/>
  <c r="F426" i="18"/>
  <c r="F422" i="18"/>
  <c r="F421" i="18"/>
  <c r="F420" i="18"/>
  <c r="F419" i="18"/>
  <c r="F416" i="18"/>
  <c r="F414" i="18"/>
  <c r="F412" i="18"/>
  <c r="F411" i="18"/>
  <c r="F410" i="18"/>
  <c r="F409" i="18"/>
  <c r="F408" i="18"/>
  <c r="F407" i="18"/>
  <c r="F406" i="18"/>
  <c r="F405" i="18"/>
  <c r="F403" i="18"/>
  <c r="F401" i="18"/>
  <c r="F400" i="18"/>
  <c r="F398" i="18"/>
  <c r="F393" i="18"/>
  <c r="F392" i="18"/>
  <c r="F391" i="18"/>
  <c r="F390" i="18"/>
  <c r="F387" i="18"/>
  <c r="F386" i="18"/>
  <c r="F384" i="18"/>
  <c r="F381" i="18"/>
  <c r="F380" i="18"/>
  <c r="F379" i="18"/>
  <c r="F378" i="18"/>
  <c r="F377" i="18"/>
  <c r="F375" i="18"/>
  <c r="F373" i="18"/>
  <c r="F372" i="18"/>
  <c r="F371" i="18"/>
  <c r="F370" i="18"/>
  <c r="F369" i="18"/>
  <c r="F368" i="18"/>
  <c r="F367" i="18"/>
  <c r="F366" i="18"/>
  <c r="F365" i="18"/>
  <c r="F364" i="18"/>
  <c r="F363" i="18"/>
  <c r="F362" i="18"/>
  <c r="F361" i="18"/>
  <c r="F359" i="18"/>
  <c r="F358" i="18"/>
  <c r="F357" i="18"/>
  <c r="F356" i="18"/>
  <c r="F354" i="18"/>
  <c r="F353" i="18"/>
  <c r="F351" i="18"/>
  <c r="F350" i="18"/>
  <c r="F347" i="18"/>
  <c r="F346" i="18"/>
  <c r="F345" i="18"/>
  <c r="F344" i="18"/>
  <c r="F343" i="18"/>
  <c r="F341" i="18"/>
  <c r="F340" i="18"/>
  <c r="F339" i="18"/>
  <c r="F338" i="18"/>
  <c r="F337" i="18"/>
  <c r="F335" i="18"/>
  <c r="F334" i="18"/>
  <c r="F333" i="18"/>
  <c r="F332" i="18"/>
  <c r="F331" i="18"/>
  <c r="F330" i="18"/>
  <c r="F329" i="18"/>
  <c r="F328" i="18"/>
  <c r="F327" i="18"/>
  <c r="F326" i="18"/>
  <c r="F324" i="18"/>
  <c r="F323" i="18"/>
  <c r="F322" i="18"/>
  <c r="F321" i="18"/>
  <c r="F319" i="18"/>
  <c r="F318" i="18"/>
  <c r="F314" i="18"/>
  <c r="F312" i="18"/>
  <c r="F310" i="18"/>
  <c r="F308" i="18"/>
  <c r="F304" i="18"/>
  <c r="F302" i="18"/>
  <c r="F298" i="18"/>
  <c r="F296" i="18"/>
  <c r="E152" i="18"/>
  <c r="E160" i="18"/>
  <c r="H160" i="18" s="1"/>
  <c r="E186" i="18"/>
  <c r="H186" i="18"/>
  <c r="E190" i="18"/>
  <c r="H190" i="18" s="1"/>
  <c r="E196" i="18"/>
  <c r="H196" i="18"/>
  <c r="E202" i="18"/>
  <c r="H202" i="18" s="1"/>
  <c r="E211" i="18"/>
  <c r="H211" i="18"/>
  <c r="E214" i="18"/>
  <c r="H214" i="18" s="1"/>
  <c r="E220" i="18"/>
  <c r="H220" i="18"/>
  <c r="E226" i="18"/>
  <c r="H226" i="18" s="1"/>
  <c r="E231" i="18"/>
  <c r="E234" i="18"/>
  <c r="E237" i="18"/>
  <c r="H237" i="18"/>
  <c r="E240" i="18"/>
  <c r="E243" i="18"/>
  <c r="E244" i="18"/>
  <c r="H244" i="18" s="1"/>
  <c r="E256" i="18"/>
  <c r="E258" i="18"/>
  <c r="E274" i="18"/>
  <c r="C11" i="18"/>
  <c r="G11" i="18" s="1"/>
  <c r="E154" i="18"/>
  <c r="H154" i="18"/>
  <c r="E156" i="18"/>
  <c r="H156" i="18" s="1"/>
  <c r="E162" i="18"/>
  <c r="H162" i="18"/>
  <c r="E164" i="18"/>
  <c r="E209" i="18"/>
  <c r="H209" i="18"/>
  <c r="E216" i="18"/>
  <c r="E218" i="18"/>
  <c r="H218" i="18"/>
  <c r="E228" i="18"/>
  <c r="H228" i="18" s="1"/>
  <c r="E230" i="18"/>
  <c r="H230" i="18"/>
  <c r="E233" i="18"/>
  <c r="H233" i="18" s="1"/>
  <c r="E236" i="18"/>
  <c r="H236" i="18"/>
  <c r="E239" i="18"/>
  <c r="H239" i="18" s="1"/>
  <c r="E247" i="18"/>
  <c r="H247" i="18"/>
  <c r="E249" i="18"/>
  <c r="E252" i="18"/>
  <c r="H252" i="18"/>
  <c r="E254" i="18"/>
  <c r="H254" i="18" s="1"/>
  <c r="E257" i="18"/>
  <c r="H257" i="18"/>
  <c r="E260" i="18"/>
  <c r="H260" i="18" s="1"/>
  <c r="E263" i="18"/>
  <c r="E273" i="18"/>
  <c r="E278" i="18"/>
  <c r="H278" i="18"/>
  <c r="E281" i="18"/>
  <c r="H281" i="18" s="1"/>
  <c r="E282" i="18"/>
  <c r="H282" i="18"/>
  <c r="E151" i="18"/>
  <c r="E158" i="18"/>
  <c r="H158" i="18" s="1"/>
  <c r="E166" i="18"/>
  <c r="H166" i="18" s="1"/>
  <c r="E170" i="18"/>
  <c r="H170" i="18" s="1"/>
  <c r="E174" i="18"/>
  <c r="H174" i="18" s="1"/>
  <c r="E176" i="18"/>
  <c r="E178" i="18"/>
  <c r="H178" i="18" s="1"/>
  <c r="E182" i="18"/>
  <c r="H182" i="18" s="1"/>
  <c r="E184" i="18"/>
  <c r="H184" i="18" s="1"/>
  <c r="E208" i="18"/>
  <c r="E210" i="18"/>
  <c r="E213" i="18"/>
  <c r="H213" i="18" s="1"/>
  <c r="E219" i="18"/>
  <c r="H219" i="18" s="1"/>
  <c r="E229" i="18"/>
  <c r="E232" i="18"/>
  <c r="E235" i="18"/>
  <c r="E238" i="18"/>
  <c r="H238" i="18" s="1"/>
  <c r="E245" i="18"/>
  <c r="E248" i="18"/>
  <c r="E250" i="18"/>
  <c r="H250" i="18" s="1"/>
  <c r="E253" i="18"/>
  <c r="H253" i="18" s="1"/>
  <c r="E259" i="18"/>
  <c r="E266" i="18"/>
  <c r="E268" i="18"/>
  <c r="H268" i="18" s="1"/>
  <c r="E270" i="18"/>
  <c r="H270" i="18" s="1"/>
  <c r="E283" i="18"/>
  <c r="E286" i="18"/>
  <c r="E173" i="18"/>
  <c r="H173" i="18" s="1"/>
  <c r="E155" i="18"/>
  <c r="E203" i="18"/>
  <c r="E193" i="18"/>
  <c r="H193" i="18" s="1"/>
  <c r="E191" i="18"/>
  <c r="E189" i="18"/>
  <c r="H189" i="18" s="1"/>
  <c r="E187" i="18"/>
  <c r="E185" i="18"/>
  <c r="H185" i="18" s="1"/>
  <c r="E179" i="18"/>
  <c r="E177" i="18"/>
  <c r="H177" i="18" s="1"/>
  <c r="E175" i="18"/>
  <c r="E161" i="18"/>
  <c r="H161" i="18" s="1"/>
  <c r="E159" i="18"/>
  <c r="E153" i="18"/>
  <c r="F288" i="18"/>
  <c r="F286" i="18"/>
  <c r="F282" i="18"/>
  <c r="F281" i="18"/>
  <c r="F280" i="18"/>
  <c r="F279" i="18"/>
  <c r="F277" i="18"/>
  <c r="F276" i="18"/>
  <c r="F275" i="18"/>
  <c r="F274" i="18"/>
  <c r="F273" i="18"/>
  <c r="F268" i="18"/>
  <c r="F266" i="18"/>
  <c r="F265" i="18"/>
  <c r="F264" i="18"/>
  <c r="F262" i="18"/>
  <c r="F261" i="18"/>
  <c r="F260" i="18"/>
  <c r="F259" i="18"/>
  <c r="F258" i="18"/>
  <c r="F257" i="18"/>
  <c r="F256" i="18"/>
  <c r="F254" i="18"/>
  <c r="F253" i="18"/>
  <c r="F252" i="18"/>
  <c r="F251" i="18"/>
  <c r="F250" i="18"/>
  <c r="F249" i="18"/>
  <c r="F248" i="18"/>
  <c r="F247" i="18"/>
  <c r="F246" i="18"/>
  <c r="F245" i="18"/>
  <c r="F244" i="18"/>
  <c r="F243" i="18"/>
  <c r="F242" i="18"/>
  <c r="F240" i="18"/>
  <c r="F239" i="18"/>
  <c r="F238" i="18"/>
  <c r="F237" i="18"/>
  <c r="F236" i="18"/>
  <c r="F235" i="18"/>
  <c r="F234" i="18"/>
  <c r="F232" i="18"/>
  <c r="F231" i="18"/>
  <c r="F230" i="18"/>
  <c r="F229" i="18"/>
  <c r="F228" i="18"/>
  <c r="F226" i="18"/>
  <c r="F224" i="18"/>
  <c r="F222" i="18"/>
  <c r="F220" i="18"/>
  <c r="F219" i="18"/>
  <c r="F218" i="18"/>
  <c r="F217" i="18"/>
  <c r="F216" i="18"/>
  <c r="F214" i="18"/>
  <c r="F213" i="18"/>
  <c r="F212" i="18"/>
  <c r="F210" i="18"/>
  <c r="F209" i="18"/>
  <c r="F208" i="18"/>
  <c r="F206" i="18"/>
  <c r="F205" i="18"/>
  <c r="F204" i="18"/>
  <c r="F203" i="18"/>
  <c r="F202" i="18"/>
  <c r="F201" i="18"/>
  <c r="F200" i="18"/>
  <c r="F199" i="18"/>
  <c r="F198" i="18"/>
  <c r="F196" i="18"/>
  <c r="F195" i="18"/>
  <c r="F194" i="18"/>
  <c r="F192" i="18"/>
  <c r="F190" i="18"/>
  <c r="F189" i="18"/>
  <c r="F188" i="18"/>
  <c r="F187" i="18"/>
  <c r="F186" i="18"/>
  <c r="F185" i="18"/>
  <c r="F184" i="18"/>
  <c r="F183" i="18"/>
  <c r="F182" i="18"/>
  <c r="F181" i="18"/>
  <c r="F180" i="18"/>
  <c r="F179" i="18"/>
  <c r="F178" i="18"/>
  <c r="F177" i="18"/>
  <c r="F176" i="18"/>
  <c r="F175" i="18"/>
  <c r="F174" i="18"/>
  <c r="F173" i="18"/>
  <c r="F172" i="18"/>
  <c r="F170" i="18"/>
  <c r="F169" i="18"/>
  <c r="F168" i="18"/>
  <c r="F167" i="18"/>
  <c r="F166" i="18"/>
  <c r="F165" i="18"/>
  <c r="F164" i="18"/>
  <c r="F163" i="18"/>
  <c r="F162" i="18"/>
  <c r="F161" i="18"/>
  <c r="F160" i="18"/>
  <c r="F159" i="18"/>
  <c r="F158" i="18"/>
  <c r="F157" i="18"/>
  <c r="F156" i="18"/>
  <c r="F155" i="18"/>
  <c r="F154" i="18"/>
  <c r="F153" i="18"/>
  <c r="F152" i="18"/>
  <c r="F151" i="18"/>
  <c r="E205" i="18"/>
  <c r="H205" i="18" s="1"/>
  <c r="E201" i="18"/>
  <c r="H201" i="18" s="1"/>
  <c r="E199" i="18"/>
  <c r="E197" i="18"/>
  <c r="H197" i="18" s="1"/>
  <c r="E195" i="18"/>
  <c r="E183" i="18"/>
  <c r="E181" i="18"/>
  <c r="H181" i="18" s="1"/>
  <c r="E171" i="18"/>
  <c r="E169" i="18"/>
  <c r="H169" i="18" s="1"/>
  <c r="E167" i="18"/>
  <c r="E165" i="18"/>
  <c r="H165" i="18" s="1"/>
  <c r="E163" i="18"/>
  <c r="E157" i="18"/>
  <c r="H157" i="18" s="1"/>
  <c r="G153" i="18"/>
  <c r="G151" i="18"/>
  <c r="H151" i="18" s="1"/>
  <c r="E72" i="18"/>
  <c r="H72" i="18" s="1"/>
  <c r="E71" i="18"/>
  <c r="H71" i="18" s="1"/>
  <c r="E70" i="18"/>
  <c r="F71" i="18"/>
  <c r="F52" i="18"/>
  <c r="F56" i="18"/>
  <c r="F23" i="18"/>
  <c r="F31" i="18"/>
  <c r="F43" i="18"/>
  <c r="F47" i="18"/>
  <c r="F51" i="18"/>
  <c r="F59" i="18"/>
  <c r="F63" i="18"/>
  <c r="F24" i="18"/>
  <c r="F48" i="18"/>
  <c r="F21" i="18"/>
  <c r="F29" i="18"/>
  <c r="F45" i="18"/>
  <c r="F53" i="18"/>
  <c r="F57" i="18"/>
  <c r="F61" i="18"/>
  <c r="F26" i="18"/>
  <c r="F34" i="18"/>
  <c r="F42" i="18"/>
  <c r="F54" i="18"/>
  <c r="F62" i="18"/>
  <c r="G62" i="18"/>
  <c r="H62" i="18" s="1"/>
  <c r="G58" i="18"/>
  <c r="G54" i="18"/>
  <c r="H54" i="18" s="1"/>
  <c r="G50" i="18"/>
  <c r="G46" i="18"/>
  <c r="H46" i="18"/>
  <c r="G42" i="18"/>
  <c r="G38" i="18"/>
  <c r="H38" i="18" s="1"/>
  <c r="G34" i="18"/>
  <c r="G30" i="18"/>
  <c r="G26" i="18"/>
  <c r="G22" i="18"/>
  <c r="G20" i="18"/>
  <c r="E61" i="18"/>
  <c r="E53" i="18"/>
  <c r="H53" i="18"/>
  <c r="E49" i="18"/>
  <c r="H49" i="18"/>
  <c r="E45" i="18"/>
  <c r="E41" i="18"/>
  <c r="E37" i="18"/>
  <c r="E33" i="18"/>
  <c r="H29" i="18"/>
  <c r="E25" i="18"/>
  <c r="E21" i="18"/>
  <c r="H21" i="18" s="1"/>
  <c r="D9" i="18"/>
  <c r="G9" i="18" s="1"/>
  <c r="E19" i="18"/>
  <c r="H19" i="18"/>
  <c r="E18" i="18"/>
  <c r="C9" i="18"/>
  <c r="H42" i="19"/>
  <c r="F137" i="19"/>
  <c r="F97" i="19"/>
  <c r="F93" i="19"/>
  <c r="F77" i="19"/>
  <c r="F73" i="19"/>
  <c r="H143" i="19"/>
  <c r="H135" i="19"/>
  <c r="F132" i="19"/>
  <c r="F124" i="19"/>
  <c r="F120" i="19"/>
  <c r="F116" i="19"/>
  <c r="F112" i="19"/>
  <c r="H111" i="19"/>
  <c r="F104" i="19"/>
  <c r="F100" i="19"/>
  <c r="F92" i="19"/>
  <c r="F88" i="19"/>
  <c r="F84" i="19"/>
  <c r="F80" i="19"/>
  <c r="F76" i="19"/>
  <c r="F129" i="19"/>
  <c r="F125" i="19"/>
  <c r="F121" i="19"/>
  <c r="F113" i="19"/>
  <c r="F85" i="19"/>
  <c r="H142" i="19"/>
  <c r="F139" i="19"/>
  <c r="H138" i="19"/>
  <c r="F131" i="19"/>
  <c r="H130" i="19"/>
  <c r="F127" i="19"/>
  <c r="H126" i="19"/>
  <c r="F119" i="19"/>
  <c r="H118" i="19"/>
  <c r="F115" i="19"/>
  <c r="H114" i="19"/>
  <c r="F107" i="19"/>
  <c r="H102" i="19"/>
  <c r="F99" i="19"/>
  <c r="F95" i="19"/>
  <c r="F91" i="19"/>
  <c r="H90" i="19"/>
  <c r="F83" i="19"/>
  <c r="H82" i="19"/>
  <c r="H78" i="19"/>
  <c r="H192" i="19"/>
  <c r="H215" i="19"/>
  <c r="H200" i="19"/>
  <c r="H224" i="19"/>
  <c r="E152" i="19"/>
  <c r="E158" i="19"/>
  <c r="E164" i="19"/>
  <c r="H164" i="19" s="1"/>
  <c r="E172" i="19"/>
  <c r="H172" i="19" s="1"/>
  <c r="E174" i="19"/>
  <c r="E178" i="19"/>
  <c r="E182" i="19"/>
  <c r="H182" i="19" s="1"/>
  <c r="E188" i="19"/>
  <c r="H188" i="19" s="1"/>
  <c r="E196" i="19"/>
  <c r="E208" i="19"/>
  <c r="E210" i="19"/>
  <c r="H210" i="19" s="1"/>
  <c r="E214" i="19"/>
  <c r="H214" i="19" s="1"/>
  <c r="E218" i="19"/>
  <c r="H218" i="19" s="1"/>
  <c r="E222" i="19"/>
  <c r="E234" i="19"/>
  <c r="E238" i="19"/>
  <c r="E258" i="19"/>
  <c r="E262" i="19"/>
  <c r="E266" i="19"/>
  <c r="H266" i="19" s="1"/>
  <c r="H273" i="19"/>
  <c r="E232" i="19"/>
  <c r="H236" i="19"/>
  <c r="E240" i="19"/>
  <c r="E244" i="19"/>
  <c r="E248" i="19"/>
  <c r="H248" i="19"/>
  <c r="E256" i="19"/>
  <c r="H260" i="19"/>
  <c r="E268" i="19"/>
  <c r="H268" i="19" s="1"/>
  <c r="H272" i="19"/>
  <c r="H276" i="19"/>
  <c r="H280" i="19"/>
  <c r="H284" i="19"/>
  <c r="H288" i="19"/>
  <c r="H267" i="19"/>
  <c r="H261" i="19"/>
  <c r="H257" i="19"/>
  <c r="H251" i="19"/>
  <c r="C11" i="19"/>
  <c r="H498" i="19"/>
  <c r="H384" i="19"/>
  <c r="H342" i="19"/>
  <c r="H484" i="19"/>
  <c r="H418" i="19"/>
  <c r="H322" i="19"/>
  <c r="H316" i="19"/>
  <c r="H480" i="19"/>
  <c r="E522" i="19"/>
  <c r="E530" i="19"/>
  <c r="H530" i="19" s="1"/>
  <c r="E512" i="19"/>
  <c r="H528" i="19"/>
  <c r="F508" i="19"/>
  <c r="E510" i="19"/>
  <c r="H510" i="19" s="1"/>
  <c r="E518" i="19"/>
  <c r="H518" i="19" s="1"/>
  <c r="E508" i="19"/>
  <c r="H508" i="19" s="1"/>
  <c r="E524" i="19"/>
  <c r="H524" i="19"/>
  <c r="G505" i="19"/>
  <c r="C13" i="19"/>
  <c r="G13" i="19" s="1"/>
  <c r="E529" i="19"/>
  <c r="H529" i="19" s="1"/>
  <c r="E521" i="19"/>
  <c r="H521" i="19" s="1"/>
  <c r="E517" i="19"/>
  <c r="H517" i="19" s="1"/>
  <c r="E515" i="19"/>
  <c r="H515" i="19" s="1"/>
  <c r="E509" i="19"/>
  <c r="H509" i="19" s="1"/>
  <c r="E507" i="19"/>
  <c r="H507" i="19" s="1"/>
  <c r="C12" i="19"/>
  <c r="E294" i="19"/>
  <c r="E297" i="19"/>
  <c r="E304" i="19"/>
  <c r="H304" i="19" s="1"/>
  <c r="E307" i="19"/>
  <c r="H307" i="19" s="1"/>
  <c r="E309" i="19"/>
  <c r="H309" i="19" s="1"/>
  <c r="E311" i="19"/>
  <c r="E327" i="19"/>
  <c r="E330" i="19"/>
  <c r="E332" i="19"/>
  <c r="H332" i="19" s="1"/>
  <c r="E335" i="19"/>
  <c r="E338" i="19"/>
  <c r="H338" i="19" s="1"/>
  <c r="E341" i="19"/>
  <c r="E347" i="19"/>
  <c r="H347" i="19" s="1"/>
  <c r="E350" i="19"/>
  <c r="H350" i="19" s="1"/>
  <c r="E351" i="19"/>
  <c r="E354" i="19"/>
  <c r="E357" i="19"/>
  <c r="H357" i="19" s="1"/>
  <c r="E363" i="19"/>
  <c r="H363" i="19" s="1"/>
  <c r="E373" i="19"/>
  <c r="H373" i="19" s="1"/>
  <c r="E379" i="19"/>
  <c r="H379" i="19" s="1"/>
  <c r="E388" i="19"/>
  <c r="H388" i="19" s="1"/>
  <c r="E391" i="19"/>
  <c r="E392" i="19"/>
  <c r="E395" i="19"/>
  <c r="H395" i="19" s="1"/>
  <c r="E397" i="19"/>
  <c r="H397" i="19" s="1"/>
  <c r="E406" i="19"/>
  <c r="E412" i="19"/>
  <c r="H412" i="19" s="1"/>
  <c r="E415" i="19"/>
  <c r="E419" i="19"/>
  <c r="H419" i="19" s="1"/>
  <c r="E433" i="19"/>
  <c r="E447" i="19"/>
  <c r="E449" i="19"/>
  <c r="E455" i="19"/>
  <c r="H455" i="19" s="1"/>
  <c r="E461" i="19"/>
  <c r="E464" i="19"/>
  <c r="H464" i="19" s="1"/>
  <c r="E479" i="19"/>
  <c r="E485" i="19"/>
  <c r="H485" i="19" s="1"/>
  <c r="E491" i="19"/>
  <c r="H491" i="19" s="1"/>
  <c r="E295" i="19"/>
  <c r="E298" i="19"/>
  <c r="H298" i="19"/>
  <c r="E308" i="19"/>
  <c r="H308" i="19" s="1"/>
  <c r="E310" i="19"/>
  <c r="E312" i="19"/>
  <c r="H312" i="19" s="1"/>
  <c r="E314" i="19"/>
  <c r="H314" i="19"/>
  <c r="E317" i="19"/>
  <c r="E318" i="19"/>
  <c r="E326" i="19"/>
  <c r="H326" i="19" s="1"/>
  <c r="E333" i="19"/>
  <c r="H333" i="19"/>
  <c r="E344" i="19"/>
  <c r="H344" i="19" s="1"/>
  <c r="E346" i="19"/>
  <c r="E353" i="19"/>
  <c r="E359" i="19"/>
  <c r="E365" i="19"/>
  <c r="E367" i="19"/>
  <c r="E370" i="19"/>
  <c r="H370" i="19" s="1"/>
  <c r="E375" i="19"/>
  <c r="E378" i="19"/>
  <c r="H378" i="19" s="1"/>
  <c r="E387" i="19"/>
  <c r="H387" i="19"/>
  <c r="E398" i="19"/>
  <c r="H398" i="19" s="1"/>
  <c r="E401" i="19"/>
  <c r="H401" i="19"/>
  <c r="E403" i="19"/>
  <c r="H403" i="19" s="1"/>
  <c r="E405" i="19"/>
  <c r="E408" i="19"/>
  <c r="H408" i="19" s="1"/>
  <c r="E411" i="19"/>
  <c r="H411" i="19"/>
  <c r="E417" i="19"/>
  <c r="E429" i="19"/>
  <c r="E432" i="19"/>
  <c r="H432" i="19" s="1"/>
  <c r="E434" i="19"/>
  <c r="H434" i="19"/>
  <c r="E437" i="19"/>
  <c r="E459" i="19"/>
  <c r="H459" i="19"/>
  <c r="E467" i="19"/>
  <c r="H467" i="19" s="1"/>
  <c r="E468" i="19"/>
  <c r="H468" i="19"/>
  <c r="E296" i="19"/>
  <c r="H296" i="19" s="1"/>
  <c r="E301" i="19"/>
  <c r="E302" i="19"/>
  <c r="H302" i="19" s="1"/>
  <c r="E303" i="19"/>
  <c r="E315" i="19"/>
  <c r="H315" i="19" s="1"/>
  <c r="E319" i="19"/>
  <c r="E328" i="19"/>
  <c r="H328" i="19" s="1"/>
  <c r="E334" i="19"/>
  <c r="H334" i="19"/>
  <c r="E337" i="19"/>
  <c r="E339" i="19"/>
  <c r="H339" i="19"/>
  <c r="E345" i="19"/>
  <c r="H345" i="19" s="1"/>
  <c r="E356" i="19"/>
  <c r="H356" i="19"/>
  <c r="E358" i="19"/>
  <c r="E372" i="19"/>
  <c r="H372" i="19"/>
  <c r="E377" i="19"/>
  <c r="H377" i="19" s="1"/>
  <c r="E380" i="19"/>
  <c r="H380" i="19"/>
  <c r="E386" i="19"/>
  <c r="E393" i="19"/>
  <c r="E407" i="19"/>
  <c r="E410" i="19"/>
  <c r="H410" i="19"/>
  <c r="E422" i="19"/>
  <c r="H422" i="19" s="1"/>
  <c r="E428" i="19"/>
  <c r="H428" i="19"/>
  <c r="E435" i="19"/>
  <c r="H435" i="19" s="1"/>
  <c r="E441" i="19"/>
  <c r="H441" i="19"/>
  <c r="E443" i="19"/>
  <c r="H443" i="19" s="1"/>
  <c r="E448" i="19"/>
  <c r="E454" i="19"/>
  <c r="H454" i="19" s="1"/>
  <c r="E457" i="19"/>
  <c r="H457" i="19"/>
  <c r="E460" i="19"/>
  <c r="H460" i="19" s="1"/>
  <c r="E463" i="19"/>
  <c r="E478" i="19"/>
  <c r="H478" i="19" s="1"/>
  <c r="E483" i="19"/>
  <c r="H483" i="19"/>
  <c r="E497" i="19"/>
  <c r="H497" i="19" s="1"/>
  <c r="H475" i="19"/>
  <c r="H445" i="19"/>
  <c r="H427" i="19"/>
  <c r="H421" i="19"/>
  <c r="H331" i="19"/>
  <c r="H489" i="19"/>
  <c r="H453" i="19"/>
  <c r="H325" i="19"/>
  <c r="H323" i="19"/>
  <c r="H299" i="19"/>
  <c r="H425" i="19"/>
  <c r="H409" i="19"/>
  <c r="H371" i="19"/>
  <c r="G294" i="19"/>
  <c r="H294" i="19" s="1"/>
  <c r="F495" i="19"/>
  <c r="F491" i="19"/>
  <c r="F483" i="19"/>
  <c r="F480" i="19"/>
  <c r="F478" i="19"/>
  <c r="F477" i="19"/>
  <c r="F469" i="19"/>
  <c r="F468" i="19"/>
  <c r="F464" i="19"/>
  <c r="F461" i="19"/>
  <c r="F458" i="19"/>
  <c r="F449" i="19"/>
  <c r="F448" i="19"/>
  <c r="F442" i="19"/>
  <c r="F438" i="19"/>
  <c r="F434" i="19"/>
  <c r="F432" i="19"/>
  <c r="F428" i="19"/>
  <c r="F423" i="19"/>
  <c r="F420" i="19"/>
  <c r="F417" i="19"/>
  <c r="F413" i="19"/>
  <c r="F412" i="19"/>
  <c r="F411" i="19"/>
  <c r="F409" i="19"/>
  <c r="F406" i="19"/>
  <c r="F405" i="19"/>
  <c r="F403" i="19"/>
  <c r="F402" i="19"/>
  <c r="F401" i="19"/>
  <c r="F393" i="19"/>
  <c r="F387" i="19"/>
  <c r="F385" i="19"/>
  <c r="F381" i="19"/>
  <c r="F380" i="19"/>
  <c r="F379" i="19"/>
  <c r="F377" i="19"/>
  <c r="F376" i="19"/>
  <c r="F375" i="19"/>
  <c r="F373" i="19"/>
  <c r="F372" i="19"/>
  <c r="F371" i="19"/>
  <c r="F370" i="19"/>
  <c r="F368" i="19"/>
  <c r="F367" i="19"/>
  <c r="F365" i="19"/>
  <c r="F359" i="19"/>
  <c r="F357" i="19"/>
  <c r="F354" i="19"/>
  <c r="F349" i="19"/>
  <c r="F347" i="19"/>
  <c r="F344" i="19"/>
  <c r="F340" i="19"/>
  <c r="F339" i="19"/>
  <c r="F338" i="19"/>
  <c r="F337" i="19"/>
  <c r="F335" i="19"/>
  <c r="F333" i="19"/>
  <c r="F331" i="19"/>
  <c r="F329" i="19"/>
  <c r="F327" i="19"/>
  <c r="F323" i="19"/>
  <c r="F320" i="19"/>
  <c r="F319" i="19"/>
  <c r="F317" i="19"/>
  <c r="F314" i="19"/>
  <c r="F311" i="19"/>
  <c r="F309" i="19"/>
  <c r="F308" i="19"/>
  <c r="F307" i="19"/>
  <c r="F304" i="19"/>
  <c r="F302" i="19"/>
  <c r="F298" i="19"/>
  <c r="F296" i="19"/>
  <c r="F294" i="19"/>
  <c r="G295" i="19"/>
  <c r="H295" i="19" s="1"/>
  <c r="F153" i="19"/>
  <c r="F159" i="19"/>
  <c r="F175" i="19"/>
  <c r="F177" i="19"/>
  <c r="F181" i="19"/>
  <c r="F186" i="19"/>
  <c r="F193" i="19"/>
  <c r="F213" i="19"/>
  <c r="F231" i="19"/>
  <c r="F235" i="19"/>
  <c r="F240" i="19"/>
  <c r="F244" i="19"/>
  <c r="F248" i="19"/>
  <c r="F253" i="19"/>
  <c r="F258" i="19"/>
  <c r="F264" i="19"/>
  <c r="F266" i="19"/>
  <c r="D11" i="19"/>
  <c r="G11" i="19" s="1"/>
  <c r="F155" i="19"/>
  <c r="F156" i="19"/>
  <c r="F173" i="19"/>
  <c r="F174" i="19"/>
  <c r="F187" i="19"/>
  <c r="F189" i="19"/>
  <c r="F205" i="19"/>
  <c r="F208" i="19"/>
  <c r="F214" i="19"/>
  <c r="F232" i="19"/>
  <c r="F239" i="19"/>
  <c r="F256" i="19"/>
  <c r="F257" i="19"/>
  <c r="F275" i="19"/>
  <c r="F279" i="19"/>
  <c r="G152" i="19"/>
  <c r="E263" i="19"/>
  <c r="H263" i="19" s="1"/>
  <c r="E259" i="19"/>
  <c r="H259" i="19" s="1"/>
  <c r="E249" i="19"/>
  <c r="H249" i="19" s="1"/>
  <c r="E247" i="19"/>
  <c r="E245" i="19"/>
  <c r="H245" i="19" s="1"/>
  <c r="E237" i="19"/>
  <c r="H237" i="19" s="1"/>
  <c r="E235" i="19"/>
  <c r="E231" i="19"/>
  <c r="H231" i="19" s="1"/>
  <c r="E229" i="19"/>
  <c r="E213" i="19"/>
  <c r="H213" i="19" s="1"/>
  <c r="E211" i="19"/>
  <c r="H211" i="19" s="1"/>
  <c r="E209" i="19"/>
  <c r="H209" i="19" s="1"/>
  <c r="E203" i="19"/>
  <c r="H203" i="19" s="1"/>
  <c r="E201" i="19"/>
  <c r="H201" i="19" s="1"/>
  <c r="E181" i="19"/>
  <c r="E177" i="19"/>
  <c r="E175" i="19"/>
  <c r="H175" i="19" s="1"/>
  <c r="E173" i="19"/>
  <c r="H173" i="19" s="1"/>
  <c r="E169" i="19"/>
  <c r="E167" i="19"/>
  <c r="H167" i="19" s="1"/>
  <c r="E165" i="19"/>
  <c r="H165" i="19" s="1"/>
  <c r="E163" i="19"/>
  <c r="H163" i="19" s="1"/>
  <c r="E157" i="19"/>
  <c r="E72" i="19"/>
  <c r="H72" i="19" s="1"/>
  <c r="E71" i="19"/>
  <c r="H71" i="19" s="1"/>
  <c r="E70" i="19"/>
  <c r="F72" i="19"/>
  <c r="F71" i="19"/>
  <c r="F70" i="19"/>
  <c r="F58" i="19"/>
  <c r="H41" i="19"/>
  <c r="F34" i="19"/>
  <c r="F30" i="19"/>
  <c r="F26" i="19"/>
  <c r="H21" i="19"/>
  <c r="C18" i="19"/>
  <c r="H24" i="19"/>
  <c r="F64" i="19"/>
  <c r="F60" i="19"/>
  <c r="F48" i="19"/>
  <c r="F44" i="19"/>
  <c r="F28" i="19"/>
  <c r="H27" i="19"/>
  <c r="F20" i="19"/>
  <c r="H40" i="19"/>
  <c r="F63" i="19"/>
  <c r="F59" i="19"/>
  <c r="F39" i="19"/>
  <c r="F23" i="19"/>
  <c r="F18" i="19"/>
  <c r="D9" i="19"/>
  <c r="H40" i="20"/>
  <c r="H41" i="20"/>
  <c r="H39" i="20"/>
  <c r="H37" i="20"/>
  <c r="H35" i="20"/>
  <c r="H33" i="20"/>
  <c r="H31" i="20"/>
  <c r="H59" i="20"/>
  <c r="H142" i="20"/>
  <c r="H122" i="20"/>
  <c r="H138" i="20"/>
  <c r="H136" i="20"/>
  <c r="H108" i="20"/>
  <c r="H104" i="20"/>
  <c r="H90" i="20"/>
  <c r="H88" i="20"/>
  <c r="H223" i="20"/>
  <c r="H219" i="20"/>
  <c r="H204" i="20"/>
  <c r="H197" i="20"/>
  <c r="H194" i="20"/>
  <c r="H183" i="20"/>
  <c r="H179" i="20"/>
  <c r="H175" i="20"/>
  <c r="H171" i="20"/>
  <c r="H163" i="20"/>
  <c r="H159" i="20"/>
  <c r="H220" i="20"/>
  <c r="H212" i="20"/>
  <c r="H180" i="20"/>
  <c r="H172" i="20"/>
  <c r="H168" i="20"/>
  <c r="H160" i="20"/>
  <c r="E238" i="20"/>
  <c r="H238" i="20" s="1"/>
  <c r="H224" i="20"/>
  <c r="H275" i="20"/>
  <c r="H267" i="20"/>
  <c r="H263" i="20"/>
  <c r="E259" i="20"/>
  <c r="H259" i="20" s="1"/>
  <c r="H255" i="20"/>
  <c r="H251" i="20"/>
  <c r="E247" i="20"/>
  <c r="E243" i="20"/>
  <c r="H239" i="20"/>
  <c r="E235" i="20"/>
  <c r="H235" i="20" s="1"/>
  <c r="H227" i="20"/>
  <c r="E203" i="20"/>
  <c r="H203" i="20" s="1"/>
  <c r="E187" i="20"/>
  <c r="E158" i="20"/>
  <c r="E237" i="20"/>
  <c r="H237" i="20" s="1"/>
  <c r="E157" i="20"/>
  <c r="H157" i="20" s="1"/>
  <c r="H276" i="20"/>
  <c r="H260" i="20"/>
  <c r="E256" i="20"/>
  <c r="H256" i="20" s="1"/>
  <c r="E248" i="20"/>
  <c r="H248" i="20" s="1"/>
  <c r="H236" i="20"/>
  <c r="E232" i="20"/>
  <c r="H228" i="20"/>
  <c r="E208" i="20"/>
  <c r="E196" i="20"/>
  <c r="H196" i="20" s="1"/>
  <c r="E156" i="20"/>
  <c r="H156" i="20"/>
  <c r="G151" i="20"/>
  <c r="H436" i="20"/>
  <c r="H430" i="20"/>
  <c r="H428" i="20"/>
  <c r="H422" i="20"/>
  <c r="H420" i="20"/>
  <c r="H414" i="20"/>
  <c r="H384" i="20"/>
  <c r="H368" i="20"/>
  <c r="H366" i="20"/>
  <c r="H360" i="20"/>
  <c r="H342" i="20"/>
  <c r="H322" i="20"/>
  <c r="H320" i="20"/>
  <c r="H486" i="20"/>
  <c r="H410" i="20"/>
  <c r="H376" i="20"/>
  <c r="H302" i="20"/>
  <c r="H300" i="20"/>
  <c r="E297" i="20"/>
  <c r="E294" i="20"/>
  <c r="H523" i="20"/>
  <c r="H506" i="20"/>
  <c r="E522" i="20"/>
  <c r="H522" i="20" s="1"/>
  <c r="E508" i="20"/>
  <c r="H508" i="20" s="1"/>
  <c r="E518" i="20"/>
  <c r="H518" i="20" s="1"/>
  <c r="H517" i="20"/>
  <c r="H513" i="20"/>
  <c r="H512" i="20"/>
  <c r="E516" i="20"/>
  <c r="H516" i="20" s="1"/>
  <c r="H524" i="20"/>
  <c r="H528" i="20"/>
  <c r="D505" i="20"/>
  <c r="F508" i="20" s="1"/>
  <c r="E527" i="20"/>
  <c r="E521" i="20"/>
  <c r="H521" i="20" s="1"/>
  <c r="E509" i="20"/>
  <c r="E507" i="20"/>
  <c r="H507" i="20" s="1"/>
  <c r="E505" i="20"/>
  <c r="D12" i="20"/>
  <c r="G294" i="20"/>
  <c r="H294" i="20" s="1"/>
  <c r="F294" i="20"/>
  <c r="F296" i="20"/>
  <c r="F298" i="20"/>
  <c r="F302" i="20"/>
  <c r="F304" i="20"/>
  <c r="F310" i="20"/>
  <c r="F314" i="20"/>
  <c r="F318" i="20"/>
  <c r="F324" i="20"/>
  <c r="F326" i="20"/>
  <c r="F328" i="20"/>
  <c r="F330" i="20"/>
  <c r="F332" i="20"/>
  <c r="F334" i="20"/>
  <c r="F338" i="20"/>
  <c r="F340" i="20"/>
  <c r="F344" i="20"/>
  <c r="F354" i="20"/>
  <c r="F356" i="20"/>
  <c r="F358" i="20"/>
  <c r="F370" i="20"/>
  <c r="F372" i="20"/>
  <c r="F374" i="20"/>
  <c r="F378" i="20"/>
  <c r="F386" i="20"/>
  <c r="F406" i="20"/>
  <c r="F408" i="20"/>
  <c r="F412" i="20"/>
  <c r="F438" i="20"/>
  <c r="F480" i="20"/>
  <c r="F484" i="20"/>
  <c r="F494" i="20"/>
  <c r="H495" i="20"/>
  <c r="H437" i="20"/>
  <c r="H433" i="20"/>
  <c r="H431" i="20"/>
  <c r="H429" i="20"/>
  <c r="H425" i="20"/>
  <c r="H423" i="20"/>
  <c r="H421" i="20"/>
  <c r="H415" i="20"/>
  <c r="H413" i="20"/>
  <c r="H383" i="20"/>
  <c r="H381" i="20"/>
  <c r="H367" i="20"/>
  <c r="H359" i="20"/>
  <c r="H343" i="20"/>
  <c r="H341" i="20"/>
  <c r="H319" i="20"/>
  <c r="H303" i="20"/>
  <c r="H493" i="20"/>
  <c r="H487" i="20"/>
  <c r="H485" i="20"/>
  <c r="H409" i="20"/>
  <c r="H375" i="20"/>
  <c r="H329" i="20"/>
  <c r="H317" i="20"/>
  <c r="H407" i="20"/>
  <c r="H373" i="20"/>
  <c r="H337" i="20"/>
  <c r="H311" i="20"/>
  <c r="H297" i="20"/>
  <c r="F499" i="20"/>
  <c r="F497" i="20"/>
  <c r="F495" i="20"/>
  <c r="F493" i="20"/>
  <c r="F491" i="20"/>
  <c r="F489" i="20"/>
  <c r="F487" i="20"/>
  <c r="F485" i="20"/>
  <c r="F483" i="20"/>
  <c r="F481" i="20"/>
  <c r="F479" i="20"/>
  <c r="F477" i="20"/>
  <c r="F475" i="20"/>
  <c r="F473" i="20"/>
  <c r="F471" i="20"/>
  <c r="F469" i="20"/>
  <c r="F467" i="20"/>
  <c r="F465" i="20"/>
  <c r="F463" i="20"/>
  <c r="F461" i="20"/>
  <c r="F459" i="20"/>
  <c r="F457" i="20"/>
  <c r="F455" i="20"/>
  <c r="F453" i="20"/>
  <c r="F451" i="20"/>
  <c r="F449" i="20"/>
  <c r="F447" i="20"/>
  <c r="F445" i="20"/>
  <c r="F443" i="20"/>
  <c r="F441" i="20"/>
  <c r="F439" i="20"/>
  <c r="F437" i="20"/>
  <c r="F435" i="20"/>
  <c r="F433" i="20"/>
  <c r="F431" i="20"/>
  <c r="F429" i="20"/>
  <c r="F427" i="20"/>
  <c r="F425" i="20"/>
  <c r="F423" i="20"/>
  <c r="F421" i="20"/>
  <c r="F419" i="20"/>
  <c r="F417" i="20"/>
  <c r="F415" i="20"/>
  <c r="F413" i="20"/>
  <c r="F411" i="20"/>
  <c r="F409" i="20"/>
  <c r="F407" i="20"/>
  <c r="F405" i="20"/>
  <c r="F403" i="20"/>
  <c r="F401" i="20"/>
  <c r="F399" i="20"/>
  <c r="F397" i="20"/>
  <c r="F395" i="20"/>
  <c r="F393" i="20"/>
  <c r="F391" i="20"/>
  <c r="F389" i="20"/>
  <c r="F387" i="20"/>
  <c r="F385" i="20"/>
  <c r="F383" i="20"/>
  <c r="F381" i="20"/>
  <c r="F379" i="20"/>
  <c r="F377" i="20"/>
  <c r="F375" i="20"/>
  <c r="F373" i="20"/>
  <c r="F371" i="20"/>
  <c r="F369" i="20"/>
  <c r="F367" i="20"/>
  <c r="F365" i="20"/>
  <c r="F363" i="20"/>
  <c r="F361" i="20"/>
  <c r="F359" i="20"/>
  <c r="F357" i="20"/>
  <c r="F355" i="20"/>
  <c r="F353" i="20"/>
  <c r="F351" i="20"/>
  <c r="F349" i="20"/>
  <c r="F347" i="20"/>
  <c r="F345" i="20"/>
  <c r="F343" i="20"/>
  <c r="F341" i="20"/>
  <c r="F339" i="20"/>
  <c r="F337" i="20"/>
  <c r="F335" i="20"/>
  <c r="F333" i="20"/>
  <c r="F331" i="20"/>
  <c r="F329" i="20"/>
  <c r="F327" i="20"/>
  <c r="F325" i="20"/>
  <c r="F323" i="20"/>
  <c r="F321" i="20"/>
  <c r="F319" i="20"/>
  <c r="F317" i="20"/>
  <c r="F315" i="20"/>
  <c r="F313" i="20"/>
  <c r="F311" i="20"/>
  <c r="F309" i="20"/>
  <c r="F307" i="20"/>
  <c r="F305" i="20"/>
  <c r="F303" i="20"/>
  <c r="F301" i="20"/>
  <c r="F299" i="20"/>
  <c r="F297" i="20"/>
  <c r="F295" i="20"/>
  <c r="G295" i="20"/>
  <c r="D11" i="20"/>
  <c r="E151" i="20"/>
  <c r="F152" i="20"/>
  <c r="C10" i="20"/>
  <c r="E70" i="20"/>
  <c r="E74" i="20"/>
  <c r="E80" i="20"/>
  <c r="H80" i="20" s="1"/>
  <c r="E86" i="20"/>
  <c r="H86" i="20" s="1"/>
  <c r="E92" i="20"/>
  <c r="E94" i="20"/>
  <c r="E98" i="20"/>
  <c r="H98" i="20" s="1"/>
  <c r="E100" i="20"/>
  <c r="E110" i="20"/>
  <c r="H110" i="20" s="1"/>
  <c r="E112" i="20"/>
  <c r="E116" i="20"/>
  <c r="E118" i="20"/>
  <c r="H118" i="20" s="1"/>
  <c r="E120" i="20"/>
  <c r="H120" i="20" s="1"/>
  <c r="E124" i="20"/>
  <c r="E130" i="20"/>
  <c r="H130" i="20" s="1"/>
  <c r="E134" i="20"/>
  <c r="H134" i="20" s="1"/>
  <c r="E140" i="20"/>
  <c r="H140" i="20" s="1"/>
  <c r="E144" i="20"/>
  <c r="G70" i="20"/>
  <c r="H70" i="20" s="1"/>
  <c r="E145" i="20"/>
  <c r="E143" i="20"/>
  <c r="H143" i="20"/>
  <c r="E141" i="20"/>
  <c r="E139" i="20"/>
  <c r="H139" i="20"/>
  <c r="E137" i="20"/>
  <c r="E135" i="20"/>
  <c r="H135" i="20"/>
  <c r="E133" i="20"/>
  <c r="H133" i="20" s="1"/>
  <c r="E131" i="20"/>
  <c r="E129" i="20"/>
  <c r="H129" i="20" s="1"/>
  <c r="E127" i="20"/>
  <c r="H127" i="20"/>
  <c r="E125" i="20"/>
  <c r="E123" i="20"/>
  <c r="H123" i="20"/>
  <c r="E121" i="20"/>
  <c r="H121" i="20" s="1"/>
  <c r="E119" i="20"/>
  <c r="H119" i="20"/>
  <c r="E117" i="20"/>
  <c r="E115" i="20"/>
  <c r="E113" i="20"/>
  <c r="E111" i="20"/>
  <c r="H111" i="20"/>
  <c r="E109" i="20"/>
  <c r="E107" i="20"/>
  <c r="H107" i="20"/>
  <c r="E105" i="20"/>
  <c r="E103" i="20"/>
  <c r="H103" i="20"/>
  <c r="E101" i="20"/>
  <c r="H101" i="20" s="1"/>
  <c r="E99" i="20"/>
  <c r="E97" i="20"/>
  <c r="H97" i="20" s="1"/>
  <c r="E95" i="20"/>
  <c r="H95" i="20"/>
  <c r="E93" i="20"/>
  <c r="E91" i="20"/>
  <c r="H91" i="20"/>
  <c r="E89" i="20"/>
  <c r="H89" i="20" s="1"/>
  <c r="E87" i="20"/>
  <c r="H87" i="20"/>
  <c r="E85" i="20"/>
  <c r="E83" i="20"/>
  <c r="E81" i="20"/>
  <c r="E79" i="20"/>
  <c r="H79" i="20"/>
  <c r="E77" i="20"/>
  <c r="E75" i="20"/>
  <c r="H75" i="20"/>
  <c r="E73" i="20"/>
  <c r="E71" i="20"/>
  <c r="G71" i="20"/>
  <c r="H71" i="20" s="1"/>
  <c r="F18" i="20"/>
  <c r="F20" i="20"/>
  <c r="F25" i="20"/>
  <c r="F29" i="20"/>
  <c r="F43" i="20"/>
  <c r="F23" i="20"/>
  <c r="F28" i="20"/>
  <c r="F42" i="20"/>
  <c r="F52" i="20"/>
  <c r="F58" i="20"/>
  <c r="G20" i="20"/>
  <c r="C18" i="20"/>
  <c r="E43" i="20" s="1"/>
  <c r="H43" i="20" s="1"/>
  <c r="D9" i="20"/>
  <c r="E19" i="20"/>
  <c r="G19" i="20"/>
  <c r="H78" i="21"/>
  <c r="E71" i="21"/>
  <c r="H71" i="21" s="1"/>
  <c r="H117" i="21"/>
  <c r="H107" i="21"/>
  <c r="H96" i="21"/>
  <c r="E85" i="21"/>
  <c r="E93" i="21"/>
  <c r="H93" i="21" s="1"/>
  <c r="H109" i="21"/>
  <c r="H106" i="21"/>
  <c r="E83" i="21"/>
  <c r="H211" i="21"/>
  <c r="H215" i="21"/>
  <c r="H171" i="21"/>
  <c r="H195" i="21"/>
  <c r="H191" i="21"/>
  <c r="H225" i="21"/>
  <c r="H271" i="21"/>
  <c r="H233" i="21"/>
  <c r="H239" i="21"/>
  <c r="H231" i="21"/>
  <c r="H493" i="21"/>
  <c r="H489" i="21"/>
  <c r="H473" i="21"/>
  <c r="H465" i="21"/>
  <c r="H457" i="21"/>
  <c r="H389" i="21"/>
  <c r="H353" i="21"/>
  <c r="H349" i="21"/>
  <c r="H341" i="21"/>
  <c r="H325" i="21"/>
  <c r="H321" i="21"/>
  <c r="H309" i="21"/>
  <c r="H488" i="21"/>
  <c r="H476" i="21"/>
  <c r="H472" i="21"/>
  <c r="H468" i="21"/>
  <c r="H444" i="21"/>
  <c r="H420" i="21"/>
  <c r="H396" i="21"/>
  <c r="H376" i="21"/>
  <c r="H360" i="21"/>
  <c r="H316" i="21"/>
  <c r="H312" i="21"/>
  <c r="E506" i="21"/>
  <c r="H506" i="21" s="1"/>
  <c r="E518" i="21"/>
  <c r="H518" i="21" s="1"/>
  <c r="E522" i="21"/>
  <c r="H522" i="21"/>
  <c r="E530" i="21"/>
  <c r="H525" i="21"/>
  <c r="H513" i="21"/>
  <c r="E508" i="21"/>
  <c r="E516" i="21"/>
  <c r="H516" i="21" s="1"/>
  <c r="E520" i="21"/>
  <c r="H520" i="21" s="1"/>
  <c r="E524" i="21"/>
  <c r="H524" i="21" s="1"/>
  <c r="D505" i="21"/>
  <c r="F515" i="21" s="1"/>
  <c r="C13" i="21"/>
  <c r="E529" i="21"/>
  <c r="H529" i="21" s="1"/>
  <c r="E523" i="21"/>
  <c r="H523" i="21" s="1"/>
  <c r="E521" i="21"/>
  <c r="H521" i="21" s="1"/>
  <c r="E519" i="21"/>
  <c r="E517" i="21"/>
  <c r="H517" i="21" s="1"/>
  <c r="E515" i="21"/>
  <c r="H515" i="21" s="1"/>
  <c r="E509" i="21"/>
  <c r="H509" i="21" s="1"/>
  <c r="E507" i="21"/>
  <c r="D12" i="21"/>
  <c r="F297" i="21"/>
  <c r="F296" i="21"/>
  <c r="F295" i="21"/>
  <c r="D11" i="21"/>
  <c r="F247" i="21"/>
  <c r="G151" i="21"/>
  <c r="H151" i="21" s="1"/>
  <c r="F201" i="21"/>
  <c r="F235" i="21"/>
  <c r="F239" i="21"/>
  <c r="F243" i="21"/>
  <c r="F251" i="21"/>
  <c r="F151" i="21"/>
  <c r="F153" i="21"/>
  <c r="F157" i="21"/>
  <c r="F159" i="21"/>
  <c r="F161" i="21"/>
  <c r="F163" i="21"/>
  <c r="F165" i="21"/>
  <c r="F169" i="21"/>
  <c r="F173" i="21"/>
  <c r="F175" i="21"/>
  <c r="F177" i="21"/>
  <c r="F181" i="21"/>
  <c r="F183" i="21"/>
  <c r="F185" i="21"/>
  <c r="F187" i="21"/>
  <c r="F189" i="21"/>
  <c r="F197" i="21"/>
  <c r="F203" i="21"/>
  <c r="F213" i="21"/>
  <c r="F229" i="21"/>
  <c r="F231" i="21"/>
  <c r="F237" i="21"/>
  <c r="F249" i="21"/>
  <c r="F253" i="21"/>
  <c r="F259" i="21"/>
  <c r="F273" i="21"/>
  <c r="E151" i="21"/>
  <c r="E157" i="21"/>
  <c r="E160" i="21"/>
  <c r="H160" i="21"/>
  <c r="E163" i="21"/>
  <c r="E175" i="21"/>
  <c r="E178" i="21"/>
  <c r="H178" i="21"/>
  <c r="E203" i="21"/>
  <c r="H203" i="21"/>
  <c r="E208" i="21"/>
  <c r="H208" i="21"/>
  <c r="E214" i="21"/>
  <c r="H214" i="21"/>
  <c r="E223" i="21"/>
  <c r="H223" i="21"/>
  <c r="E226" i="21"/>
  <c r="H226" i="21"/>
  <c r="E237" i="21"/>
  <c r="E256" i="21"/>
  <c r="H256" i="21"/>
  <c r="E258" i="21"/>
  <c r="E266" i="21"/>
  <c r="E267" i="21"/>
  <c r="E273" i="21"/>
  <c r="C11" i="21"/>
  <c r="E156" i="21"/>
  <c r="H156" i="21" s="1"/>
  <c r="E159" i="21"/>
  <c r="H159" i="21" s="1"/>
  <c r="E165" i="21"/>
  <c r="H165" i="21" s="1"/>
  <c r="E170" i="21"/>
  <c r="E173" i="21"/>
  <c r="H173" i="21" s="1"/>
  <c r="E176" i="21"/>
  <c r="H176" i="21" s="1"/>
  <c r="E179" i="21"/>
  <c r="E189" i="21"/>
  <c r="E201" i="21"/>
  <c r="H201" i="21" s="1"/>
  <c r="E221" i="21"/>
  <c r="H221" i="21" s="1"/>
  <c r="E235" i="21"/>
  <c r="H235" i="21" s="1"/>
  <c r="E238" i="21"/>
  <c r="E244" i="21"/>
  <c r="E247" i="21"/>
  <c r="H247" i="21" s="1"/>
  <c r="E249" i="21"/>
  <c r="E251" i="21"/>
  <c r="H251" i="21" s="1"/>
  <c r="E253" i="21"/>
  <c r="E259" i="21"/>
  <c r="H259" i="21" s="1"/>
  <c r="E152" i="21"/>
  <c r="E158" i="21"/>
  <c r="H158" i="21" s="1"/>
  <c r="E169" i="21"/>
  <c r="E172" i="21"/>
  <c r="H172" i="21" s="1"/>
  <c r="E174" i="21"/>
  <c r="E177" i="21"/>
  <c r="H177" i="21" s="1"/>
  <c r="E183" i="21"/>
  <c r="E186" i="21"/>
  <c r="H186" i="21" s="1"/>
  <c r="E196" i="21"/>
  <c r="H196" i="21" s="1"/>
  <c r="E229" i="21"/>
  <c r="H229" i="21" s="1"/>
  <c r="E232" i="21"/>
  <c r="H232" i="21" s="1"/>
  <c r="E234" i="21"/>
  <c r="E254" i="21"/>
  <c r="F238" i="21"/>
  <c r="F254" i="21"/>
  <c r="H250" i="21"/>
  <c r="H246" i="21"/>
  <c r="H220" i="21"/>
  <c r="H216" i="21"/>
  <c r="H248" i="21"/>
  <c r="H242" i="21"/>
  <c r="H240" i="21"/>
  <c r="H236" i="21"/>
  <c r="H224" i="21"/>
  <c r="H212" i="21"/>
  <c r="H210" i="21"/>
  <c r="H184" i="21"/>
  <c r="F280" i="21"/>
  <c r="F272" i="21"/>
  <c r="F270" i="21"/>
  <c r="F268" i="21"/>
  <c r="F266" i="21"/>
  <c r="F264" i="21"/>
  <c r="F262" i="21"/>
  <c r="F258" i="21"/>
  <c r="F256" i="21"/>
  <c r="F244" i="21"/>
  <c r="F242" i="21"/>
  <c r="F240" i="21"/>
  <c r="F230" i="21"/>
  <c r="F228" i="21"/>
  <c r="F220" i="21"/>
  <c r="F218" i="21"/>
  <c r="F216" i="21"/>
  <c r="F214" i="21"/>
  <c r="F212" i="21"/>
  <c r="F210" i="21"/>
  <c r="F208" i="21"/>
  <c r="F206" i="21"/>
  <c r="F204" i="21"/>
  <c r="F202" i="21"/>
  <c r="F198" i="21"/>
  <c r="F196" i="21"/>
  <c r="F194" i="21"/>
  <c r="F192" i="21"/>
  <c r="F190" i="21"/>
  <c r="F188" i="21"/>
  <c r="F186" i="21"/>
  <c r="F184" i="21"/>
  <c r="F182" i="21"/>
  <c r="F180" i="21"/>
  <c r="F178" i="21"/>
  <c r="F176" i="21"/>
  <c r="F174" i="21"/>
  <c r="F172" i="21"/>
  <c r="F170" i="21"/>
  <c r="F168" i="21"/>
  <c r="F166" i="21"/>
  <c r="F164" i="21"/>
  <c r="F162" i="21"/>
  <c r="F160" i="21"/>
  <c r="F158" i="21"/>
  <c r="F156" i="21"/>
  <c r="F154" i="21"/>
  <c r="F152" i="21"/>
  <c r="F284" i="21"/>
  <c r="F282" i="21"/>
  <c r="F278" i="21"/>
  <c r="F276" i="21"/>
  <c r="F260" i="21"/>
  <c r="F250" i="21"/>
  <c r="F248" i="21"/>
  <c r="F246" i="21"/>
  <c r="F236" i="21"/>
  <c r="F232" i="21"/>
  <c r="F226" i="21"/>
  <c r="F224" i="21"/>
  <c r="F222" i="21"/>
  <c r="G288" i="21"/>
  <c r="H288" i="21" s="1"/>
  <c r="G286" i="21"/>
  <c r="H286" i="21" s="1"/>
  <c r="G274" i="21"/>
  <c r="H274" i="21" s="1"/>
  <c r="G254" i="21"/>
  <c r="G252" i="21"/>
  <c r="H252" i="21" s="1"/>
  <c r="G238" i="21"/>
  <c r="H238" i="21" s="1"/>
  <c r="G234" i="21"/>
  <c r="G200" i="21"/>
  <c r="H200" i="21" s="1"/>
  <c r="G152" i="21"/>
  <c r="H152" i="21" s="1"/>
  <c r="E141" i="21"/>
  <c r="H141" i="21"/>
  <c r="E137" i="21"/>
  <c r="E134" i="21"/>
  <c r="H134" i="21" s="1"/>
  <c r="E131" i="21"/>
  <c r="H131" i="21" s="1"/>
  <c r="E129" i="21"/>
  <c r="H129" i="21"/>
  <c r="E127" i="21"/>
  <c r="H127" i="21" s="1"/>
  <c r="E125" i="21"/>
  <c r="E124" i="21"/>
  <c r="H124" i="21" s="1"/>
  <c r="E123" i="21"/>
  <c r="H123" i="21"/>
  <c r="E121" i="21"/>
  <c r="H121" i="21" s="1"/>
  <c r="E120" i="21"/>
  <c r="E119" i="21"/>
  <c r="H119" i="21" s="1"/>
  <c r="E118" i="21"/>
  <c r="E116" i="21"/>
  <c r="H116" i="21" s="1"/>
  <c r="E115" i="21"/>
  <c r="E113" i="21"/>
  <c r="H113" i="21" s="1"/>
  <c r="E112" i="21"/>
  <c r="H112" i="21"/>
  <c r="E110" i="21"/>
  <c r="E108" i="21"/>
  <c r="H108" i="21" s="1"/>
  <c r="E102" i="21"/>
  <c r="E101" i="21"/>
  <c r="E100" i="21"/>
  <c r="H100" i="21" s="1"/>
  <c r="E99" i="21"/>
  <c r="E98" i="21"/>
  <c r="H98" i="21" s="1"/>
  <c r="E95" i="21"/>
  <c r="H95" i="21"/>
  <c r="E94" i="21"/>
  <c r="E92" i="21"/>
  <c r="H92" i="21" s="1"/>
  <c r="E90" i="21"/>
  <c r="E88" i="21"/>
  <c r="E86" i="21"/>
  <c r="H86" i="21" s="1"/>
  <c r="E84" i="21"/>
  <c r="E82" i="21"/>
  <c r="H82" i="21" s="1"/>
  <c r="E80" i="21"/>
  <c r="H80" i="21"/>
  <c r="E74" i="21"/>
  <c r="H74" i="21" s="1"/>
  <c r="E72" i="21"/>
  <c r="H72" i="21" s="1"/>
  <c r="E70" i="21"/>
  <c r="H56" i="21"/>
  <c r="H48" i="21"/>
  <c r="H44" i="21"/>
  <c r="H53" i="21"/>
  <c r="H49" i="21"/>
  <c r="H45" i="21"/>
  <c r="H37" i="21"/>
  <c r="H25" i="21"/>
  <c r="H21" i="21"/>
  <c r="F19" i="21"/>
  <c r="D9" i="21"/>
  <c r="H19" i="21"/>
  <c r="E18" i="21"/>
  <c r="C9" i="21"/>
  <c r="G9" i="21" s="1"/>
  <c r="H36" i="22"/>
  <c r="H51" i="22"/>
  <c r="H29" i="22"/>
  <c r="F21" i="22"/>
  <c r="E71" i="22"/>
  <c r="E83" i="22"/>
  <c r="E87" i="22"/>
  <c r="H87" i="22" s="1"/>
  <c r="E95" i="22"/>
  <c r="H95" i="22"/>
  <c r="E99" i="22"/>
  <c r="E103" i="22"/>
  <c r="E107" i="22"/>
  <c r="H107" i="22" s="1"/>
  <c r="E111" i="22"/>
  <c r="E115" i="22"/>
  <c r="H115" i="22" s="1"/>
  <c r="E119" i="22"/>
  <c r="H119" i="22" s="1"/>
  <c r="E123" i="22"/>
  <c r="E127" i="22"/>
  <c r="E131" i="22"/>
  <c r="H131" i="22" s="1"/>
  <c r="E139" i="22"/>
  <c r="H122" i="22"/>
  <c r="H84" i="22"/>
  <c r="E73" i="22"/>
  <c r="H73" i="22" s="1"/>
  <c r="E81" i="22"/>
  <c r="H81" i="22" s="1"/>
  <c r="E85" i="22"/>
  <c r="E93" i="22"/>
  <c r="E101" i="22"/>
  <c r="H101" i="22" s="1"/>
  <c r="E109" i="22"/>
  <c r="E113" i="22"/>
  <c r="H113" i="22" s="1"/>
  <c r="E121" i="22"/>
  <c r="H121" i="22" s="1"/>
  <c r="E125" i="22"/>
  <c r="H125" i="22" s="1"/>
  <c r="E129" i="22"/>
  <c r="H129" i="22" s="1"/>
  <c r="E137" i="22"/>
  <c r="E141" i="22"/>
  <c r="H141" i="22" s="1"/>
  <c r="H191" i="22"/>
  <c r="H163" i="22"/>
  <c r="H189" i="22"/>
  <c r="H181" i="22"/>
  <c r="H281" i="22"/>
  <c r="H279" i="22"/>
  <c r="H269" i="22"/>
  <c r="H267" i="22"/>
  <c r="H265" i="22"/>
  <c r="H227" i="22"/>
  <c r="H438" i="22"/>
  <c r="H382" i="22"/>
  <c r="H342" i="22"/>
  <c r="H306" i="22"/>
  <c r="H304" i="22"/>
  <c r="F298" i="22"/>
  <c r="F295" i="22"/>
  <c r="H488" i="22"/>
  <c r="H486" i="22"/>
  <c r="H462" i="22"/>
  <c r="H416" i="22"/>
  <c r="H414" i="22"/>
  <c r="H388" i="22"/>
  <c r="H322" i="22"/>
  <c r="H517" i="22"/>
  <c r="E507" i="22"/>
  <c r="H507" i="22"/>
  <c r="E505" i="22"/>
  <c r="E506" i="22"/>
  <c r="G505" i="22"/>
  <c r="H505" i="22" s="1"/>
  <c r="F505" i="22"/>
  <c r="F509" i="22"/>
  <c r="F515" i="22"/>
  <c r="F521" i="22"/>
  <c r="F529" i="22"/>
  <c r="F528" i="22"/>
  <c r="F524" i="22"/>
  <c r="F520" i="22"/>
  <c r="F516" i="22"/>
  <c r="F514" i="22"/>
  <c r="F512" i="22"/>
  <c r="F510" i="22"/>
  <c r="F508" i="22"/>
  <c r="F506" i="22"/>
  <c r="G506" i="22"/>
  <c r="H506" i="22" s="1"/>
  <c r="C12" i="22"/>
  <c r="E294" i="22"/>
  <c r="E296" i="22"/>
  <c r="E298" i="22"/>
  <c r="H298" i="22"/>
  <c r="E302" i="22"/>
  <c r="E308" i="22"/>
  <c r="E310" i="22"/>
  <c r="H310" i="22"/>
  <c r="E314" i="22"/>
  <c r="H314" i="22"/>
  <c r="E318" i="22"/>
  <c r="E320" i="22"/>
  <c r="H320" i="22" s="1"/>
  <c r="E326" i="22"/>
  <c r="H326" i="22"/>
  <c r="E328" i="22"/>
  <c r="H328" i="22" s="1"/>
  <c r="E330" i="22"/>
  <c r="E332" i="22"/>
  <c r="E334" i="22"/>
  <c r="H334" i="22"/>
  <c r="E336" i="22"/>
  <c r="E338" i="22"/>
  <c r="H338" i="22"/>
  <c r="E344" i="22"/>
  <c r="H344" i="22" s="1"/>
  <c r="E346" i="22"/>
  <c r="E350" i="22"/>
  <c r="E354" i="22"/>
  <c r="H354" i="22"/>
  <c r="E356" i="22"/>
  <c r="E358" i="22"/>
  <c r="E364" i="22"/>
  <c r="H364" i="22"/>
  <c r="E368" i="22"/>
  <c r="H368" i="22"/>
  <c r="E370" i="22"/>
  <c r="E372" i="22"/>
  <c r="H372" i="22"/>
  <c r="E378" i="22"/>
  <c r="E380" i="22"/>
  <c r="H380" i="22"/>
  <c r="E386" i="22"/>
  <c r="E392" i="22"/>
  <c r="H392" i="22"/>
  <c r="E406" i="22"/>
  <c r="H406" i="22"/>
  <c r="E408" i="22"/>
  <c r="E412" i="22"/>
  <c r="H412" i="22"/>
  <c r="E420" i="22"/>
  <c r="E422" i="22"/>
  <c r="H422" i="22"/>
  <c r="E426" i="22"/>
  <c r="H426" i="22"/>
  <c r="E428" i="22"/>
  <c r="H428" i="22"/>
  <c r="E430" i="22"/>
  <c r="E432" i="22"/>
  <c r="H432" i="22"/>
  <c r="E434" i="22"/>
  <c r="E442" i="22"/>
  <c r="H442" i="22"/>
  <c r="E444" i="22"/>
  <c r="E450" i="22"/>
  <c r="H450" i="22"/>
  <c r="E458" i="22"/>
  <c r="E460" i="22"/>
  <c r="H460" i="22"/>
  <c r="E464" i="22"/>
  <c r="H464" i="22"/>
  <c r="E478" i="22"/>
  <c r="H478" i="22"/>
  <c r="E480" i="22"/>
  <c r="E484" i="22"/>
  <c r="H484" i="22"/>
  <c r="E490" i="22"/>
  <c r="G294" i="22"/>
  <c r="E499" i="22"/>
  <c r="H499" i="22" s="1"/>
  <c r="E497" i="22"/>
  <c r="E495" i="22"/>
  <c r="E493" i="22"/>
  <c r="E491" i="22"/>
  <c r="H491" i="22" s="1"/>
  <c r="E489" i="22"/>
  <c r="E487" i="22"/>
  <c r="E485" i="22"/>
  <c r="E483" i="22"/>
  <c r="H483" i="22" s="1"/>
  <c r="E481" i="22"/>
  <c r="E479" i="22"/>
  <c r="E477" i="22"/>
  <c r="E475" i="22"/>
  <c r="H475" i="22" s="1"/>
  <c r="E473" i="22"/>
  <c r="E471" i="22"/>
  <c r="E469" i="22"/>
  <c r="E467" i="22"/>
  <c r="H467" i="22" s="1"/>
  <c r="E465" i="22"/>
  <c r="E463" i="22"/>
  <c r="E461" i="22"/>
  <c r="E459" i="22"/>
  <c r="H459" i="22" s="1"/>
  <c r="E457" i="22"/>
  <c r="E455" i="22"/>
  <c r="E453" i="22"/>
  <c r="E451" i="22"/>
  <c r="H451" i="22" s="1"/>
  <c r="E449" i="22"/>
  <c r="E447" i="22"/>
  <c r="E445" i="22"/>
  <c r="E443" i="22"/>
  <c r="H443" i="22" s="1"/>
  <c r="E441" i="22"/>
  <c r="E439" i="22"/>
  <c r="E437" i="22"/>
  <c r="E435" i="22"/>
  <c r="H435" i="22" s="1"/>
  <c r="E433" i="22"/>
  <c r="E431" i="22"/>
  <c r="E429" i="22"/>
  <c r="E427" i="22"/>
  <c r="H427" i="22" s="1"/>
  <c r="E425" i="22"/>
  <c r="E423" i="22"/>
  <c r="E421" i="22"/>
  <c r="E419" i="22"/>
  <c r="H419" i="22" s="1"/>
  <c r="E417" i="22"/>
  <c r="E415" i="22"/>
  <c r="E413" i="22"/>
  <c r="E411" i="22"/>
  <c r="H411" i="22" s="1"/>
  <c r="E409" i="22"/>
  <c r="E407" i="22"/>
  <c r="E405" i="22"/>
  <c r="E403" i="22"/>
  <c r="H403" i="22" s="1"/>
  <c r="E401" i="22"/>
  <c r="E399" i="22"/>
  <c r="E397" i="22"/>
  <c r="E395" i="22"/>
  <c r="H395" i="22" s="1"/>
  <c r="E393" i="22"/>
  <c r="E391" i="22"/>
  <c r="E389" i="22"/>
  <c r="E387" i="22"/>
  <c r="H387" i="22" s="1"/>
  <c r="E385" i="22"/>
  <c r="E383" i="22"/>
  <c r="E381" i="22"/>
  <c r="E379" i="22"/>
  <c r="H379" i="22" s="1"/>
  <c r="E377" i="22"/>
  <c r="E375" i="22"/>
  <c r="E373" i="22"/>
  <c r="E371" i="22"/>
  <c r="H371" i="22" s="1"/>
  <c r="E369" i="22"/>
  <c r="E367" i="22"/>
  <c r="E365" i="22"/>
  <c r="E363" i="22"/>
  <c r="H363" i="22" s="1"/>
  <c r="E361" i="22"/>
  <c r="E359" i="22"/>
  <c r="E357" i="22"/>
  <c r="E355" i="22"/>
  <c r="H355" i="22" s="1"/>
  <c r="E353" i="22"/>
  <c r="E351" i="22"/>
  <c r="E349" i="22"/>
  <c r="E347" i="22"/>
  <c r="H347" i="22" s="1"/>
  <c r="E345" i="22"/>
  <c r="E343" i="22"/>
  <c r="E341" i="22"/>
  <c r="E339" i="22"/>
  <c r="H339" i="22" s="1"/>
  <c r="E337" i="22"/>
  <c r="E335" i="22"/>
  <c r="E333" i="22"/>
  <c r="E331" i="22"/>
  <c r="H331" i="22" s="1"/>
  <c r="E329" i="22"/>
  <c r="E327" i="22"/>
  <c r="E325" i="22"/>
  <c r="E323" i="22"/>
  <c r="H323" i="22" s="1"/>
  <c r="E321" i="22"/>
  <c r="E319" i="22"/>
  <c r="E317" i="22"/>
  <c r="H317" i="22" s="1"/>
  <c r="E315" i="22"/>
  <c r="H315" i="22" s="1"/>
  <c r="E313" i="22"/>
  <c r="E311" i="22"/>
  <c r="E309" i="22"/>
  <c r="H309" i="22" s="1"/>
  <c r="E307" i="22"/>
  <c r="H307" i="22" s="1"/>
  <c r="E305" i="22"/>
  <c r="E303" i="22"/>
  <c r="E301" i="22"/>
  <c r="H301" i="22" s="1"/>
  <c r="E299" i="22"/>
  <c r="H299" i="22" s="1"/>
  <c r="E297" i="22"/>
  <c r="E295" i="22"/>
  <c r="D12" i="22"/>
  <c r="G295" i="22"/>
  <c r="H272" i="22"/>
  <c r="H270" i="22"/>
  <c r="H220" i="22"/>
  <c r="H202" i="22"/>
  <c r="H190" i="22"/>
  <c r="H166" i="22"/>
  <c r="H162" i="22"/>
  <c r="E169" i="22"/>
  <c r="H169" i="22" s="1"/>
  <c r="E177" i="22"/>
  <c r="H177" i="22"/>
  <c r="E199" i="22"/>
  <c r="E206" i="22"/>
  <c r="H206" i="22"/>
  <c r="E218" i="22"/>
  <c r="H218" i="22" s="1"/>
  <c r="E222" i="22"/>
  <c r="H222" i="22"/>
  <c r="E229" i="22"/>
  <c r="E232" i="22"/>
  <c r="E235" i="22"/>
  <c r="H235" i="22" s="1"/>
  <c r="E243" i="22"/>
  <c r="H243" i="22"/>
  <c r="E250" i="22"/>
  <c r="H250" i="22" s="1"/>
  <c r="E253" i="22"/>
  <c r="H253" i="22"/>
  <c r="E254" i="22"/>
  <c r="H254" i="22" s="1"/>
  <c r="E261" i="22"/>
  <c r="H261" i="22"/>
  <c r="E266" i="22"/>
  <c r="H266" i="22" s="1"/>
  <c r="E271" i="22"/>
  <c r="H271" i="22"/>
  <c r="E151" i="22"/>
  <c r="E154" i="22"/>
  <c r="H154" i="22" s="1"/>
  <c r="E156" i="22"/>
  <c r="H156" i="22" s="1"/>
  <c r="E157" i="22"/>
  <c r="H157" i="22" s="1"/>
  <c r="E159" i="22"/>
  <c r="H159" i="22" s="1"/>
  <c r="E165" i="22"/>
  <c r="E176" i="22"/>
  <c r="H176" i="22" s="1"/>
  <c r="E179" i="22"/>
  <c r="E182" i="22"/>
  <c r="H182" i="22" s="1"/>
  <c r="E183" i="22"/>
  <c r="E185" i="22"/>
  <c r="E196" i="22"/>
  <c r="E203" i="22"/>
  <c r="H203" i="22" s="1"/>
  <c r="E205" i="22"/>
  <c r="H205" i="22" s="1"/>
  <c r="E208" i="22"/>
  <c r="H208" i="22" s="1"/>
  <c r="E210" i="22"/>
  <c r="H210" i="22" s="1"/>
  <c r="E213" i="22"/>
  <c r="H213" i="22" s="1"/>
  <c r="E228" i="22"/>
  <c r="E231" i="22"/>
  <c r="H231" i="22" s="1"/>
  <c r="E237" i="22"/>
  <c r="E239" i="22"/>
  <c r="H239" i="22" s="1"/>
  <c r="E248" i="22"/>
  <c r="E256" i="22"/>
  <c r="H256" i="22" s="1"/>
  <c r="E262" i="22"/>
  <c r="H262" i="22" s="1"/>
  <c r="E268" i="22"/>
  <c r="H268" i="22" s="1"/>
  <c r="E283" i="22"/>
  <c r="E286" i="22"/>
  <c r="H286" i="22" s="1"/>
  <c r="C11" i="22"/>
  <c r="E152" i="22"/>
  <c r="E164" i="22"/>
  <c r="H164" i="22"/>
  <c r="E173" i="22"/>
  <c r="H173" i="22" s="1"/>
  <c r="E174" i="22"/>
  <c r="H174" i="22"/>
  <c r="E175" i="22"/>
  <c r="H175" i="22" s="1"/>
  <c r="E178" i="22"/>
  <c r="H178" i="22"/>
  <c r="E186" i="22"/>
  <c r="H186" i="22" s="1"/>
  <c r="E211" i="22"/>
  <c r="H211" i="22"/>
  <c r="E214" i="22"/>
  <c r="H214" i="22" s="1"/>
  <c r="E221" i="22"/>
  <c r="H221" i="22"/>
  <c r="E223" i="22"/>
  <c r="E226" i="22"/>
  <c r="H226" i="22"/>
  <c r="E238" i="22"/>
  <c r="H238" i="22" s="1"/>
  <c r="E244" i="22"/>
  <c r="H244" i="22"/>
  <c r="E247" i="22"/>
  <c r="E249" i="22"/>
  <c r="H249" i="22"/>
  <c r="H288" i="22"/>
  <c r="H258" i="22"/>
  <c r="H240" i="22"/>
  <c r="H194" i="22"/>
  <c r="H172" i="22"/>
  <c r="H278" i="22"/>
  <c r="H264" i="22"/>
  <c r="H246" i="22"/>
  <c r="H242" i="22"/>
  <c r="H236" i="22"/>
  <c r="H234" i="22"/>
  <c r="H230" i="22"/>
  <c r="H216" i="22"/>
  <c r="H200" i="22"/>
  <c r="H198" i="22"/>
  <c r="H188" i="22"/>
  <c r="H180" i="22"/>
  <c r="H158" i="22"/>
  <c r="F152" i="22"/>
  <c r="G152" i="22"/>
  <c r="F71" i="22"/>
  <c r="F74" i="22"/>
  <c r="F84" i="22"/>
  <c r="F88" i="22"/>
  <c r="F89" i="22"/>
  <c r="F93" i="22"/>
  <c r="F99" i="22"/>
  <c r="F110" i="22"/>
  <c r="F113" i="22"/>
  <c r="F116" i="22"/>
  <c r="F120" i="22"/>
  <c r="F122" i="22"/>
  <c r="F124" i="22"/>
  <c r="F128" i="22"/>
  <c r="F130" i="22"/>
  <c r="F131" i="22"/>
  <c r="F137" i="22"/>
  <c r="F141" i="22"/>
  <c r="G70" i="22"/>
  <c r="F77" i="22"/>
  <c r="F81" i="22"/>
  <c r="F85" i="22"/>
  <c r="F94" i="22"/>
  <c r="F96" i="22"/>
  <c r="F100" i="22"/>
  <c r="F103" i="22"/>
  <c r="F109" i="22"/>
  <c r="F121" i="22"/>
  <c r="F126" i="22"/>
  <c r="F132" i="22"/>
  <c r="G71" i="22"/>
  <c r="C10" i="22"/>
  <c r="E144" i="22"/>
  <c r="H144" i="22" s="1"/>
  <c r="E142" i="22"/>
  <c r="H142" i="22" s="1"/>
  <c r="E134" i="22"/>
  <c r="E130" i="22"/>
  <c r="H130" i="22" s="1"/>
  <c r="E126" i="22"/>
  <c r="H126" i="22" s="1"/>
  <c r="E120" i="22"/>
  <c r="E118" i="22"/>
  <c r="H118" i="22" s="1"/>
  <c r="E116" i="22"/>
  <c r="H116" i="22" s="1"/>
  <c r="E112" i="22"/>
  <c r="H112" i="22" s="1"/>
  <c r="E110" i="22"/>
  <c r="E106" i="22"/>
  <c r="H106" i="22" s="1"/>
  <c r="E102" i="22"/>
  <c r="H102" i="22" s="1"/>
  <c r="E100" i="22"/>
  <c r="H100" i="22" s="1"/>
  <c r="E98" i="22"/>
  <c r="E94" i="22"/>
  <c r="H94" i="22" s="1"/>
  <c r="E92" i="22"/>
  <c r="E90" i="22"/>
  <c r="H90" i="22" s="1"/>
  <c r="E88" i="22"/>
  <c r="E86" i="22"/>
  <c r="E82" i="22"/>
  <c r="H82" i="22" s="1"/>
  <c r="E80" i="22"/>
  <c r="H80" i="22" s="1"/>
  <c r="E78" i="22"/>
  <c r="E76" i="22"/>
  <c r="E74" i="22"/>
  <c r="H74" i="22" s="1"/>
  <c r="F19" i="22"/>
  <c r="G19" i="22"/>
  <c r="H19" i="22" s="1"/>
  <c r="C18" i="22"/>
  <c r="E19" i="22"/>
  <c r="H18" i="1"/>
  <c r="E8" i="1"/>
  <c r="E137" i="2"/>
  <c r="E101" i="2"/>
  <c r="H101" i="2" s="1"/>
  <c r="E131" i="2"/>
  <c r="E514" i="2"/>
  <c r="E509" i="2"/>
  <c r="E513" i="2"/>
  <c r="H513" i="2" s="1"/>
  <c r="E517" i="2"/>
  <c r="E521" i="2"/>
  <c r="E525" i="2"/>
  <c r="E529" i="2"/>
  <c r="C10" i="2"/>
  <c r="E70" i="2"/>
  <c r="E74" i="2"/>
  <c r="E78" i="2"/>
  <c r="H78" i="2" s="1"/>
  <c r="E82" i="2"/>
  <c r="H82" i="2" s="1"/>
  <c r="E86" i="2"/>
  <c r="E92" i="2"/>
  <c r="H92" i="2" s="1"/>
  <c r="E96" i="2"/>
  <c r="H96" i="2" s="1"/>
  <c r="E100" i="2"/>
  <c r="H100" i="2" s="1"/>
  <c r="E104" i="2"/>
  <c r="E112" i="2"/>
  <c r="E118" i="2"/>
  <c r="H118" i="2" s="1"/>
  <c r="E122" i="2"/>
  <c r="E126" i="2"/>
  <c r="H126" i="2" s="1"/>
  <c r="E130" i="2"/>
  <c r="E134" i="2"/>
  <c r="H134" i="2" s="1"/>
  <c r="E138" i="2"/>
  <c r="H138" i="2" s="1"/>
  <c r="E142" i="2"/>
  <c r="E143" i="2"/>
  <c r="H143" i="2" s="1"/>
  <c r="E125" i="2"/>
  <c r="H125" i="2" s="1"/>
  <c r="E85" i="2"/>
  <c r="E83" i="2"/>
  <c r="E123" i="2"/>
  <c r="E129" i="2"/>
  <c r="H129" i="2" s="1"/>
  <c r="E113" i="2"/>
  <c r="E87" i="2"/>
  <c r="E111" i="2"/>
  <c r="H111" i="2" s="1"/>
  <c r="E95" i="2"/>
  <c r="E135" i="2"/>
  <c r="H135" i="2" s="1"/>
  <c r="E530" i="3"/>
  <c r="E518" i="3"/>
  <c r="E508" i="3"/>
  <c r="G505" i="3"/>
  <c r="H505" i="3" s="1"/>
  <c r="E524" i="3"/>
  <c r="E514" i="3"/>
  <c r="E526" i="3"/>
  <c r="C13" i="3"/>
  <c r="E505" i="3"/>
  <c r="E507" i="3"/>
  <c r="H507" i="3" s="1"/>
  <c r="E509" i="3"/>
  <c r="E511" i="3"/>
  <c r="H511" i="3" s="1"/>
  <c r="E515" i="3"/>
  <c r="E519" i="3"/>
  <c r="H519" i="3" s="1"/>
  <c r="E521" i="3"/>
  <c r="H521" i="3"/>
  <c r="E529" i="3"/>
  <c r="E528" i="3"/>
  <c r="H528" i="3"/>
  <c r="E520" i="3"/>
  <c r="H520" i="3" s="1"/>
  <c r="E512" i="3"/>
  <c r="H151" i="3"/>
  <c r="H152" i="3"/>
  <c r="C10" i="3"/>
  <c r="E70" i="3"/>
  <c r="E72" i="3"/>
  <c r="H72" i="3" s="1"/>
  <c r="E74" i="3"/>
  <c r="H74" i="3" s="1"/>
  <c r="E80" i="3"/>
  <c r="E82" i="3"/>
  <c r="H82" i="3" s="1"/>
  <c r="E84" i="3"/>
  <c r="H84" i="3" s="1"/>
  <c r="E86" i="3"/>
  <c r="E88" i="3"/>
  <c r="H88" i="3" s="1"/>
  <c r="E92" i="3"/>
  <c r="E94" i="3"/>
  <c r="E98" i="3"/>
  <c r="E100" i="3"/>
  <c r="H100" i="3" s="1"/>
  <c r="E102" i="3"/>
  <c r="E104" i="3"/>
  <c r="E106" i="3"/>
  <c r="H106" i="3" s="1"/>
  <c r="E112" i="3"/>
  <c r="H112" i="3" s="1"/>
  <c r="E116" i="3"/>
  <c r="H116" i="3" s="1"/>
  <c r="E118" i="3"/>
  <c r="H118" i="3" s="1"/>
  <c r="E120" i="3"/>
  <c r="E122" i="3"/>
  <c r="E126" i="3"/>
  <c r="H126" i="3" s="1"/>
  <c r="E128" i="3"/>
  <c r="H128" i="3" s="1"/>
  <c r="E132" i="3"/>
  <c r="E134" i="3"/>
  <c r="H134" i="3" s="1"/>
  <c r="E142" i="3"/>
  <c r="E144" i="3"/>
  <c r="H144" i="3" s="1"/>
  <c r="E75" i="3"/>
  <c r="C8" i="3"/>
  <c r="G70" i="3"/>
  <c r="E139" i="3"/>
  <c r="H139" i="3" s="1"/>
  <c r="E127" i="3"/>
  <c r="E115" i="3"/>
  <c r="E99" i="3"/>
  <c r="E101" i="3"/>
  <c r="E83" i="3"/>
  <c r="E71" i="3"/>
  <c r="E143" i="3"/>
  <c r="E117" i="3"/>
  <c r="E103" i="3"/>
  <c r="E119" i="3"/>
  <c r="E91" i="3"/>
  <c r="E77" i="3"/>
  <c r="E85" i="3"/>
  <c r="H85" i="3" s="1"/>
  <c r="E73" i="3"/>
  <c r="E137" i="3"/>
  <c r="H137" i="3" s="1"/>
  <c r="E121" i="3"/>
  <c r="E113" i="3"/>
  <c r="E93" i="3"/>
  <c r="E129" i="3"/>
  <c r="E97" i="3"/>
  <c r="E81" i="3"/>
  <c r="E131" i="3"/>
  <c r="H131" i="3" s="1"/>
  <c r="E95" i="3"/>
  <c r="F446" i="4"/>
  <c r="F410" i="4"/>
  <c r="F400" i="4"/>
  <c r="F372" i="4"/>
  <c r="F308" i="4"/>
  <c r="F299" i="4"/>
  <c r="F301" i="4"/>
  <c r="F315" i="4"/>
  <c r="F331" i="4"/>
  <c r="F335" i="4"/>
  <c r="F381" i="4"/>
  <c r="F403" i="4"/>
  <c r="F413" i="4"/>
  <c r="F435" i="4"/>
  <c r="F437" i="4"/>
  <c r="F459" i="4"/>
  <c r="F483" i="4"/>
  <c r="F448" i="4"/>
  <c r="F356" i="4"/>
  <c r="F338" i="4"/>
  <c r="F328" i="4"/>
  <c r="F298" i="4"/>
  <c r="F428" i="4"/>
  <c r="F380" i="4"/>
  <c r="F314" i="4"/>
  <c r="F302" i="4"/>
  <c r="F408" i="4"/>
  <c r="F332" i="4"/>
  <c r="F208" i="5"/>
  <c r="F260" i="5"/>
  <c r="F188" i="5"/>
  <c r="F158" i="5"/>
  <c r="F174" i="5"/>
  <c r="F238" i="5"/>
  <c r="F254" i="5"/>
  <c r="F220" i="5"/>
  <c r="F154" i="5"/>
  <c r="E18" i="5"/>
  <c r="E30" i="5"/>
  <c r="F252" i="5"/>
  <c r="F216" i="5"/>
  <c r="F162" i="5"/>
  <c r="F234" i="5"/>
  <c r="F186" i="5"/>
  <c r="F272" i="5"/>
  <c r="F228" i="5"/>
  <c r="F182" i="5"/>
  <c r="F152" i="5"/>
  <c r="F266" i="5"/>
  <c r="F242" i="5"/>
  <c r="F178" i="5"/>
  <c r="F262" i="5"/>
  <c r="F210" i="5"/>
  <c r="F160" i="5"/>
  <c r="F244" i="5"/>
  <c r="F218" i="5"/>
  <c r="F164" i="5"/>
  <c r="F286" i="5"/>
  <c r="F246" i="5"/>
  <c r="F196" i="5"/>
  <c r="F268" i="5"/>
  <c r="F230" i="5"/>
  <c r="F172" i="5"/>
  <c r="F248" i="5"/>
  <c r="F222" i="5"/>
  <c r="E467" i="5"/>
  <c r="E367" i="5"/>
  <c r="H367" i="5" s="1"/>
  <c r="E294" i="5"/>
  <c r="E435" i="5"/>
  <c r="H435" i="5" s="1"/>
  <c r="E411" i="5"/>
  <c r="H411" i="5" s="1"/>
  <c r="E377" i="5"/>
  <c r="H377" i="5" s="1"/>
  <c r="F151" i="5"/>
  <c r="F153" i="5"/>
  <c r="F157" i="5"/>
  <c r="F159" i="5"/>
  <c r="F163" i="5"/>
  <c r="F165" i="5"/>
  <c r="F167" i="5"/>
  <c r="F169" i="5"/>
  <c r="F171" i="5"/>
  <c r="F173" i="5"/>
  <c r="F175" i="5"/>
  <c r="F177" i="5"/>
  <c r="F179" i="5"/>
  <c r="F181" i="5"/>
  <c r="F183" i="5"/>
  <c r="F185" i="5"/>
  <c r="F187" i="5"/>
  <c r="F189" i="5"/>
  <c r="F195" i="5"/>
  <c r="F199" i="5"/>
  <c r="F203" i="5"/>
  <c r="F205" i="5"/>
  <c r="F207" i="5"/>
  <c r="F209" i="5"/>
  <c r="F211" i="5"/>
  <c r="F213" i="5"/>
  <c r="F223" i="5"/>
  <c r="F229" i="5"/>
  <c r="F231" i="5"/>
  <c r="F233" i="5"/>
  <c r="F235" i="5"/>
  <c r="F237" i="5"/>
  <c r="F239" i="5"/>
  <c r="F243" i="5"/>
  <c r="F245" i="5"/>
  <c r="F247" i="5"/>
  <c r="F249" i="5"/>
  <c r="F253" i="5"/>
  <c r="F257" i="5"/>
  <c r="F259" i="5"/>
  <c r="F261" i="5"/>
  <c r="F263" i="5"/>
  <c r="F265" i="5"/>
  <c r="F273" i="5"/>
  <c r="F279" i="5"/>
  <c r="F283" i="5"/>
  <c r="F285" i="5"/>
  <c r="F287" i="5"/>
  <c r="D11" i="5"/>
  <c r="G151" i="5"/>
  <c r="H151" i="5" s="1"/>
  <c r="F256" i="5"/>
  <c r="F226" i="5"/>
  <c r="F184" i="5"/>
  <c r="F156" i="5"/>
  <c r="F240" i="5"/>
  <c r="F206" i="5"/>
  <c r="F166" i="5"/>
  <c r="F264" i="5"/>
  <c r="F232" i="5"/>
  <c r="F214" i="5"/>
  <c r="F170" i="5"/>
  <c r="C9" i="5"/>
  <c r="E20" i="5"/>
  <c r="H20" i="5"/>
  <c r="E24" i="5"/>
  <c r="E28" i="5"/>
  <c r="H28" i="5"/>
  <c r="E56" i="5"/>
  <c r="H56" i="5" s="1"/>
  <c r="E23" i="5"/>
  <c r="E27" i="5"/>
  <c r="E43" i="5"/>
  <c r="H43" i="5"/>
  <c r="E47" i="5"/>
  <c r="E59" i="5"/>
  <c r="E63" i="5"/>
  <c r="H63" i="5" s="1"/>
  <c r="E36" i="5"/>
  <c r="E48" i="5"/>
  <c r="H48" i="5" s="1"/>
  <c r="E60" i="5"/>
  <c r="H60" i="5"/>
  <c r="E21" i="5"/>
  <c r="E25" i="5"/>
  <c r="H25" i="5"/>
  <c r="E33" i="5"/>
  <c r="E37" i="5"/>
  <c r="E49" i="5"/>
  <c r="E53" i="5"/>
  <c r="H53" i="5"/>
  <c r="E61" i="5"/>
  <c r="E52" i="5"/>
  <c r="E64" i="5"/>
  <c r="E46" i="5"/>
  <c r="E26" i="5"/>
  <c r="E58" i="5"/>
  <c r="E34" i="5"/>
  <c r="E62" i="5"/>
  <c r="E42" i="5"/>
  <c r="E22" i="5"/>
  <c r="F487" i="6"/>
  <c r="F363" i="6"/>
  <c r="F335" i="6"/>
  <c r="F297" i="6"/>
  <c r="F375" i="6"/>
  <c r="F337" i="6"/>
  <c r="F301" i="6"/>
  <c r="F401" i="6"/>
  <c r="F341" i="6"/>
  <c r="F302" i="6"/>
  <c r="F310" i="6"/>
  <c r="F314" i="6"/>
  <c r="F318" i="6"/>
  <c r="F320" i="6"/>
  <c r="F332" i="6"/>
  <c r="F334" i="6"/>
  <c r="F338" i="6"/>
  <c r="F340" i="6"/>
  <c r="F346" i="6"/>
  <c r="F354" i="6"/>
  <c r="F380" i="6"/>
  <c r="F406" i="6"/>
  <c r="F412" i="6"/>
  <c r="F426" i="6"/>
  <c r="F446" i="6"/>
  <c r="F484" i="6"/>
  <c r="G294" i="6"/>
  <c r="H294" i="6" s="1"/>
  <c r="D12" i="6"/>
  <c r="G12" i="6" s="1"/>
  <c r="F393" i="6"/>
  <c r="F345" i="6"/>
  <c r="F333" i="6"/>
  <c r="F299" i="6"/>
  <c r="H20" i="6"/>
  <c r="F200" i="7"/>
  <c r="F176" i="7"/>
  <c r="E75" i="7"/>
  <c r="E85" i="7"/>
  <c r="H85" i="7" s="1"/>
  <c r="E99" i="7"/>
  <c r="H99" i="7" s="1"/>
  <c r="E127" i="7"/>
  <c r="E107" i="7"/>
  <c r="E115" i="7"/>
  <c r="H115" i="7" s="1"/>
  <c r="E129" i="7"/>
  <c r="F268" i="7"/>
  <c r="F220" i="7"/>
  <c r="F248" i="7"/>
  <c r="F164" i="7"/>
  <c r="F264" i="7"/>
  <c r="F493" i="7"/>
  <c r="F311" i="7"/>
  <c r="F461" i="7"/>
  <c r="F411" i="7"/>
  <c r="F355" i="7"/>
  <c r="F319" i="7"/>
  <c r="F459" i="7"/>
  <c r="F415" i="7"/>
  <c r="F387" i="7"/>
  <c r="F367" i="7"/>
  <c r="F315" i="7"/>
  <c r="F295" i="7"/>
  <c r="F377" i="7"/>
  <c r="F317" i="7"/>
  <c r="F381" i="7"/>
  <c r="F359" i="7"/>
  <c r="F463" i="7"/>
  <c r="F419" i="7"/>
  <c r="F373" i="7"/>
  <c r="F347" i="7"/>
  <c r="F327" i="7"/>
  <c r="F296" i="7"/>
  <c r="F298" i="7"/>
  <c r="F308" i="7"/>
  <c r="F310" i="7"/>
  <c r="F322" i="7"/>
  <c r="F326" i="7"/>
  <c r="F328" i="7"/>
  <c r="F332" i="7"/>
  <c r="F334" i="7"/>
  <c r="F342" i="7"/>
  <c r="F344" i="7"/>
  <c r="F354" i="7"/>
  <c r="F356" i="7"/>
  <c r="F370" i="7"/>
  <c r="F372" i="7"/>
  <c r="F380" i="7"/>
  <c r="F382" i="7"/>
  <c r="F388" i="7"/>
  <c r="F390" i="7"/>
  <c r="F392" i="7"/>
  <c r="F398" i="7"/>
  <c r="F402" i="7"/>
  <c r="F406" i="7"/>
  <c r="F408" i="7"/>
  <c r="F416" i="7"/>
  <c r="F420" i="7"/>
  <c r="F422" i="7"/>
  <c r="F426" i="7"/>
  <c r="F430" i="7"/>
  <c r="F432" i="7"/>
  <c r="F438" i="7"/>
  <c r="F440" i="7"/>
  <c r="F446" i="7"/>
  <c r="F448" i="7"/>
  <c r="F452" i="7"/>
  <c r="F460" i="7"/>
  <c r="F462" i="7"/>
  <c r="F470" i="7"/>
  <c r="F478" i="7"/>
  <c r="F480" i="7"/>
  <c r="F490" i="7"/>
  <c r="G294" i="7"/>
  <c r="H294" i="7" s="1"/>
  <c r="F397" i="7"/>
  <c r="F323" i="7"/>
  <c r="F497" i="7"/>
  <c r="F365" i="7"/>
  <c r="F335" i="7"/>
  <c r="F433" i="7"/>
  <c r="F405" i="7"/>
  <c r="F333" i="7"/>
  <c r="F307" i="7"/>
  <c r="F417" i="7"/>
  <c r="F337" i="7"/>
  <c r="F305" i="7"/>
  <c r="F455" i="7"/>
  <c r="F407" i="7"/>
  <c r="F369" i="7"/>
  <c r="F341" i="7"/>
  <c r="F471" i="7"/>
  <c r="F437" i="7"/>
  <c r="F409" i="7"/>
  <c r="F339" i="7"/>
  <c r="F309" i="7"/>
  <c r="F151" i="7"/>
  <c r="F153" i="7"/>
  <c r="F159" i="7"/>
  <c r="F163" i="7"/>
  <c r="F165" i="7"/>
  <c r="F173" i="7"/>
  <c r="F175" i="7"/>
  <c r="F177" i="7"/>
  <c r="F181" i="7"/>
  <c r="F185" i="7"/>
  <c r="F187" i="7"/>
  <c r="F189" i="7"/>
  <c r="F191" i="7"/>
  <c r="F193" i="7"/>
  <c r="F199" i="7"/>
  <c r="F201" i="7"/>
  <c r="F203" i="7"/>
  <c r="F209" i="7"/>
  <c r="F211" i="7"/>
  <c r="F221" i="7"/>
  <c r="F223" i="7"/>
  <c r="F229" i="7"/>
  <c r="F233" i="7"/>
  <c r="F235" i="7"/>
  <c r="F237" i="7"/>
  <c r="F245" i="7"/>
  <c r="F247" i="7"/>
  <c r="F249" i="7"/>
  <c r="F257" i="7"/>
  <c r="F259" i="7"/>
  <c r="F265" i="7"/>
  <c r="F271" i="7"/>
  <c r="F273" i="7"/>
  <c r="F277" i="7"/>
  <c r="G151" i="7"/>
  <c r="H151" i="7" s="1"/>
  <c r="D11" i="7"/>
  <c r="G11" i="7" s="1"/>
  <c r="F202" i="7"/>
  <c r="F270" i="7"/>
  <c r="F226" i="7"/>
  <c r="F208" i="7"/>
  <c r="F182" i="7"/>
  <c r="F238" i="7"/>
  <c r="F160" i="7"/>
  <c r="F228" i="7"/>
  <c r="F256" i="7"/>
  <c r="F240" i="7"/>
  <c r="F214" i="7"/>
  <c r="F168" i="7"/>
  <c r="F152" i="7"/>
  <c r="F244" i="7"/>
  <c r="F242" i="7"/>
  <c r="F162" i="7"/>
  <c r="F258" i="7"/>
  <c r="F246" i="7"/>
  <c r="F218" i="7"/>
  <c r="F196" i="7"/>
  <c r="F174" i="7"/>
  <c r="F250" i="7"/>
  <c r="F222" i="7"/>
  <c r="E117" i="7"/>
  <c r="H117" i="7"/>
  <c r="E93" i="7"/>
  <c r="H93" i="7" s="1"/>
  <c r="E71" i="7"/>
  <c r="H71" i="7" s="1"/>
  <c r="E123" i="7"/>
  <c r="E83" i="7"/>
  <c r="H83" i="7"/>
  <c r="E141" i="7"/>
  <c r="C10" i="7"/>
  <c r="G10" i="7" s="1"/>
  <c r="E70" i="7"/>
  <c r="H70" i="7" s="1"/>
  <c r="E72" i="7"/>
  <c r="E74" i="7"/>
  <c r="H74" i="7" s="1"/>
  <c r="E76" i="7"/>
  <c r="H76" i="7" s="1"/>
  <c r="E80" i="7"/>
  <c r="E82" i="7"/>
  <c r="H82" i="7"/>
  <c r="E84" i="7"/>
  <c r="H84" i="7" s="1"/>
  <c r="E86" i="7"/>
  <c r="E88" i="7"/>
  <c r="E92" i="7"/>
  <c r="H92" i="7"/>
  <c r="E94" i="7"/>
  <c r="H94" i="7" s="1"/>
  <c r="E98" i="7"/>
  <c r="H98" i="7" s="1"/>
  <c r="E100" i="7"/>
  <c r="H100" i="7" s="1"/>
  <c r="E104" i="7"/>
  <c r="H104" i="7"/>
  <c r="E110" i="7"/>
  <c r="H110" i="7" s="1"/>
  <c r="E112" i="7"/>
  <c r="H112" i="7" s="1"/>
  <c r="E116" i="7"/>
  <c r="E118" i="7"/>
  <c r="H118" i="7"/>
  <c r="E120" i="7"/>
  <c r="H120" i="7" s="1"/>
  <c r="E124" i="7"/>
  <c r="E128" i="7"/>
  <c r="H128" i="7" s="1"/>
  <c r="E130" i="7"/>
  <c r="H130" i="7"/>
  <c r="E132" i="7"/>
  <c r="E134" i="7"/>
  <c r="H134" i="7"/>
  <c r="E138" i="7"/>
  <c r="E140" i="7"/>
  <c r="H140" i="7"/>
  <c r="E142" i="7"/>
  <c r="H142" i="7"/>
  <c r="E144" i="7"/>
  <c r="H144" i="7"/>
  <c r="E103" i="7"/>
  <c r="E77" i="7"/>
  <c r="E113" i="7"/>
  <c r="E91" i="7"/>
  <c r="H91" i="7"/>
  <c r="E73" i="7"/>
  <c r="E137" i="7"/>
  <c r="E121" i="7"/>
  <c r="H121" i="7" s="1"/>
  <c r="E95" i="7"/>
  <c r="E145" i="7"/>
  <c r="E119" i="7"/>
  <c r="E97" i="7"/>
  <c r="H97" i="7" s="1"/>
  <c r="E139" i="7"/>
  <c r="E125" i="7"/>
  <c r="H125" i="7"/>
  <c r="E101" i="7"/>
  <c r="E20" i="7"/>
  <c r="H20" i="7" s="1"/>
  <c r="E56" i="7"/>
  <c r="H56" i="7" s="1"/>
  <c r="C9" i="7"/>
  <c r="E58" i="7"/>
  <c r="G18" i="7"/>
  <c r="G9" i="8"/>
  <c r="E64" i="10"/>
  <c r="H64" i="10" s="1"/>
  <c r="E24" i="10"/>
  <c r="H24" i="10" s="1"/>
  <c r="H152" i="10"/>
  <c r="F25" i="10"/>
  <c r="F37" i="10"/>
  <c r="F31" i="10"/>
  <c r="F22" i="10"/>
  <c r="F34" i="10"/>
  <c r="F42" i="10"/>
  <c r="F62" i="10"/>
  <c r="F39" i="10"/>
  <c r="F43" i="10"/>
  <c r="F28" i="10"/>
  <c r="F48" i="10"/>
  <c r="F56" i="10"/>
  <c r="F60" i="10"/>
  <c r="F64" i="10"/>
  <c r="F47" i="10"/>
  <c r="F63" i="10"/>
  <c r="E41" i="10"/>
  <c r="H41" i="10" s="1"/>
  <c r="E45" i="10"/>
  <c r="H45" i="10" s="1"/>
  <c r="E27" i="10"/>
  <c r="H27" i="10" s="1"/>
  <c r="E30" i="10"/>
  <c r="H30" i="10" s="1"/>
  <c r="E36" i="10"/>
  <c r="H36" i="10" s="1"/>
  <c r="F19" i="10"/>
  <c r="G9" i="12"/>
  <c r="E46" i="13"/>
  <c r="E20" i="13"/>
  <c r="E28" i="13"/>
  <c r="E18" i="13"/>
  <c r="E39" i="13"/>
  <c r="E43" i="13"/>
  <c r="E47" i="13"/>
  <c r="E59" i="13"/>
  <c r="H59" i="13"/>
  <c r="E25" i="13"/>
  <c r="H25" i="13"/>
  <c r="E61" i="13"/>
  <c r="E45" i="13"/>
  <c r="E49" i="13"/>
  <c r="F20" i="13"/>
  <c r="F28" i="13"/>
  <c r="F36" i="13"/>
  <c r="F40" i="13"/>
  <c r="F48" i="13"/>
  <c r="F52" i="13"/>
  <c r="F60" i="13"/>
  <c r="F64" i="13"/>
  <c r="F22" i="13"/>
  <c r="F26" i="13"/>
  <c r="F30" i="13"/>
  <c r="F37" i="13"/>
  <c r="F45" i="13"/>
  <c r="F49" i="13"/>
  <c r="F61" i="13"/>
  <c r="F50" i="13"/>
  <c r="F34" i="13"/>
  <c r="F23" i="13"/>
  <c r="F27" i="13"/>
  <c r="F39" i="13"/>
  <c r="F43" i="13"/>
  <c r="F63" i="13"/>
  <c r="F42" i="13"/>
  <c r="F58" i="13"/>
  <c r="E26" i="13"/>
  <c r="E34" i="13"/>
  <c r="H34" i="13"/>
  <c r="E50" i="13"/>
  <c r="E58" i="13"/>
  <c r="E52" i="13"/>
  <c r="F46" i="14"/>
  <c r="F26" i="14"/>
  <c r="E11" i="14"/>
  <c r="F50" i="14"/>
  <c r="F34" i="14"/>
  <c r="F52" i="14"/>
  <c r="F36" i="14"/>
  <c r="F25" i="14"/>
  <c r="F43" i="14"/>
  <c r="F29" i="14"/>
  <c r="F53" i="14"/>
  <c r="F28" i="14"/>
  <c r="F30" i="14"/>
  <c r="E13" i="15"/>
  <c r="E8" i="15"/>
  <c r="E10" i="15"/>
  <c r="G10" i="15"/>
  <c r="H42" i="16"/>
  <c r="F301" i="17"/>
  <c r="F307" i="17"/>
  <c r="F310" i="17"/>
  <c r="F326" i="17"/>
  <c r="F328" i="17"/>
  <c r="F391" i="17"/>
  <c r="E467" i="18"/>
  <c r="H467" i="18" s="1"/>
  <c r="E365" i="18"/>
  <c r="E301" i="18"/>
  <c r="H301" i="18" s="1"/>
  <c r="E395" i="18"/>
  <c r="E341" i="18"/>
  <c r="H341" i="18" s="1"/>
  <c r="E411" i="18"/>
  <c r="E381" i="18"/>
  <c r="H381" i="18" s="1"/>
  <c r="E317" i="18"/>
  <c r="E431" i="18"/>
  <c r="H431" i="18" s="1"/>
  <c r="E495" i="18"/>
  <c r="H495" i="18" s="1"/>
  <c r="E455" i="18"/>
  <c r="E421" i="18"/>
  <c r="E393" i="18"/>
  <c r="E375" i="18"/>
  <c r="H375" i="18" s="1"/>
  <c r="E359" i="18"/>
  <c r="H359" i="18" s="1"/>
  <c r="E343" i="18"/>
  <c r="E327" i="18"/>
  <c r="H327" i="18" s="1"/>
  <c r="E311" i="18"/>
  <c r="H311" i="18" s="1"/>
  <c r="E295" i="18"/>
  <c r="H295" i="18" s="1"/>
  <c r="E449" i="18"/>
  <c r="E294" i="18"/>
  <c r="E298" i="18"/>
  <c r="H298" i="18" s="1"/>
  <c r="E304" i="18"/>
  <c r="H304" i="18" s="1"/>
  <c r="E310" i="18"/>
  <c r="H310" i="18" s="1"/>
  <c r="E314" i="18"/>
  <c r="H314" i="18" s="1"/>
  <c r="E320" i="18"/>
  <c r="H320" i="18" s="1"/>
  <c r="E326" i="18"/>
  <c r="H326" i="18" s="1"/>
  <c r="E330" i="18"/>
  <c r="H330" i="18" s="1"/>
  <c r="E334" i="18"/>
  <c r="H334" i="18" s="1"/>
  <c r="E340" i="18"/>
  <c r="E346" i="18"/>
  <c r="H346" i="18" s="1"/>
  <c r="E354" i="18"/>
  <c r="E358" i="18"/>
  <c r="H358" i="18" s="1"/>
  <c r="E368" i="18"/>
  <c r="E372" i="18"/>
  <c r="H372" i="18" s="1"/>
  <c r="E376" i="18"/>
  <c r="E380" i="18"/>
  <c r="H380" i="18" s="1"/>
  <c r="E386" i="18"/>
  <c r="H386" i="18" s="1"/>
  <c r="E390" i="18"/>
  <c r="H390" i="18" s="1"/>
  <c r="E398" i="18"/>
  <c r="H398" i="18" s="1"/>
  <c r="E404" i="18"/>
  <c r="H404" i="18" s="1"/>
  <c r="E408" i="18"/>
  <c r="E412" i="18"/>
  <c r="H412" i="18" s="1"/>
  <c r="E422" i="18"/>
  <c r="E428" i="18"/>
  <c r="H428" i="18" s="1"/>
  <c r="E432" i="18"/>
  <c r="E436" i="18"/>
  <c r="H436" i="18" s="1"/>
  <c r="E440" i="18"/>
  <c r="H440" i="18" s="1"/>
  <c r="E444" i="18"/>
  <c r="H444" i="18" s="1"/>
  <c r="E448" i="18"/>
  <c r="E454" i="18"/>
  <c r="H454" i="18" s="1"/>
  <c r="E458" i="18"/>
  <c r="E464" i="18"/>
  <c r="H464" i="18" s="1"/>
  <c r="E478" i="18"/>
  <c r="H478" i="18" s="1"/>
  <c r="E488" i="18"/>
  <c r="H488" i="18" s="1"/>
  <c r="H152" i="19"/>
  <c r="F522" i="20"/>
  <c r="F509" i="20"/>
  <c r="F525" i="20"/>
  <c r="F529" i="20"/>
  <c r="F516" i="20"/>
  <c r="F520" i="20"/>
  <c r="E64" i="20"/>
  <c r="E38" i="20"/>
  <c r="H38" i="20" s="1"/>
  <c r="E50" i="20"/>
  <c r="E26" i="20"/>
  <c r="H26" i="20" s="1"/>
  <c r="E48" i="20"/>
  <c r="H48" i="20" s="1"/>
  <c r="E24" i="20"/>
  <c r="H24" i="20" s="1"/>
  <c r="G11" i="21"/>
  <c r="H234" i="21"/>
  <c r="F511" i="21"/>
  <c r="F510" i="21"/>
  <c r="F529" i="21"/>
  <c r="H254" i="21"/>
  <c r="G12" i="22"/>
  <c r="E20" i="22"/>
  <c r="H20" i="22" s="1"/>
  <c r="E25" i="22"/>
  <c r="E26" i="22"/>
  <c r="H26" i="22" s="1"/>
  <c r="E28" i="22"/>
  <c r="H28" i="22" s="1"/>
  <c r="E30" i="22"/>
  <c r="H30" i="22" s="1"/>
  <c r="E34" i="22"/>
  <c r="E37" i="22"/>
  <c r="H37" i="22" s="1"/>
  <c r="E45" i="22"/>
  <c r="E47" i="22"/>
  <c r="H47" i="22" s="1"/>
  <c r="E48" i="22"/>
  <c r="E49" i="22"/>
  <c r="H49" i="22" s="1"/>
  <c r="E50" i="22"/>
  <c r="E52" i="22"/>
  <c r="H52" i="22" s="1"/>
  <c r="E53" i="22"/>
  <c r="E58" i="22"/>
  <c r="E60" i="22"/>
  <c r="E61" i="22"/>
  <c r="H61" i="22" s="1"/>
  <c r="C9" i="22"/>
  <c r="E18" i="22"/>
  <c r="C8" i="22"/>
  <c r="E12" i="22" s="1"/>
  <c r="G18" i="22"/>
  <c r="E13" i="3"/>
  <c r="F505" i="34" l="1"/>
  <c r="H530" i="34"/>
  <c r="H519" i="34"/>
  <c r="H513" i="34"/>
  <c r="D13" i="34"/>
  <c r="F521" i="34"/>
  <c r="F519" i="34"/>
  <c r="H488" i="34"/>
  <c r="H452" i="34"/>
  <c r="H444" i="34"/>
  <c r="H436" i="34"/>
  <c r="H428" i="34"/>
  <c r="H420" i="34"/>
  <c r="H412" i="34"/>
  <c r="H404" i="34"/>
  <c r="H396" i="34"/>
  <c r="H378" i="34"/>
  <c r="H346" i="34"/>
  <c r="H336" i="34"/>
  <c r="H375" i="34"/>
  <c r="H497" i="34"/>
  <c r="F151" i="34"/>
  <c r="F238" i="34"/>
  <c r="F256" i="34"/>
  <c r="H201" i="34"/>
  <c r="H199" i="34"/>
  <c r="H193" i="34"/>
  <c r="F157" i="34"/>
  <c r="F232" i="34"/>
  <c r="H173" i="34"/>
  <c r="F173" i="34"/>
  <c r="F186" i="34"/>
  <c r="F208" i="34"/>
  <c r="H285" i="34"/>
  <c r="H283" i="34"/>
  <c r="H267" i="34"/>
  <c r="H75" i="34"/>
  <c r="H115" i="34"/>
  <c r="D9" i="34"/>
  <c r="G9" i="34" s="1"/>
  <c r="F26" i="34"/>
  <c r="H509" i="1"/>
  <c r="H528" i="1"/>
  <c r="H529" i="1"/>
  <c r="F294" i="1"/>
  <c r="F485" i="1"/>
  <c r="F460" i="1"/>
  <c r="F401" i="1"/>
  <c r="F398" i="1"/>
  <c r="F357" i="1"/>
  <c r="F354" i="1"/>
  <c r="F347" i="1"/>
  <c r="F344" i="1"/>
  <c r="F307" i="1"/>
  <c r="H452" i="1"/>
  <c r="H444" i="1"/>
  <c r="F412" i="1"/>
  <c r="F411" i="1"/>
  <c r="F368" i="1"/>
  <c r="H364" i="1"/>
  <c r="F348" i="1"/>
  <c r="F345" i="1"/>
  <c r="F341" i="1"/>
  <c r="F334" i="1"/>
  <c r="F332" i="1"/>
  <c r="F317" i="1"/>
  <c r="F486" i="1"/>
  <c r="H419" i="1"/>
  <c r="H371" i="1"/>
  <c r="F369" i="1"/>
  <c r="F358" i="1"/>
  <c r="H348" i="1"/>
  <c r="H332" i="1"/>
  <c r="F326" i="1"/>
  <c r="H208" i="1"/>
  <c r="H285" i="1"/>
  <c r="H277" i="1"/>
  <c r="H273" i="1"/>
  <c r="H269" i="1"/>
  <c r="H266" i="1"/>
  <c r="H262" i="1"/>
  <c r="H258" i="1"/>
  <c r="F186" i="1"/>
  <c r="D8" i="1"/>
  <c r="F8" i="1" s="1"/>
  <c r="H288" i="1"/>
  <c r="H284" i="1"/>
  <c r="H280" i="1"/>
  <c r="H276" i="1"/>
  <c r="H272" i="1"/>
  <c r="H265" i="1"/>
  <c r="H261" i="1"/>
  <c r="F243" i="1"/>
  <c r="F232" i="1"/>
  <c r="F229" i="1"/>
  <c r="F174" i="1"/>
  <c r="H170" i="1"/>
  <c r="H166" i="1"/>
  <c r="H162" i="1"/>
  <c r="H158" i="1"/>
  <c r="H154" i="1"/>
  <c r="G70" i="1"/>
  <c r="H70" i="1" s="1"/>
  <c r="F93" i="1"/>
  <c r="F84" i="1"/>
  <c r="F123" i="1"/>
  <c r="F125" i="1"/>
  <c r="F74" i="1"/>
  <c r="F71" i="1"/>
  <c r="F115" i="1"/>
  <c r="F91" i="1"/>
  <c r="H127" i="1"/>
  <c r="F70" i="1"/>
  <c r="F102" i="1"/>
  <c r="H47" i="1"/>
  <c r="H43" i="1"/>
  <c r="H24" i="1"/>
  <c r="H521" i="2"/>
  <c r="F508" i="2"/>
  <c r="F516" i="2"/>
  <c r="F524" i="2"/>
  <c r="F529" i="2"/>
  <c r="F509" i="2"/>
  <c r="F513" i="2"/>
  <c r="F517" i="2"/>
  <c r="F521" i="2"/>
  <c r="F525" i="2"/>
  <c r="F530" i="2"/>
  <c r="H390" i="2"/>
  <c r="H450" i="2"/>
  <c r="H361" i="2"/>
  <c r="H493" i="2"/>
  <c r="H461" i="2"/>
  <c r="F497" i="2"/>
  <c r="F491" i="2"/>
  <c r="F489" i="2"/>
  <c r="H482" i="2"/>
  <c r="F480" i="2"/>
  <c r="F478" i="2"/>
  <c r="F476" i="2"/>
  <c r="F469" i="2"/>
  <c r="F467" i="2"/>
  <c r="F465" i="2"/>
  <c r="F463" i="2"/>
  <c r="F461" i="2"/>
  <c r="F459" i="2"/>
  <c r="F455" i="2"/>
  <c r="F450" i="2"/>
  <c r="H424" i="2"/>
  <c r="F422" i="2"/>
  <c r="F420" i="2"/>
  <c r="F418" i="2"/>
  <c r="F403" i="2"/>
  <c r="H396" i="2"/>
  <c r="F392" i="2"/>
  <c r="F390" i="2"/>
  <c r="F388" i="2"/>
  <c r="F386" i="2"/>
  <c r="F384" i="2"/>
  <c r="F381" i="2"/>
  <c r="F376" i="2"/>
  <c r="F368" i="2"/>
  <c r="F361" i="2"/>
  <c r="F357" i="2"/>
  <c r="F352" i="2"/>
  <c r="F346" i="2"/>
  <c r="F344" i="2"/>
  <c r="F342" i="2"/>
  <c r="F340" i="2"/>
  <c r="F338" i="2"/>
  <c r="F336" i="2"/>
  <c r="F334" i="2"/>
  <c r="F332" i="2"/>
  <c r="F330" i="2"/>
  <c r="F328" i="2"/>
  <c r="F326" i="2"/>
  <c r="F324" i="2"/>
  <c r="F316" i="2"/>
  <c r="F305" i="2"/>
  <c r="H328" i="2"/>
  <c r="H336" i="2"/>
  <c r="H486" i="2"/>
  <c r="H319" i="2"/>
  <c r="H475" i="2"/>
  <c r="H413" i="2"/>
  <c r="H330" i="2"/>
  <c r="H426" i="2"/>
  <c r="H432" i="2"/>
  <c r="H448" i="2"/>
  <c r="H480" i="2"/>
  <c r="F295" i="2"/>
  <c r="F300" i="2"/>
  <c r="H407" i="2"/>
  <c r="H313" i="2"/>
  <c r="F304" i="2"/>
  <c r="H499" i="2"/>
  <c r="H467" i="2"/>
  <c r="H405" i="2"/>
  <c r="H317" i="2"/>
  <c r="F498" i="2"/>
  <c r="F492" i="2"/>
  <c r="F485" i="2"/>
  <c r="F483" i="2"/>
  <c r="F472" i="2"/>
  <c r="F453" i="2"/>
  <c r="F443" i="2"/>
  <c r="F441" i="2"/>
  <c r="F437" i="2"/>
  <c r="F435" i="2"/>
  <c r="F433" i="2"/>
  <c r="F431" i="2"/>
  <c r="F429" i="2"/>
  <c r="F416" i="2"/>
  <c r="F414" i="2"/>
  <c r="F412" i="2"/>
  <c r="F408" i="2"/>
  <c r="F406" i="2"/>
  <c r="F404" i="2"/>
  <c r="F401" i="2"/>
  <c r="F399" i="2"/>
  <c r="F382" i="2"/>
  <c r="F378" i="2"/>
  <c r="F370" i="2"/>
  <c r="F362" i="2"/>
  <c r="F359" i="2"/>
  <c r="F318" i="2"/>
  <c r="F314" i="2"/>
  <c r="F312" i="2"/>
  <c r="F310" i="2"/>
  <c r="F158" i="2"/>
  <c r="F161" i="2"/>
  <c r="F287" i="2"/>
  <c r="F285" i="2"/>
  <c r="F283" i="2"/>
  <c r="F273" i="2"/>
  <c r="F263" i="2"/>
  <c r="F254" i="2"/>
  <c r="F234" i="2"/>
  <c r="F223" i="2"/>
  <c r="F216" i="2"/>
  <c r="F210" i="2"/>
  <c r="F198" i="2"/>
  <c r="F193" i="2"/>
  <c r="F188" i="2"/>
  <c r="F185" i="2"/>
  <c r="F183" i="2"/>
  <c r="F180" i="2"/>
  <c r="F177" i="2"/>
  <c r="F166" i="2"/>
  <c r="H198" i="2"/>
  <c r="H214" i="2"/>
  <c r="F156" i="2"/>
  <c r="F288" i="2"/>
  <c r="F286" i="2"/>
  <c r="F274" i="2"/>
  <c r="F253" i="2"/>
  <c r="F245" i="2"/>
  <c r="F233" i="2"/>
  <c r="F226" i="2"/>
  <c r="F215" i="2"/>
  <c r="F203" i="2"/>
  <c r="F197" i="2"/>
  <c r="F190" i="2"/>
  <c r="F187" i="2"/>
  <c r="F178" i="2"/>
  <c r="F175" i="2"/>
  <c r="F172" i="2"/>
  <c r="F168" i="2"/>
  <c r="F165" i="2"/>
  <c r="F151" i="2"/>
  <c r="F163" i="2"/>
  <c r="F154" i="2"/>
  <c r="F162" i="2"/>
  <c r="F277" i="2"/>
  <c r="F272" i="2"/>
  <c r="F270" i="2"/>
  <c r="F268" i="2"/>
  <c r="F265" i="2"/>
  <c r="F262" i="2"/>
  <c r="F256" i="2"/>
  <c r="F251" i="2"/>
  <c r="F249" i="2"/>
  <c r="F242" i="2"/>
  <c r="F240" i="2"/>
  <c r="F237" i="2"/>
  <c r="F230" i="2"/>
  <c r="F227" i="2"/>
  <c r="F222" i="2"/>
  <c r="F219" i="2"/>
  <c r="F195" i="2"/>
  <c r="H193" i="2"/>
  <c r="H191" i="2"/>
  <c r="F182" i="2"/>
  <c r="F173" i="2"/>
  <c r="H130" i="2"/>
  <c r="H142" i="2"/>
  <c r="F73" i="2"/>
  <c r="F77" i="2"/>
  <c r="F82" i="2"/>
  <c r="F86" i="2"/>
  <c r="F92" i="2"/>
  <c r="F96" i="2"/>
  <c r="F100" i="2"/>
  <c r="F104" i="2"/>
  <c r="F109" i="2"/>
  <c r="F113" i="2"/>
  <c r="F118" i="2"/>
  <c r="F122" i="2"/>
  <c r="F126" i="2"/>
  <c r="F130" i="2"/>
  <c r="F139" i="2"/>
  <c r="F143" i="2"/>
  <c r="H113" i="2"/>
  <c r="H122" i="2"/>
  <c r="G10" i="2"/>
  <c r="H131" i="2"/>
  <c r="F74" i="2"/>
  <c r="F78" i="2"/>
  <c r="F83" i="2"/>
  <c r="F87" i="2"/>
  <c r="F93" i="2"/>
  <c r="F97" i="2"/>
  <c r="F101" i="2"/>
  <c r="F106" i="2"/>
  <c r="F110" i="2"/>
  <c r="F115" i="2"/>
  <c r="F119" i="2"/>
  <c r="F123" i="2"/>
  <c r="F127" i="2"/>
  <c r="F131" i="2"/>
  <c r="F136" i="2"/>
  <c r="F140" i="2"/>
  <c r="F144" i="2"/>
  <c r="F105" i="2"/>
  <c r="F91" i="2"/>
  <c r="H25" i="2"/>
  <c r="H41" i="2"/>
  <c r="H28" i="2"/>
  <c r="H529" i="3"/>
  <c r="F511" i="3"/>
  <c r="H524" i="3"/>
  <c r="F298" i="3"/>
  <c r="F372" i="3"/>
  <c r="F428" i="3"/>
  <c r="F484" i="3"/>
  <c r="F321" i="3"/>
  <c r="F345" i="3"/>
  <c r="F365" i="3"/>
  <c r="F385" i="3"/>
  <c r="F409" i="3"/>
  <c r="F441" i="3"/>
  <c r="F302" i="3"/>
  <c r="F311" i="3"/>
  <c r="F339" i="3"/>
  <c r="F363" i="3"/>
  <c r="F391" i="3"/>
  <c r="F483" i="3"/>
  <c r="H485" i="3"/>
  <c r="F446" i="3"/>
  <c r="F442" i="3"/>
  <c r="F434" i="3"/>
  <c r="F408" i="3"/>
  <c r="F406" i="3"/>
  <c r="F398" i="3"/>
  <c r="H388" i="3"/>
  <c r="F355" i="3"/>
  <c r="F334" i="3"/>
  <c r="F330" i="3"/>
  <c r="F318" i="3"/>
  <c r="F314" i="3"/>
  <c r="F310" i="3"/>
  <c r="H309" i="3"/>
  <c r="H316" i="3"/>
  <c r="F296" i="3"/>
  <c r="F308" i="3"/>
  <c r="F328" i="3"/>
  <c r="F301" i="3"/>
  <c r="F337" i="3"/>
  <c r="F357" i="3"/>
  <c r="F401" i="3"/>
  <c r="F433" i="3"/>
  <c r="F307" i="3"/>
  <c r="F327" i="3"/>
  <c r="F347" i="3"/>
  <c r="F367" i="3"/>
  <c r="F383" i="3"/>
  <c r="F467" i="3"/>
  <c r="F490" i="3"/>
  <c r="F438" i="3"/>
  <c r="F360" i="3"/>
  <c r="F350" i="3"/>
  <c r="F342" i="3"/>
  <c r="F329" i="3"/>
  <c r="F161" i="3"/>
  <c r="H229" i="3"/>
  <c r="H119" i="3"/>
  <c r="F71" i="3"/>
  <c r="F84" i="3"/>
  <c r="F97" i="3"/>
  <c r="F112" i="3"/>
  <c r="F121" i="3"/>
  <c r="F127" i="3"/>
  <c r="F138" i="3"/>
  <c r="F126" i="3"/>
  <c r="F77" i="3"/>
  <c r="F75" i="3"/>
  <c r="H132" i="3"/>
  <c r="H120" i="3"/>
  <c r="H98" i="3"/>
  <c r="H86" i="3"/>
  <c r="F72" i="3"/>
  <c r="F81" i="3"/>
  <c r="F85" i="3"/>
  <c r="F92" i="3"/>
  <c r="F98" i="3"/>
  <c r="F102" i="3"/>
  <c r="F107" i="3"/>
  <c r="F113" i="3"/>
  <c r="F118" i="3"/>
  <c r="F128" i="3"/>
  <c r="F132" i="3"/>
  <c r="F139" i="3"/>
  <c r="F141" i="3"/>
  <c r="H73" i="3"/>
  <c r="H122" i="3"/>
  <c r="H80" i="3"/>
  <c r="F80" i="3"/>
  <c r="F91" i="3"/>
  <c r="F101" i="3"/>
  <c r="F116" i="3"/>
  <c r="F131" i="3"/>
  <c r="D10" i="3"/>
  <c r="G10" i="3" s="1"/>
  <c r="F73" i="3"/>
  <c r="F82" i="3"/>
  <c r="F86" i="3"/>
  <c r="F93" i="3"/>
  <c r="F99" i="3"/>
  <c r="F103" i="3"/>
  <c r="F108" i="3"/>
  <c r="F119" i="3"/>
  <c r="F123" i="3"/>
  <c r="F134" i="3"/>
  <c r="F142" i="3"/>
  <c r="F117" i="3"/>
  <c r="F78" i="3"/>
  <c r="H20" i="3"/>
  <c r="H26" i="3"/>
  <c r="H22" i="3"/>
  <c r="H513" i="4"/>
  <c r="H510" i="4"/>
  <c r="H522" i="4"/>
  <c r="H508" i="4"/>
  <c r="F431" i="4"/>
  <c r="F367" i="4"/>
  <c r="F363" i="4"/>
  <c r="F359" i="4"/>
  <c r="F398" i="4"/>
  <c r="F484" i="4"/>
  <c r="F330" i="4"/>
  <c r="F310" i="4"/>
  <c r="F378" i="4"/>
  <c r="F357" i="4"/>
  <c r="F311" i="4"/>
  <c r="F326" i="4"/>
  <c r="F340" i="4"/>
  <c r="F468" i="4"/>
  <c r="F304" i="4"/>
  <c r="F370" i="4"/>
  <c r="F492" i="4"/>
  <c r="F344" i="4"/>
  <c r="F402" i="4"/>
  <c r="F491" i="4"/>
  <c r="F463" i="4"/>
  <c r="F433" i="4"/>
  <c r="F387" i="4"/>
  <c r="F345" i="4"/>
  <c r="F307" i="4"/>
  <c r="F297" i="4"/>
  <c r="F334" i="4"/>
  <c r="F407" i="4"/>
  <c r="F391" i="4"/>
  <c r="F375" i="4"/>
  <c r="F368" i="4"/>
  <c r="F432" i="4"/>
  <c r="F479" i="4"/>
  <c r="F447" i="4"/>
  <c r="F429" i="4"/>
  <c r="F369" i="4"/>
  <c r="F365" i="4"/>
  <c r="F341" i="4"/>
  <c r="F388" i="4"/>
  <c r="F466" i="4"/>
  <c r="F346" i="4"/>
  <c r="F436" i="4"/>
  <c r="F406" i="4"/>
  <c r="F497" i="4"/>
  <c r="F467" i="4"/>
  <c r="F401" i="4"/>
  <c r="F333" i="4"/>
  <c r="F449" i="4"/>
  <c r="F430" i="4"/>
  <c r="F460" i="4"/>
  <c r="F318" i="4"/>
  <c r="F392" i="4"/>
  <c r="F358" i="4"/>
  <c r="F478" i="4"/>
  <c r="F412" i="4"/>
  <c r="F485" i="4"/>
  <c r="F385" i="4"/>
  <c r="F337" i="4"/>
  <c r="F317" i="4"/>
  <c r="F303" i="4"/>
  <c r="F295" i="4"/>
  <c r="F354" i="4"/>
  <c r="F477" i="4"/>
  <c r="F393" i="4"/>
  <c r="F353" i="4"/>
  <c r="F347" i="4"/>
  <c r="F343" i="4"/>
  <c r="F327" i="4"/>
  <c r="F434" i="4"/>
  <c r="F464" i="4"/>
  <c r="H218" i="4"/>
  <c r="H201" i="4"/>
  <c r="H197" i="4"/>
  <c r="H170" i="4"/>
  <c r="H254" i="4"/>
  <c r="H99" i="4"/>
  <c r="H74" i="4"/>
  <c r="H88" i="4"/>
  <c r="H109" i="4"/>
  <c r="H132" i="4"/>
  <c r="H129" i="4"/>
  <c r="H72" i="4"/>
  <c r="H86" i="4"/>
  <c r="H97" i="4"/>
  <c r="H107" i="4"/>
  <c r="H133" i="4"/>
  <c r="H102" i="4"/>
  <c r="G18" i="4"/>
  <c r="F48" i="4"/>
  <c r="H18" i="4"/>
  <c r="D9" i="4"/>
  <c r="G9" i="4" s="1"/>
  <c r="F63" i="4"/>
  <c r="F42" i="4"/>
  <c r="F28" i="4"/>
  <c r="F23" i="4"/>
  <c r="F523" i="5"/>
  <c r="F513" i="5"/>
  <c r="D13" i="5"/>
  <c r="F519" i="5"/>
  <c r="F524" i="5"/>
  <c r="F512" i="5"/>
  <c r="F528" i="5"/>
  <c r="F530" i="5"/>
  <c r="F521" i="5"/>
  <c r="G505" i="5"/>
  <c r="H505" i="5" s="1"/>
  <c r="F514" i="5"/>
  <c r="F520" i="5"/>
  <c r="F510" i="5"/>
  <c r="H516" i="5"/>
  <c r="H525" i="5"/>
  <c r="F529" i="5"/>
  <c r="F518" i="5"/>
  <c r="F509" i="5"/>
  <c r="F525" i="5"/>
  <c r="F508" i="5"/>
  <c r="F517" i="5"/>
  <c r="H519" i="5"/>
  <c r="H513" i="5"/>
  <c r="H530" i="5"/>
  <c r="H514" i="5"/>
  <c r="H467" i="5"/>
  <c r="F297" i="5"/>
  <c r="F302" i="5"/>
  <c r="F307" i="5"/>
  <c r="F318" i="5"/>
  <c r="F324" i="5"/>
  <c r="F329" i="5"/>
  <c r="F334" i="5"/>
  <c r="F338" i="5"/>
  <c r="F343" i="5"/>
  <c r="F347" i="5"/>
  <c r="F354" i="5"/>
  <c r="F358" i="5"/>
  <c r="F365" i="5"/>
  <c r="F370" i="5"/>
  <c r="F375" i="5"/>
  <c r="F380" i="5"/>
  <c r="F385" i="5"/>
  <c r="F389" i="5"/>
  <c r="F393" i="5"/>
  <c r="F406" i="5"/>
  <c r="F410" i="5"/>
  <c r="F418" i="5"/>
  <c r="F423" i="5"/>
  <c r="F430" i="5"/>
  <c r="F434" i="5"/>
  <c r="F456" i="5"/>
  <c r="F460" i="5"/>
  <c r="F466" i="5"/>
  <c r="F475" i="5"/>
  <c r="F492" i="5"/>
  <c r="F497" i="5"/>
  <c r="F440" i="5"/>
  <c r="F435" i="5"/>
  <c r="F396" i="5"/>
  <c r="F394" i="5"/>
  <c r="F361" i="5"/>
  <c r="F351" i="5"/>
  <c r="F342" i="5"/>
  <c r="F298" i="5"/>
  <c r="F303" i="5"/>
  <c r="F308" i="5"/>
  <c r="F314" i="5"/>
  <c r="F319" i="5"/>
  <c r="F326" i="5"/>
  <c r="F330" i="5"/>
  <c r="F335" i="5"/>
  <c r="F339" i="5"/>
  <c r="F344" i="5"/>
  <c r="F355" i="5"/>
  <c r="F359" i="5"/>
  <c r="F367" i="5"/>
  <c r="F371" i="5"/>
  <c r="F377" i="5"/>
  <c r="F381" i="5"/>
  <c r="F386" i="5"/>
  <c r="F390" i="5"/>
  <c r="F397" i="5"/>
  <c r="F403" i="5"/>
  <c r="F407" i="5"/>
  <c r="F411" i="5"/>
  <c r="F415" i="5"/>
  <c r="F426" i="5"/>
  <c r="F436" i="5"/>
  <c r="F441" i="5"/>
  <c r="F448" i="5"/>
  <c r="F457" i="5"/>
  <c r="F463" i="5"/>
  <c r="F467" i="5"/>
  <c r="F478" i="5"/>
  <c r="F483" i="5"/>
  <c r="F489" i="5"/>
  <c r="F493" i="5"/>
  <c r="D12" i="5"/>
  <c r="F487" i="5"/>
  <c r="F476" i="5"/>
  <c r="F473" i="5"/>
  <c r="H470" i="5"/>
  <c r="F443" i="5"/>
  <c r="H440" i="5"/>
  <c r="H396" i="5"/>
  <c r="F322" i="5"/>
  <c r="F313" i="5"/>
  <c r="H160" i="5"/>
  <c r="H168" i="5"/>
  <c r="H182" i="5"/>
  <c r="H190" i="5"/>
  <c r="F281" i="5"/>
  <c r="H251" i="5"/>
  <c r="F221" i="5"/>
  <c r="F219" i="5"/>
  <c r="F200" i="5"/>
  <c r="F270" i="5"/>
  <c r="F280" i="5"/>
  <c r="H156" i="5"/>
  <c r="H178" i="5"/>
  <c r="H231" i="5"/>
  <c r="H258" i="5"/>
  <c r="F176" i="5"/>
  <c r="F267" i="5"/>
  <c r="F251" i="5"/>
  <c r="F201" i="5"/>
  <c r="F197" i="5"/>
  <c r="F212" i="5"/>
  <c r="F258" i="5"/>
  <c r="H71" i="5"/>
  <c r="H135" i="5"/>
  <c r="H126" i="5"/>
  <c r="H22" i="5"/>
  <c r="D8" i="5"/>
  <c r="F12" i="5" s="1"/>
  <c r="F19" i="5"/>
  <c r="F21" i="5"/>
  <c r="F28" i="5"/>
  <c r="F47" i="5"/>
  <c r="H45" i="5"/>
  <c r="H62" i="5"/>
  <c r="H21" i="5"/>
  <c r="H47" i="5"/>
  <c r="H24" i="5"/>
  <c r="F50" i="5"/>
  <c r="F30" i="5"/>
  <c r="F37" i="5"/>
  <c r="F60" i="5"/>
  <c r="F36" i="5"/>
  <c r="F20" i="5"/>
  <c r="F63" i="5"/>
  <c r="F39" i="5"/>
  <c r="F41" i="5"/>
  <c r="H29" i="5"/>
  <c r="F49" i="5"/>
  <c r="F22" i="5"/>
  <c r="F52" i="5"/>
  <c r="F45" i="5"/>
  <c r="F27" i="5"/>
  <c r="F59" i="5"/>
  <c r="H26" i="5"/>
  <c r="H49" i="5"/>
  <c r="H27" i="5"/>
  <c r="H30" i="5"/>
  <c r="D9" i="5"/>
  <c r="F58" i="5"/>
  <c r="F34" i="5"/>
  <c r="F57" i="5"/>
  <c r="F64" i="5"/>
  <c r="F48" i="5"/>
  <c r="F24" i="5"/>
  <c r="F33" i="5"/>
  <c r="F43" i="5"/>
  <c r="F23" i="5"/>
  <c r="F62" i="5"/>
  <c r="F29" i="5"/>
  <c r="F508" i="6"/>
  <c r="F522" i="6"/>
  <c r="F509" i="6"/>
  <c r="F505" i="6"/>
  <c r="D13" i="6"/>
  <c r="G13" i="6" s="1"/>
  <c r="F521" i="6"/>
  <c r="F524" i="6"/>
  <c r="F515" i="6"/>
  <c r="F512" i="6"/>
  <c r="H318" i="6"/>
  <c r="H354" i="6"/>
  <c r="H406" i="6"/>
  <c r="H487" i="6"/>
  <c r="H483" i="6"/>
  <c r="H298" i="6"/>
  <c r="H315" i="6"/>
  <c r="H334" i="6"/>
  <c r="H345" i="6"/>
  <c r="H363" i="6"/>
  <c r="H485" i="6"/>
  <c r="F485" i="6"/>
  <c r="H336" i="6"/>
  <c r="H312" i="6"/>
  <c r="F339" i="6"/>
  <c r="H339" i="6"/>
  <c r="H343" i="6"/>
  <c r="H387" i="6"/>
  <c r="H421" i="6"/>
  <c r="H478" i="6"/>
  <c r="H374" i="6"/>
  <c r="H331" i="6"/>
  <c r="H328" i="6"/>
  <c r="F326" i="6"/>
  <c r="H323" i="6"/>
  <c r="H305" i="6"/>
  <c r="F315" i="6"/>
  <c r="H206" i="6"/>
  <c r="H230" i="6"/>
  <c r="H270" i="6"/>
  <c r="F229" i="6"/>
  <c r="F183" i="6"/>
  <c r="H159" i="6"/>
  <c r="D11" i="6"/>
  <c r="G11" i="6" s="1"/>
  <c r="H158" i="6"/>
  <c r="H166" i="6"/>
  <c r="H198" i="6"/>
  <c r="H286" i="6"/>
  <c r="H233" i="6"/>
  <c r="F222" i="6"/>
  <c r="F208" i="6"/>
  <c r="F206" i="6"/>
  <c r="H193" i="6"/>
  <c r="H191" i="6"/>
  <c r="F165" i="6"/>
  <c r="H238" i="6"/>
  <c r="H246" i="6"/>
  <c r="H183" i="6"/>
  <c r="H214" i="6"/>
  <c r="H254" i="6"/>
  <c r="H278" i="6"/>
  <c r="F270" i="6"/>
  <c r="F268" i="6"/>
  <c r="F262" i="6"/>
  <c r="F235" i="6"/>
  <c r="H227" i="6"/>
  <c r="H225" i="6"/>
  <c r="H207" i="6"/>
  <c r="H203" i="6"/>
  <c r="F191" i="6"/>
  <c r="F187" i="6"/>
  <c r="F143" i="6"/>
  <c r="F118" i="6"/>
  <c r="H127" i="6"/>
  <c r="F117" i="6"/>
  <c r="F83" i="6"/>
  <c r="G70" i="6"/>
  <c r="H70" i="6" s="1"/>
  <c r="F70" i="6"/>
  <c r="F120" i="6"/>
  <c r="F112" i="6"/>
  <c r="F99" i="6"/>
  <c r="H87" i="6"/>
  <c r="F80" i="6"/>
  <c r="F74" i="6"/>
  <c r="F140" i="6"/>
  <c r="F121" i="6"/>
  <c r="H119" i="6"/>
  <c r="H95" i="6"/>
  <c r="H78" i="6"/>
  <c r="H24" i="6"/>
  <c r="H32" i="6"/>
  <c r="H40" i="6"/>
  <c r="H48" i="6"/>
  <c r="H56" i="6"/>
  <c r="H51" i="6"/>
  <c r="H35" i="6"/>
  <c r="H31" i="6"/>
  <c r="F510" i="7"/>
  <c r="F518" i="7"/>
  <c r="F526" i="7"/>
  <c r="F525" i="7"/>
  <c r="F517" i="7"/>
  <c r="F509" i="7"/>
  <c r="G505" i="7"/>
  <c r="F506" i="7"/>
  <c r="F514" i="7"/>
  <c r="F522" i="7"/>
  <c r="F530" i="7"/>
  <c r="F529" i="7"/>
  <c r="F521" i="7"/>
  <c r="F505" i="7"/>
  <c r="H527" i="7"/>
  <c r="F508" i="7"/>
  <c r="F524" i="7"/>
  <c r="F527" i="7"/>
  <c r="F519" i="7"/>
  <c r="F511" i="7"/>
  <c r="H522" i="7"/>
  <c r="H519" i="7"/>
  <c r="H346" i="7"/>
  <c r="H357" i="7"/>
  <c r="H385" i="7"/>
  <c r="H434" i="7"/>
  <c r="H487" i="7"/>
  <c r="H383" i="7"/>
  <c r="F447" i="7"/>
  <c r="F385" i="7"/>
  <c r="F303" i="7"/>
  <c r="F445" i="7"/>
  <c r="F379" i="7"/>
  <c r="F297" i="7"/>
  <c r="F431" i="7"/>
  <c r="F441" i="7"/>
  <c r="F464" i="7"/>
  <c r="F442" i="7"/>
  <c r="F434" i="7"/>
  <c r="F410" i="7"/>
  <c r="F400" i="7"/>
  <c r="F376" i="7"/>
  <c r="F358" i="7"/>
  <c r="F346" i="7"/>
  <c r="F338" i="7"/>
  <c r="F314" i="7"/>
  <c r="F302" i="7"/>
  <c r="D12" i="7"/>
  <c r="F393" i="7"/>
  <c r="F321" i="7"/>
  <c r="F491" i="7"/>
  <c r="F495" i="7"/>
  <c r="F483" i="7"/>
  <c r="F429" i="7"/>
  <c r="H297" i="7"/>
  <c r="H318" i="7"/>
  <c r="H341" i="7"/>
  <c r="H353" i="7"/>
  <c r="H391" i="7"/>
  <c r="H406" i="7"/>
  <c r="H430" i="7"/>
  <c r="H446" i="7"/>
  <c r="F428" i="7"/>
  <c r="F336" i="7"/>
  <c r="F324" i="7"/>
  <c r="F331" i="7"/>
  <c r="F361" i="7"/>
  <c r="F391" i="7"/>
  <c r="F469" i="7"/>
  <c r="F479" i="7"/>
  <c r="H401" i="7"/>
  <c r="H499" i="7"/>
  <c r="F476" i="7"/>
  <c r="H371" i="7"/>
  <c r="F320" i="7"/>
  <c r="F487" i="7"/>
  <c r="F363" i="7"/>
  <c r="F357" i="7"/>
  <c r="F467" i="7"/>
  <c r="F401" i="7"/>
  <c r="F484" i="7"/>
  <c r="F468" i="7"/>
  <c r="F458" i="7"/>
  <c r="F444" i="7"/>
  <c r="F436" i="7"/>
  <c r="F412" i="7"/>
  <c r="F378" i="7"/>
  <c r="F368" i="7"/>
  <c r="F350" i="7"/>
  <c r="F340" i="7"/>
  <c r="F330" i="7"/>
  <c r="F318" i="7"/>
  <c r="F304" i="7"/>
  <c r="F294" i="7"/>
  <c r="F485" i="7"/>
  <c r="F423" i="7"/>
  <c r="F435" i="7"/>
  <c r="F343" i="7"/>
  <c r="F375" i="7"/>
  <c r="F345" i="7"/>
  <c r="H300" i="7"/>
  <c r="H310" i="7"/>
  <c r="H335" i="7"/>
  <c r="H368" i="7"/>
  <c r="H380" i="7"/>
  <c r="F384" i="7"/>
  <c r="F329" i="7"/>
  <c r="F353" i="7"/>
  <c r="F403" i="7"/>
  <c r="F449" i="7"/>
  <c r="F465" i="7"/>
  <c r="H288" i="7"/>
  <c r="F234" i="7"/>
  <c r="F262" i="7"/>
  <c r="H281" i="7"/>
  <c r="H286" i="7"/>
  <c r="H163" i="7"/>
  <c r="H182" i="7"/>
  <c r="H259" i="7"/>
  <c r="H266" i="7"/>
  <c r="F158" i="7"/>
  <c r="F216" i="7"/>
  <c r="F186" i="7"/>
  <c r="F156" i="7"/>
  <c r="F166" i="7"/>
  <c r="F254" i="7"/>
  <c r="F253" i="7"/>
  <c r="F239" i="7"/>
  <c r="F231" i="7"/>
  <c r="F213" i="7"/>
  <c r="F179" i="7"/>
  <c r="F169" i="7"/>
  <c r="F157" i="7"/>
  <c r="F178" i="7"/>
  <c r="F266" i="7"/>
  <c r="H164" i="7"/>
  <c r="H197" i="7"/>
  <c r="H212" i="7"/>
  <c r="H229" i="7"/>
  <c r="H233" i="7"/>
  <c r="H244" i="7"/>
  <c r="H250" i="7"/>
  <c r="H255" i="7"/>
  <c r="H86" i="7"/>
  <c r="H80" i="7"/>
  <c r="H88" i="7"/>
  <c r="H124" i="7"/>
  <c r="H116" i="7"/>
  <c r="F76" i="7"/>
  <c r="H44" i="7"/>
  <c r="H38" i="7"/>
  <c r="H53" i="7"/>
  <c r="F25" i="7"/>
  <c r="H513" i="8"/>
  <c r="H490" i="8"/>
  <c r="H486" i="8"/>
  <c r="H296" i="8"/>
  <c r="H410" i="8"/>
  <c r="H366" i="8"/>
  <c r="H353" i="8"/>
  <c r="H349" i="8"/>
  <c r="H338" i="8"/>
  <c r="H317" i="8"/>
  <c r="H213" i="8"/>
  <c r="H266" i="8"/>
  <c r="H165" i="8"/>
  <c r="H183" i="8"/>
  <c r="H208" i="8"/>
  <c r="H229" i="8"/>
  <c r="H238" i="8"/>
  <c r="H268" i="8"/>
  <c r="H196" i="8"/>
  <c r="H271" i="8"/>
  <c r="H262" i="8"/>
  <c r="H234" i="8"/>
  <c r="H162" i="8"/>
  <c r="H190" i="8"/>
  <c r="H194" i="8"/>
  <c r="H237" i="8"/>
  <c r="H249" i="8"/>
  <c r="H158" i="8"/>
  <c r="H232" i="8"/>
  <c r="H247" i="8"/>
  <c r="H257" i="8"/>
  <c r="H273" i="8"/>
  <c r="H176" i="8"/>
  <c r="H186" i="8"/>
  <c r="H286" i="8"/>
  <c r="H282" i="8"/>
  <c r="H278" i="8"/>
  <c r="H274" i="8"/>
  <c r="H272" i="8"/>
  <c r="D10" i="8"/>
  <c r="F73" i="8"/>
  <c r="H104" i="8"/>
  <c r="H83" i="8"/>
  <c r="H123" i="8"/>
  <c r="H84" i="8"/>
  <c r="H75" i="8"/>
  <c r="H145" i="8"/>
  <c r="F143" i="8"/>
  <c r="F141" i="8"/>
  <c r="F139" i="8"/>
  <c r="F119" i="8"/>
  <c r="F116" i="8"/>
  <c r="H107" i="8"/>
  <c r="F103" i="8"/>
  <c r="F88" i="8"/>
  <c r="F86" i="8"/>
  <c r="F83" i="8"/>
  <c r="F70" i="8"/>
  <c r="F74" i="8"/>
  <c r="H113" i="8"/>
  <c r="H137" i="8"/>
  <c r="F123" i="8"/>
  <c r="F121" i="8"/>
  <c r="F112" i="8"/>
  <c r="F98" i="8"/>
  <c r="F94" i="8"/>
  <c r="F76" i="8"/>
  <c r="F18" i="8"/>
  <c r="F23" i="8"/>
  <c r="D8" i="8"/>
  <c r="F8" i="8" s="1"/>
  <c r="H63" i="8"/>
  <c r="F60" i="8"/>
  <c r="F52" i="8"/>
  <c r="H51" i="8"/>
  <c r="H49" i="8"/>
  <c r="H45" i="8"/>
  <c r="F42" i="8"/>
  <c r="H41" i="8"/>
  <c r="F31" i="8"/>
  <c r="F27" i="8"/>
  <c r="F24" i="8"/>
  <c r="H527" i="9"/>
  <c r="H523" i="9"/>
  <c r="H518" i="9"/>
  <c r="H526" i="9"/>
  <c r="H481" i="9"/>
  <c r="H405" i="9"/>
  <c r="H402" i="9"/>
  <c r="H399" i="9"/>
  <c r="H362" i="9"/>
  <c r="H347" i="9"/>
  <c r="H270" i="9"/>
  <c r="H262" i="9"/>
  <c r="H222" i="9"/>
  <c r="H179" i="9"/>
  <c r="H230" i="9"/>
  <c r="H201" i="9"/>
  <c r="H246" i="9"/>
  <c r="H190" i="9"/>
  <c r="H72" i="9"/>
  <c r="H88" i="9"/>
  <c r="H104" i="9"/>
  <c r="H120" i="9"/>
  <c r="H137" i="9"/>
  <c r="D10" i="9"/>
  <c r="G10" i="9" s="1"/>
  <c r="H99" i="9"/>
  <c r="F112" i="9"/>
  <c r="F110" i="9"/>
  <c r="F107" i="9"/>
  <c r="F93" i="9"/>
  <c r="H102" i="9"/>
  <c r="H118" i="9"/>
  <c r="G70" i="9"/>
  <c r="H113" i="9"/>
  <c r="H127" i="9"/>
  <c r="F145" i="9"/>
  <c r="F120" i="9"/>
  <c r="F118" i="9"/>
  <c r="F116" i="9"/>
  <c r="F114" i="9"/>
  <c r="F104" i="9"/>
  <c r="F100" i="9"/>
  <c r="F88" i="9"/>
  <c r="F83" i="9"/>
  <c r="F81" i="9"/>
  <c r="H25" i="9"/>
  <c r="F57" i="9"/>
  <c r="F30" i="9"/>
  <c r="F22" i="9"/>
  <c r="H47" i="9"/>
  <c r="F517" i="10"/>
  <c r="F505" i="10"/>
  <c r="F524" i="10"/>
  <c r="H529" i="10"/>
  <c r="D13" i="10"/>
  <c r="H525" i="10"/>
  <c r="H517" i="10"/>
  <c r="G505" i="10"/>
  <c r="H505" i="10" s="1"/>
  <c r="F522" i="10"/>
  <c r="F508" i="10"/>
  <c r="F507" i="10"/>
  <c r="H458" i="10"/>
  <c r="H470" i="10"/>
  <c r="H202" i="10"/>
  <c r="D11" i="10"/>
  <c r="G11" i="10" s="1"/>
  <c r="H249" i="10"/>
  <c r="H188" i="10"/>
  <c r="H170" i="10"/>
  <c r="H151" i="10"/>
  <c r="H218" i="10"/>
  <c r="H189" i="10"/>
  <c r="H169" i="10"/>
  <c r="H175" i="10"/>
  <c r="F154" i="10"/>
  <c r="F164" i="10"/>
  <c r="F208" i="10"/>
  <c r="F235" i="10"/>
  <c r="F253" i="10"/>
  <c r="F196" i="10"/>
  <c r="F220" i="10"/>
  <c r="F239" i="10"/>
  <c r="F259" i="10"/>
  <c r="F165" i="10"/>
  <c r="F203" i="10"/>
  <c r="F228" i="10"/>
  <c r="H284" i="10"/>
  <c r="F256" i="10"/>
  <c r="F254" i="10"/>
  <c r="F247" i="10"/>
  <c r="F240" i="10"/>
  <c r="F238" i="10"/>
  <c r="H194" i="10"/>
  <c r="F186" i="10"/>
  <c r="F184" i="10"/>
  <c r="F182" i="10"/>
  <c r="H180" i="10"/>
  <c r="F175" i="10"/>
  <c r="F169" i="10"/>
  <c r="H154" i="10"/>
  <c r="H162" i="10"/>
  <c r="H271" i="10"/>
  <c r="H245" i="10"/>
  <c r="H177" i="10"/>
  <c r="H156" i="10"/>
  <c r="H266" i="10"/>
  <c r="F156" i="10"/>
  <c r="F176" i="10"/>
  <c r="F210" i="10"/>
  <c r="F237" i="10"/>
  <c r="F214" i="10"/>
  <c r="F242" i="10"/>
  <c r="F174" i="10"/>
  <c r="F211" i="10"/>
  <c r="F231" i="10"/>
  <c r="F268" i="10"/>
  <c r="H282" i="10"/>
  <c r="H274" i="10"/>
  <c r="F246" i="10"/>
  <c r="F226" i="10"/>
  <c r="H210" i="10"/>
  <c r="F195" i="10"/>
  <c r="F161" i="10"/>
  <c r="H119" i="10"/>
  <c r="D8" i="10"/>
  <c r="F11" i="10" s="1"/>
  <c r="H90" i="10"/>
  <c r="H98" i="10"/>
  <c r="H106" i="10"/>
  <c r="H118" i="10"/>
  <c r="H138" i="10"/>
  <c r="F72" i="10"/>
  <c r="F83" i="10"/>
  <c r="F107" i="10"/>
  <c r="F139" i="10"/>
  <c r="H129" i="10"/>
  <c r="F112" i="10"/>
  <c r="H101" i="10"/>
  <c r="F132" i="10"/>
  <c r="F82" i="10"/>
  <c r="F80" i="10"/>
  <c r="H104" i="10"/>
  <c r="H116" i="10"/>
  <c r="H134" i="10"/>
  <c r="F71" i="10"/>
  <c r="F93" i="10"/>
  <c r="F103" i="10"/>
  <c r="F120" i="10"/>
  <c r="F137" i="10"/>
  <c r="F110" i="10"/>
  <c r="F126" i="10"/>
  <c r="H109" i="10"/>
  <c r="H77" i="10"/>
  <c r="F127" i="10"/>
  <c r="F142" i="10"/>
  <c r="F133" i="10"/>
  <c r="F130" i="10"/>
  <c r="F33" i="10"/>
  <c r="F21" i="10"/>
  <c r="F23" i="10"/>
  <c r="F52" i="10"/>
  <c r="F50" i="10"/>
  <c r="F26" i="10"/>
  <c r="F49" i="10"/>
  <c r="F59" i="10"/>
  <c r="F29" i="10"/>
  <c r="D9" i="10"/>
  <c r="F20" i="10"/>
  <c r="F58" i="10"/>
  <c r="F30" i="10"/>
  <c r="F61" i="10"/>
  <c r="F24" i="10"/>
  <c r="H21" i="10"/>
  <c r="F510" i="11"/>
  <c r="F507" i="11"/>
  <c r="F517" i="11"/>
  <c r="F509" i="11"/>
  <c r="F529" i="11"/>
  <c r="F516" i="11"/>
  <c r="H513" i="11"/>
  <c r="F522" i="11"/>
  <c r="F518" i="11"/>
  <c r="F520" i="11"/>
  <c r="F530" i="11"/>
  <c r="F511" i="11"/>
  <c r="H345" i="11"/>
  <c r="H492" i="11"/>
  <c r="H433" i="11"/>
  <c r="H392" i="11"/>
  <c r="H431" i="11"/>
  <c r="H365" i="11"/>
  <c r="H480" i="11"/>
  <c r="H379" i="11"/>
  <c r="H350" i="11"/>
  <c r="H415" i="11"/>
  <c r="H391" i="11"/>
  <c r="H356" i="11"/>
  <c r="H297" i="11"/>
  <c r="H406" i="11"/>
  <c r="H330" i="11"/>
  <c r="H459" i="11"/>
  <c r="H412" i="11"/>
  <c r="H466" i="11"/>
  <c r="H298" i="11"/>
  <c r="H460" i="11"/>
  <c r="H408" i="11"/>
  <c r="H371" i="11"/>
  <c r="H354" i="11"/>
  <c r="H424" i="11"/>
  <c r="H366" i="11"/>
  <c r="H249" i="11"/>
  <c r="F151" i="11"/>
  <c r="F257" i="11"/>
  <c r="F254" i="11"/>
  <c r="F247" i="11"/>
  <c r="F217" i="11"/>
  <c r="F191" i="11"/>
  <c r="F187" i="11"/>
  <c r="F176" i="11"/>
  <c r="F174" i="11"/>
  <c r="F172" i="11"/>
  <c r="F167" i="11"/>
  <c r="G151" i="11"/>
  <c r="H165" i="11"/>
  <c r="H158" i="11"/>
  <c r="H219" i="11"/>
  <c r="F253" i="11"/>
  <c r="F251" i="11"/>
  <c r="F248" i="11"/>
  <c r="F246" i="11"/>
  <c r="F244" i="11"/>
  <c r="F242" i="11"/>
  <c r="H241" i="11"/>
  <c r="H236" i="11"/>
  <c r="F234" i="11"/>
  <c r="F220" i="11"/>
  <c r="F211" i="11"/>
  <c r="F209" i="11"/>
  <c r="F205" i="11"/>
  <c r="F193" i="11"/>
  <c r="F186" i="11"/>
  <c r="F177" i="11"/>
  <c r="F173" i="11"/>
  <c r="F168" i="11"/>
  <c r="F166" i="11"/>
  <c r="F161" i="11"/>
  <c r="F159" i="11"/>
  <c r="D11" i="11"/>
  <c r="H254" i="11"/>
  <c r="F249" i="11"/>
  <c r="F245" i="11"/>
  <c r="F243" i="11"/>
  <c r="F240" i="11"/>
  <c r="F235" i="11"/>
  <c r="F226" i="11"/>
  <c r="F219" i="11"/>
  <c r="F178" i="11"/>
  <c r="F169" i="11"/>
  <c r="F165" i="11"/>
  <c r="F160" i="11"/>
  <c r="H221" i="11"/>
  <c r="H202" i="11"/>
  <c r="H167" i="11"/>
  <c r="F152" i="11"/>
  <c r="F282" i="11"/>
  <c r="H281" i="11"/>
  <c r="F268" i="11"/>
  <c r="F266" i="11"/>
  <c r="F262" i="11"/>
  <c r="F258" i="11"/>
  <c r="F238" i="11"/>
  <c r="F214" i="11"/>
  <c r="F183" i="11"/>
  <c r="H104" i="11"/>
  <c r="H127" i="11"/>
  <c r="H77" i="11"/>
  <c r="H72" i="11"/>
  <c r="H80" i="11"/>
  <c r="H98" i="11"/>
  <c r="H125" i="11"/>
  <c r="H114" i="11"/>
  <c r="H112" i="11"/>
  <c r="H75" i="11"/>
  <c r="H86" i="11"/>
  <c r="G18" i="11"/>
  <c r="F48" i="11"/>
  <c r="H18" i="11"/>
  <c r="D9" i="11"/>
  <c r="G9" i="11" s="1"/>
  <c r="F20" i="11"/>
  <c r="F22" i="11"/>
  <c r="F50" i="11"/>
  <c r="F52" i="11"/>
  <c r="F63" i="11"/>
  <c r="F45" i="11"/>
  <c r="F36" i="11"/>
  <c r="F19" i="11"/>
  <c r="D8" i="11"/>
  <c r="F12" i="11" s="1"/>
  <c r="F61" i="11"/>
  <c r="F64" i="11"/>
  <c r="F25" i="11"/>
  <c r="F18" i="11"/>
  <c r="F24" i="11"/>
  <c r="F26" i="11"/>
  <c r="F58" i="11"/>
  <c r="F56" i="11"/>
  <c r="H63" i="11"/>
  <c r="F49" i="11"/>
  <c r="F34" i="11"/>
  <c r="H508" i="12"/>
  <c r="H513" i="12"/>
  <c r="H302" i="12"/>
  <c r="H317" i="12"/>
  <c r="H338" i="12"/>
  <c r="H342" i="12"/>
  <c r="H352" i="12"/>
  <c r="H357" i="12"/>
  <c r="H369" i="12"/>
  <c r="H392" i="12"/>
  <c r="H403" i="12"/>
  <c r="H409" i="12"/>
  <c r="H416" i="12"/>
  <c r="H431" i="12"/>
  <c r="H441" i="12"/>
  <c r="H466" i="12"/>
  <c r="H483" i="12"/>
  <c r="H486" i="12"/>
  <c r="H475" i="12"/>
  <c r="H382" i="12"/>
  <c r="H373" i="12"/>
  <c r="H325" i="12"/>
  <c r="H495" i="12"/>
  <c r="H447" i="12"/>
  <c r="H329" i="12"/>
  <c r="H304" i="12"/>
  <c r="H319" i="12"/>
  <c r="H326" i="12"/>
  <c r="H336" i="12"/>
  <c r="H340" i="12"/>
  <c r="H359" i="12"/>
  <c r="H377" i="12"/>
  <c r="H383" i="12"/>
  <c r="H412" i="12"/>
  <c r="H444" i="12"/>
  <c r="H468" i="12"/>
  <c r="H473" i="12"/>
  <c r="H478" i="12"/>
  <c r="H485" i="12"/>
  <c r="H266" i="12"/>
  <c r="H229" i="12"/>
  <c r="H287" i="12"/>
  <c r="H158" i="12"/>
  <c r="H211" i="12"/>
  <c r="H202" i="12"/>
  <c r="H175" i="12"/>
  <c r="H264" i="12"/>
  <c r="H218" i="12"/>
  <c r="H171" i="12"/>
  <c r="H92" i="12"/>
  <c r="F71" i="12"/>
  <c r="F75" i="12"/>
  <c r="H72" i="12"/>
  <c r="H76" i="12"/>
  <c r="F144" i="12"/>
  <c r="F140" i="12"/>
  <c r="F128" i="12"/>
  <c r="F122" i="12"/>
  <c r="F103" i="12"/>
  <c r="F80" i="12"/>
  <c r="F73" i="12"/>
  <c r="H74" i="12"/>
  <c r="H78" i="12"/>
  <c r="F142" i="12"/>
  <c r="F138" i="12"/>
  <c r="F132" i="12"/>
  <c r="F124" i="12"/>
  <c r="H123" i="12"/>
  <c r="H115" i="12"/>
  <c r="F107" i="12"/>
  <c r="F92" i="12"/>
  <c r="F88" i="12"/>
  <c r="F82" i="12"/>
  <c r="H55" i="12"/>
  <c r="H45" i="12"/>
  <c r="H42" i="12"/>
  <c r="H513" i="13"/>
  <c r="F529" i="13"/>
  <c r="F515" i="13"/>
  <c r="F521" i="13"/>
  <c r="F530" i="13"/>
  <c r="F509" i="13"/>
  <c r="F525" i="13"/>
  <c r="F512" i="13"/>
  <c r="F526" i="13"/>
  <c r="F513" i="13"/>
  <c r="F520" i="13"/>
  <c r="F516" i="13"/>
  <c r="H366" i="13"/>
  <c r="H341" i="13"/>
  <c r="H309" i="13"/>
  <c r="H312" i="13"/>
  <c r="H175" i="13"/>
  <c r="F208" i="13"/>
  <c r="F256" i="13"/>
  <c r="F222" i="13"/>
  <c r="F181" i="13"/>
  <c r="F175" i="13"/>
  <c r="D11" i="13"/>
  <c r="G11" i="13" s="1"/>
  <c r="F159" i="13"/>
  <c r="F167" i="13"/>
  <c r="F187" i="13"/>
  <c r="F211" i="13"/>
  <c r="F231" i="13"/>
  <c r="F251" i="13"/>
  <c r="F176" i="13"/>
  <c r="F196" i="13"/>
  <c r="F268" i="13"/>
  <c r="H164" i="13"/>
  <c r="F235" i="13"/>
  <c r="F205" i="13"/>
  <c r="F192" i="13"/>
  <c r="F186" i="13"/>
  <c r="F172" i="13"/>
  <c r="F166" i="13"/>
  <c r="F152" i="13"/>
  <c r="F239" i="13"/>
  <c r="F247" i="13"/>
  <c r="F156" i="13"/>
  <c r="F169" i="13"/>
  <c r="F203" i="13"/>
  <c r="F219" i="13"/>
  <c r="F259" i="13"/>
  <c r="G151" i="13"/>
  <c r="F168" i="13"/>
  <c r="F240" i="13"/>
  <c r="H281" i="13"/>
  <c r="F270" i="13"/>
  <c r="H265" i="13"/>
  <c r="F246" i="13"/>
  <c r="F226" i="13"/>
  <c r="F223" i="13"/>
  <c r="F215" i="13"/>
  <c r="F206" i="13"/>
  <c r="H205" i="13"/>
  <c r="F170" i="13"/>
  <c r="F71" i="13"/>
  <c r="F75" i="13"/>
  <c r="H130" i="13"/>
  <c r="F137" i="13"/>
  <c r="F125" i="13"/>
  <c r="H74" i="13"/>
  <c r="F72" i="13"/>
  <c r="G70" i="13"/>
  <c r="H70" i="13" s="1"/>
  <c r="H129" i="13"/>
  <c r="H98" i="13"/>
  <c r="H118" i="13"/>
  <c r="F142" i="13"/>
  <c r="F123" i="13"/>
  <c r="F116" i="13"/>
  <c r="F87" i="13"/>
  <c r="F80" i="13"/>
  <c r="F70" i="13"/>
  <c r="F74" i="13"/>
  <c r="F130" i="13"/>
  <c r="F115" i="13"/>
  <c r="F109" i="13"/>
  <c r="H21" i="13"/>
  <c r="F18" i="13"/>
  <c r="F505" i="14"/>
  <c r="F509" i="14"/>
  <c r="F515" i="14"/>
  <c r="F519" i="14"/>
  <c r="F507" i="14"/>
  <c r="F512" i="14"/>
  <c r="F517" i="14"/>
  <c r="F521" i="14"/>
  <c r="F526" i="14"/>
  <c r="H340" i="14"/>
  <c r="H396" i="14"/>
  <c r="H389" i="14"/>
  <c r="H380" i="14"/>
  <c r="H317" i="14"/>
  <c r="H309" i="14"/>
  <c r="H464" i="14"/>
  <c r="H405" i="14"/>
  <c r="H400" i="14"/>
  <c r="H397" i="14"/>
  <c r="H361" i="14"/>
  <c r="H341" i="14"/>
  <c r="H312" i="14"/>
  <c r="G151" i="14"/>
  <c r="H151" i="14" s="1"/>
  <c r="H273" i="14"/>
  <c r="H248" i="14"/>
  <c r="H207" i="14"/>
  <c r="H186" i="14"/>
  <c r="H177" i="14"/>
  <c r="H173" i="14"/>
  <c r="H166" i="14"/>
  <c r="F176" i="14"/>
  <c r="F216" i="14"/>
  <c r="F238" i="14"/>
  <c r="F158" i="14"/>
  <c r="F186" i="14"/>
  <c r="F214" i="14"/>
  <c r="F234" i="14"/>
  <c r="F244" i="14"/>
  <c r="F256" i="14"/>
  <c r="F208" i="14"/>
  <c r="F173" i="14"/>
  <c r="D11" i="14"/>
  <c r="G11" i="14" s="1"/>
  <c r="H11" i="14" s="1"/>
  <c r="H209" i="14"/>
  <c r="H179" i="14"/>
  <c r="H169" i="14"/>
  <c r="F169" i="14"/>
  <c r="F181" i="14"/>
  <c r="F229" i="14"/>
  <c r="F268" i="14"/>
  <c r="F159" i="14"/>
  <c r="F232" i="14"/>
  <c r="F248" i="14"/>
  <c r="F196" i="14"/>
  <c r="F222" i="14"/>
  <c r="F249" i="14"/>
  <c r="H271" i="14"/>
  <c r="F255" i="14"/>
  <c r="F243" i="14"/>
  <c r="F236" i="14"/>
  <c r="F209" i="14"/>
  <c r="F177" i="14"/>
  <c r="F172" i="14"/>
  <c r="F90" i="14"/>
  <c r="F72" i="14"/>
  <c r="D10" i="14"/>
  <c r="F87" i="14"/>
  <c r="F107" i="14"/>
  <c r="F131" i="14"/>
  <c r="F97" i="14"/>
  <c r="F80" i="14"/>
  <c r="F88" i="14"/>
  <c r="F104" i="14"/>
  <c r="F116" i="14"/>
  <c r="F93" i="14"/>
  <c r="F145" i="14"/>
  <c r="F114" i="14"/>
  <c r="F108" i="14"/>
  <c r="F74" i="14"/>
  <c r="F91" i="14"/>
  <c r="F103" i="14"/>
  <c r="F115" i="14"/>
  <c r="F84" i="14"/>
  <c r="G70" i="14"/>
  <c r="F138" i="14"/>
  <c r="F111" i="14"/>
  <c r="F102" i="14"/>
  <c r="F58" i="14"/>
  <c r="F31" i="14"/>
  <c r="D8" i="14"/>
  <c r="F8" i="14" s="1"/>
  <c r="F20" i="14"/>
  <c r="F19" i="14"/>
  <c r="F24" i="14"/>
  <c r="F62" i="14"/>
  <c r="F56" i="14"/>
  <c r="F37" i="14"/>
  <c r="F23" i="14"/>
  <c r="D9" i="14"/>
  <c r="F22" i="14"/>
  <c r="F63" i="14"/>
  <c r="F49" i="14"/>
  <c r="F32" i="14"/>
  <c r="F39" i="14"/>
  <c r="F27" i="14"/>
  <c r="F48" i="14"/>
  <c r="F61" i="14"/>
  <c r="F21" i="14"/>
  <c r="F64" i="14"/>
  <c r="F60" i="14"/>
  <c r="F54" i="14"/>
  <c r="F55" i="14"/>
  <c r="F42" i="14"/>
  <c r="H506" i="15"/>
  <c r="F412" i="15"/>
  <c r="F374" i="15"/>
  <c r="F358" i="15"/>
  <c r="F335" i="15"/>
  <c r="F330" i="15"/>
  <c r="F317" i="15"/>
  <c r="F310" i="15"/>
  <c r="F297" i="15"/>
  <c r="D12" i="15"/>
  <c r="H495" i="15"/>
  <c r="H327" i="15"/>
  <c r="F494" i="15"/>
  <c r="F484" i="15"/>
  <c r="F455" i="15"/>
  <c r="F418" i="15"/>
  <c r="F371" i="15"/>
  <c r="H356" i="15"/>
  <c r="H350" i="15"/>
  <c r="F316" i="15"/>
  <c r="F304" i="15"/>
  <c r="F437" i="15"/>
  <c r="F393" i="15"/>
  <c r="F370" i="15"/>
  <c r="F354" i="15"/>
  <c r="F333" i="15"/>
  <c r="F326" i="15"/>
  <c r="F314" i="15"/>
  <c r="F305" i="15"/>
  <c r="F295" i="15"/>
  <c r="H443" i="15"/>
  <c r="H357" i="15"/>
  <c r="F467" i="15"/>
  <c r="F406" i="15"/>
  <c r="F362" i="15"/>
  <c r="F339" i="15"/>
  <c r="H256" i="15"/>
  <c r="H249" i="15"/>
  <c r="H72" i="15"/>
  <c r="D8" i="15"/>
  <c r="F8" i="15" s="1"/>
  <c r="F74" i="15"/>
  <c r="F93" i="15"/>
  <c r="F116" i="15"/>
  <c r="F131" i="15"/>
  <c r="F121" i="15"/>
  <c r="H102" i="15"/>
  <c r="F71" i="15"/>
  <c r="H126" i="15"/>
  <c r="H121" i="15"/>
  <c r="F98" i="15"/>
  <c r="F120" i="15"/>
  <c r="F73" i="15"/>
  <c r="F142" i="15"/>
  <c r="F128" i="15"/>
  <c r="F99" i="15"/>
  <c r="D12" i="16"/>
  <c r="G12" i="16" s="1"/>
  <c r="F302" i="16"/>
  <c r="F314" i="16"/>
  <c r="F319" i="16"/>
  <c r="F328" i="16"/>
  <c r="F332" i="16"/>
  <c r="F364" i="16"/>
  <c r="F370" i="16"/>
  <c r="F387" i="16"/>
  <c r="F393" i="16"/>
  <c r="F406" i="16"/>
  <c r="F412" i="16"/>
  <c r="F433" i="16"/>
  <c r="H365" i="16"/>
  <c r="H318" i="16"/>
  <c r="H464" i="16"/>
  <c r="H357" i="16"/>
  <c r="H301" i="16"/>
  <c r="H481" i="16"/>
  <c r="H361" i="16"/>
  <c r="H353" i="16"/>
  <c r="F304" i="16"/>
  <c r="H426" i="16"/>
  <c r="H422" i="16"/>
  <c r="H404" i="16"/>
  <c r="H386" i="16"/>
  <c r="H368" i="16"/>
  <c r="F295" i="16"/>
  <c r="F311" i="16"/>
  <c r="F317" i="16"/>
  <c r="F326" i="16"/>
  <c r="F330" i="16"/>
  <c r="F334" i="16"/>
  <c r="F340" i="16"/>
  <c r="F345" i="16"/>
  <c r="F357" i="16"/>
  <c r="F389" i="16"/>
  <c r="F397" i="16"/>
  <c r="F437" i="16"/>
  <c r="F478" i="16"/>
  <c r="H497" i="16"/>
  <c r="H485" i="16"/>
  <c r="H420" i="16"/>
  <c r="H334" i="16"/>
  <c r="H486" i="16"/>
  <c r="H473" i="16"/>
  <c r="H469" i="16"/>
  <c r="H462" i="16"/>
  <c r="H425" i="16"/>
  <c r="H337" i="16"/>
  <c r="F177" i="16"/>
  <c r="F229" i="16"/>
  <c r="F170" i="16"/>
  <c r="F186" i="16"/>
  <c r="F231" i="16"/>
  <c r="F257" i="16"/>
  <c r="F255" i="16"/>
  <c r="F248" i="16"/>
  <c r="H240" i="16"/>
  <c r="G151" i="16"/>
  <c r="H151" i="16" s="1"/>
  <c r="F165" i="16"/>
  <c r="F163" i="16"/>
  <c r="F247" i="16"/>
  <c r="F249" i="16"/>
  <c r="F245" i="16"/>
  <c r="F242" i="16"/>
  <c r="F197" i="16"/>
  <c r="H83" i="16"/>
  <c r="H77" i="16"/>
  <c r="H138" i="16"/>
  <c r="H130" i="16"/>
  <c r="H119" i="16"/>
  <c r="H40" i="16"/>
  <c r="H25" i="16"/>
  <c r="H52" i="16"/>
  <c r="H49" i="16"/>
  <c r="H522" i="17"/>
  <c r="H530" i="17"/>
  <c r="H508" i="17"/>
  <c r="H505" i="17"/>
  <c r="F354" i="17"/>
  <c r="F334" i="17"/>
  <c r="F332" i="17"/>
  <c r="F298" i="17"/>
  <c r="F314" i="17"/>
  <c r="H393" i="17"/>
  <c r="H491" i="17"/>
  <c r="H483" i="17"/>
  <c r="H475" i="17"/>
  <c r="H358" i="17"/>
  <c r="H356" i="17"/>
  <c r="H298" i="17"/>
  <c r="F333" i="17"/>
  <c r="F427" i="17"/>
  <c r="F296" i="17"/>
  <c r="H465" i="17"/>
  <c r="H433" i="17"/>
  <c r="H425" i="17"/>
  <c r="H161" i="17"/>
  <c r="H220" i="17"/>
  <c r="H216" i="17"/>
  <c r="H212" i="17"/>
  <c r="H57" i="17"/>
  <c r="H49" i="17"/>
  <c r="H41" i="17"/>
  <c r="H33" i="17"/>
  <c r="H25" i="17"/>
  <c r="H18" i="17"/>
  <c r="D9" i="17"/>
  <c r="G9" i="17" s="1"/>
  <c r="H527" i="18"/>
  <c r="H510" i="18"/>
  <c r="H458" i="18"/>
  <c r="H422" i="18"/>
  <c r="H376" i="18"/>
  <c r="H354" i="18"/>
  <c r="H317" i="18"/>
  <c r="H448" i="18"/>
  <c r="H432" i="18"/>
  <c r="H408" i="18"/>
  <c r="H368" i="18"/>
  <c r="H340" i="18"/>
  <c r="H365" i="18"/>
  <c r="H342" i="18"/>
  <c r="H280" i="18"/>
  <c r="H276" i="18"/>
  <c r="H283" i="18"/>
  <c r="H245" i="18"/>
  <c r="H176" i="18"/>
  <c r="H258" i="18"/>
  <c r="H288" i="18"/>
  <c r="H286" i="18"/>
  <c r="H266" i="18"/>
  <c r="H210" i="18"/>
  <c r="H273" i="18"/>
  <c r="H164" i="18"/>
  <c r="H234" i="18"/>
  <c r="F72" i="18"/>
  <c r="D10" i="18"/>
  <c r="F87" i="18"/>
  <c r="F111" i="18"/>
  <c r="F123" i="18"/>
  <c r="F143" i="18"/>
  <c r="F80" i="18"/>
  <c r="F96" i="18"/>
  <c r="F112" i="18"/>
  <c r="F128" i="18"/>
  <c r="F144" i="18"/>
  <c r="F138" i="18"/>
  <c r="F102" i="18"/>
  <c r="F95" i="18"/>
  <c r="F119" i="18"/>
  <c r="F131" i="18"/>
  <c r="F76" i="18"/>
  <c r="F88" i="18"/>
  <c r="F104" i="18"/>
  <c r="F120" i="18"/>
  <c r="F136" i="18"/>
  <c r="F73" i="18"/>
  <c r="F142" i="18"/>
  <c r="F113" i="18"/>
  <c r="F110" i="18"/>
  <c r="F86" i="18"/>
  <c r="F78" i="18"/>
  <c r="G18" i="18"/>
  <c r="H25" i="18"/>
  <c r="F50" i="18"/>
  <c r="F30" i="18"/>
  <c r="F37" i="18"/>
  <c r="F60" i="18"/>
  <c r="F20" i="18"/>
  <c r="F27" i="18"/>
  <c r="F28" i="18"/>
  <c r="F64" i="18"/>
  <c r="F19" i="18"/>
  <c r="H61" i="18"/>
  <c r="F58" i="18"/>
  <c r="F38" i="18"/>
  <c r="F22" i="18"/>
  <c r="F49" i="18"/>
  <c r="F25" i="18"/>
  <c r="F36" i="18"/>
  <c r="F39" i="18"/>
  <c r="H52" i="18"/>
  <c r="H63" i="18"/>
  <c r="H57" i="18"/>
  <c r="H43" i="18"/>
  <c r="H522" i="19"/>
  <c r="F295" i="19"/>
  <c r="F301" i="19"/>
  <c r="F305" i="19"/>
  <c r="F310" i="19"/>
  <c r="F315" i="19"/>
  <c r="F328" i="19"/>
  <c r="F332" i="19"/>
  <c r="F343" i="19"/>
  <c r="F358" i="19"/>
  <c r="F388" i="19"/>
  <c r="F408" i="19"/>
  <c r="F422" i="19"/>
  <c r="F433" i="19"/>
  <c r="F441" i="19"/>
  <c r="F463" i="19"/>
  <c r="F485" i="19"/>
  <c r="F497" i="19"/>
  <c r="H417" i="19"/>
  <c r="H365" i="19"/>
  <c r="H461" i="19"/>
  <c r="H433" i="19"/>
  <c r="H297" i="19"/>
  <c r="F484" i="19"/>
  <c r="F473" i="19"/>
  <c r="F467" i="19"/>
  <c r="F465" i="19"/>
  <c r="H430" i="19"/>
  <c r="H424" i="19"/>
  <c r="H361" i="19"/>
  <c r="F324" i="19"/>
  <c r="F316" i="19"/>
  <c r="D8" i="19"/>
  <c r="F10" i="19" s="1"/>
  <c r="F297" i="19"/>
  <c r="F303" i="19"/>
  <c r="F312" i="19"/>
  <c r="F318" i="19"/>
  <c r="F326" i="19"/>
  <c r="F330" i="19"/>
  <c r="F334" i="19"/>
  <c r="F345" i="19"/>
  <c r="F356" i="19"/>
  <c r="F363" i="19"/>
  <c r="F369" i="19"/>
  <c r="F378" i="19"/>
  <c r="F398" i="19"/>
  <c r="F419" i="19"/>
  <c r="F437" i="19"/>
  <c r="F447" i="19"/>
  <c r="F460" i="19"/>
  <c r="F492" i="19"/>
  <c r="D12" i="19"/>
  <c r="G12" i="19" s="1"/>
  <c r="H386" i="19"/>
  <c r="H337" i="19"/>
  <c r="H437" i="19"/>
  <c r="H353" i="19"/>
  <c r="H317" i="19"/>
  <c r="H449" i="19"/>
  <c r="H341" i="19"/>
  <c r="H330" i="19"/>
  <c r="H481" i="19"/>
  <c r="F455" i="19"/>
  <c r="F391" i="19"/>
  <c r="F389" i="19"/>
  <c r="H177" i="19"/>
  <c r="H247" i="19"/>
  <c r="F268" i="19"/>
  <c r="F254" i="19"/>
  <c r="F229" i="19"/>
  <c r="F178" i="19"/>
  <c r="F166" i="19"/>
  <c r="F152" i="19"/>
  <c r="F252" i="19"/>
  <c r="F238" i="19"/>
  <c r="F183" i="19"/>
  <c r="F169" i="19"/>
  <c r="F151" i="19"/>
  <c r="H222" i="19"/>
  <c r="H208" i="19"/>
  <c r="H158" i="19"/>
  <c r="H275" i="19"/>
  <c r="F201" i="19"/>
  <c r="H199" i="19"/>
  <c r="H191" i="19"/>
  <c r="F168" i="19"/>
  <c r="F164" i="19"/>
  <c r="H229" i="19"/>
  <c r="H157" i="19"/>
  <c r="H169" i="19"/>
  <c r="H181" i="19"/>
  <c r="H235" i="19"/>
  <c r="F259" i="19"/>
  <c r="F247" i="19"/>
  <c r="F216" i="19"/>
  <c r="F203" i="19"/>
  <c r="F176" i="19"/>
  <c r="F157" i="19"/>
  <c r="G151" i="19"/>
  <c r="H151" i="19" s="1"/>
  <c r="F262" i="19"/>
  <c r="F237" i="19"/>
  <c r="F196" i="19"/>
  <c r="F165" i="19"/>
  <c r="H258" i="19"/>
  <c r="H196" i="19"/>
  <c r="H174" i="19"/>
  <c r="H277" i="19"/>
  <c r="F182" i="19"/>
  <c r="F179" i="19"/>
  <c r="H171" i="19"/>
  <c r="H184" i="19"/>
  <c r="H270" i="19"/>
  <c r="H286" i="19"/>
  <c r="H89" i="19"/>
  <c r="H87" i="19"/>
  <c r="H44" i="19"/>
  <c r="F507" i="20"/>
  <c r="H509" i="20"/>
  <c r="F515" i="20"/>
  <c r="F524" i="20"/>
  <c r="F521" i="20"/>
  <c r="H357" i="20"/>
  <c r="H354" i="20"/>
  <c r="H349" i="20"/>
  <c r="H340" i="20"/>
  <c r="H333" i="20"/>
  <c r="H309" i="20"/>
  <c r="H405" i="20"/>
  <c r="H397" i="20"/>
  <c r="H389" i="20"/>
  <c r="H158" i="20"/>
  <c r="H247" i="20"/>
  <c r="H205" i="20"/>
  <c r="H200" i="20"/>
  <c r="H174" i="20"/>
  <c r="H187" i="20"/>
  <c r="H151" i="20"/>
  <c r="H155" i="20"/>
  <c r="H96" i="20"/>
  <c r="H82" i="20"/>
  <c r="H72" i="20"/>
  <c r="D10" i="20"/>
  <c r="G10" i="20" s="1"/>
  <c r="H73" i="20"/>
  <c r="H85" i="20"/>
  <c r="H113" i="20"/>
  <c r="H137" i="20"/>
  <c r="H144" i="20"/>
  <c r="H124" i="20"/>
  <c r="H112" i="20"/>
  <c r="H94" i="20"/>
  <c r="F116" i="20"/>
  <c r="H114" i="20"/>
  <c r="F92" i="20"/>
  <c r="F83" i="20"/>
  <c r="F74" i="20"/>
  <c r="F70" i="20"/>
  <c r="H81" i="20"/>
  <c r="H105" i="20"/>
  <c r="H117" i="20"/>
  <c r="H145" i="20"/>
  <c r="H100" i="20"/>
  <c r="F125" i="20"/>
  <c r="F112" i="20"/>
  <c r="F103" i="20"/>
  <c r="F101" i="20"/>
  <c r="F94" i="20"/>
  <c r="F82" i="20"/>
  <c r="H55" i="20"/>
  <c r="H64" i="20"/>
  <c r="H30" i="20"/>
  <c r="H46" i="20"/>
  <c r="F522" i="21"/>
  <c r="G505" i="21"/>
  <c r="F520" i="21"/>
  <c r="F512" i="21"/>
  <c r="F530" i="21"/>
  <c r="H519" i="21"/>
  <c r="H527" i="21"/>
  <c r="F298" i="21"/>
  <c r="F437" i="21"/>
  <c r="F434" i="21"/>
  <c r="F426" i="21"/>
  <c r="F342" i="21"/>
  <c r="F338" i="21"/>
  <c r="F305" i="21"/>
  <c r="H174" i="21"/>
  <c r="H170" i="21"/>
  <c r="H262" i="21"/>
  <c r="H207" i="21"/>
  <c r="H205" i="21"/>
  <c r="H167" i="21"/>
  <c r="H183" i="21"/>
  <c r="H194" i="21"/>
  <c r="H166" i="21"/>
  <c r="H94" i="21"/>
  <c r="F141" i="21"/>
  <c r="F123" i="21"/>
  <c r="F116" i="21"/>
  <c r="F103" i="21"/>
  <c r="F94" i="21"/>
  <c r="F92" i="21"/>
  <c r="F90" i="21"/>
  <c r="F88" i="21"/>
  <c r="F86" i="21"/>
  <c r="F84" i="21"/>
  <c r="F80" i="21"/>
  <c r="F78" i="21"/>
  <c r="H84" i="21"/>
  <c r="H90" i="21"/>
  <c r="H110" i="21"/>
  <c r="H115" i="21"/>
  <c r="H137" i="21"/>
  <c r="H83" i="21"/>
  <c r="H85" i="21"/>
  <c r="G70" i="21"/>
  <c r="F144" i="21"/>
  <c r="F115" i="21"/>
  <c r="F108" i="21"/>
  <c r="F95" i="21"/>
  <c r="F93" i="21"/>
  <c r="F87" i="21"/>
  <c r="F83" i="21"/>
  <c r="F70" i="21"/>
  <c r="F64" i="21"/>
  <c r="F48" i="21"/>
  <c r="H40" i="21"/>
  <c r="F28" i="21"/>
  <c r="H22" i="21"/>
  <c r="G18" i="21"/>
  <c r="F42" i="21"/>
  <c r="F36" i="21"/>
  <c r="F18" i="21"/>
  <c r="F58" i="21"/>
  <c r="F25" i="21"/>
  <c r="F518" i="22"/>
  <c r="F526" i="22"/>
  <c r="F523" i="22"/>
  <c r="F513" i="22"/>
  <c r="H511" i="22"/>
  <c r="F522" i="22"/>
  <c r="F530" i="22"/>
  <c r="F519" i="22"/>
  <c r="F507" i="22"/>
  <c r="H325" i="22"/>
  <c r="H333" i="22"/>
  <c r="H341" i="22"/>
  <c r="H349" i="22"/>
  <c r="H357" i="22"/>
  <c r="H365" i="22"/>
  <c r="H373" i="22"/>
  <c r="H381" i="22"/>
  <c r="H389" i="22"/>
  <c r="H397" i="22"/>
  <c r="H405" i="22"/>
  <c r="H413" i="22"/>
  <c r="H421" i="22"/>
  <c r="H429" i="22"/>
  <c r="H437" i="22"/>
  <c r="H445" i="22"/>
  <c r="H453" i="22"/>
  <c r="H461" i="22"/>
  <c r="H469" i="22"/>
  <c r="H477" i="22"/>
  <c r="H485" i="22"/>
  <c r="H493" i="22"/>
  <c r="H350" i="22"/>
  <c r="H303" i="22"/>
  <c r="H311" i="22"/>
  <c r="H319" i="22"/>
  <c r="H327" i="22"/>
  <c r="H335" i="22"/>
  <c r="H343" i="22"/>
  <c r="H351" i="22"/>
  <c r="H359" i="22"/>
  <c r="H367" i="22"/>
  <c r="H375" i="22"/>
  <c r="H383" i="22"/>
  <c r="H391" i="22"/>
  <c r="H399" i="22"/>
  <c r="H407" i="22"/>
  <c r="H415" i="22"/>
  <c r="H423" i="22"/>
  <c r="H431" i="22"/>
  <c r="H439" i="22"/>
  <c r="H447" i="22"/>
  <c r="H455" i="22"/>
  <c r="H463" i="22"/>
  <c r="H471" i="22"/>
  <c r="H479" i="22"/>
  <c r="H487" i="22"/>
  <c r="H495" i="22"/>
  <c r="H356" i="22"/>
  <c r="H332" i="22"/>
  <c r="H496" i="22"/>
  <c r="H494" i="22"/>
  <c r="F484" i="22"/>
  <c r="H476" i="22"/>
  <c r="H474" i="22"/>
  <c r="F407" i="22"/>
  <c r="H400" i="22"/>
  <c r="F393" i="22"/>
  <c r="F390" i="22"/>
  <c r="F388" i="22"/>
  <c r="F369" i="22"/>
  <c r="F357" i="22"/>
  <c r="F347" i="22"/>
  <c r="F344" i="22"/>
  <c r="F335" i="22"/>
  <c r="F332" i="22"/>
  <c r="F329" i="22"/>
  <c r="F317" i="22"/>
  <c r="F312" i="22"/>
  <c r="F301" i="22"/>
  <c r="F294" i="22"/>
  <c r="H336" i="22"/>
  <c r="H152" i="22"/>
  <c r="H223" i="22"/>
  <c r="H237" i="22"/>
  <c r="H196" i="22"/>
  <c r="H284" i="22"/>
  <c r="H247" i="22"/>
  <c r="H283" i="22"/>
  <c r="H248" i="22"/>
  <c r="H228" i="22"/>
  <c r="H183" i="22"/>
  <c r="H165" i="22"/>
  <c r="H229" i="22"/>
  <c r="H251" i="22"/>
  <c r="H192" i="22"/>
  <c r="H167" i="22"/>
  <c r="F143" i="22"/>
  <c r="F123" i="22"/>
  <c r="F107" i="22"/>
  <c r="F83" i="22"/>
  <c r="F70" i="22"/>
  <c r="F139" i="22"/>
  <c r="F115" i="22"/>
  <c r="F104" i="22"/>
  <c r="F82" i="22"/>
  <c r="D10" i="22"/>
  <c r="H109" i="22"/>
  <c r="H139" i="22"/>
  <c r="H123" i="22"/>
  <c r="F114" i="22"/>
  <c r="F90" i="22"/>
  <c r="F76" i="22"/>
  <c r="H92" i="22"/>
  <c r="F127" i="22"/>
  <c r="F119" i="22"/>
  <c r="F102" i="22"/>
  <c r="F92" i="22"/>
  <c r="F80" i="22"/>
  <c r="F142" i="22"/>
  <c r="F134" i="22"/>
  <c r="F125" i="22"/>
  <c r="F118" i="22"/>
  <c r="F112" i="22"/>
  <c r="F98" i="22"/>
  <c r="F86" i="22"/>
  <c r="F73" i="22"/>
  <c r="H93" i="22"/>
  <c r="H99" i="22"/>
  <c r="H83" i="22"/>
  <c r="F105" i="22"/>
  <c r="H59" i="22"/>
  <c r="H44" i="22"/>
  <c r="H45" i="22"/>
  <c r="D9" i="22"/>
  <c r="H54" i="22"/>
  <c r="H53" i="22"/>
  <c r="F20" i="22"/>
  <c r="F53" i="22"/>
  <c r="F51" i="22"/>
  <c r="F42" i="22"/>
  <c r="H400" i="23"/>
  <c r="H351" i="23"/>
  <c r="H346" i="23"/>
  <c r="H343" i="23"/>
  <c r="H312" i="23"/>
  <c r="H305" i="23"/>
  <c r="F411" i="23"/>
  <c r="F388" i="23"/>
  <c r="F379" i="23"/>
  <c r="F372" i="23"/>
  <c r="F341" i="23"/>
  <c r="F326" i="23"/>
  <c r="F315" i="23"/>
  <c r="F295" i="23"/>
  <c r="G294" i="23"/>
  <c r="F492" i="23"/>
  <c r="H489" i="23"/>
  <c r="F484" i="23"/>
  <c r="H481" i="23"/>
  <c r="F479" i="23"/>
  <c r="H478" i="23"/>
  <c r="F475" i="23"/>
  <c r="H466" i="23"/>
  <c r="H434" i="23"/>
  <c r="H429" i="23"/>
  <c r="H425" i="23"/>
  <c r="F422" i="23"/>
  <c r="F418" i="23"/>
  <c r="H417" i="23"/>
  <c r="H413" i="23"/>
  <c r="F409" i="23"/>
  <c r="F401" i="23"/>
  <c r="F380" i="23"/>
  <c r="F377" i="23"/>
  <c r="H370" i="23"/>
  <c r="F363" i="23"/>
  <c r="F358" i="23"/>
  <c r="F347" i="23"/>
  <c r="F327" i="23"/>
  <c r="F309" i="23"/>
  <c r="F307" i="23"/>
  <c r="F302" i="23"/>
  <c r="H244" i="23"/>
  <c r="H256" i="23"/>
  <c r="F152" i="23"/>
  <c r="F256" i="23"/>
  <c r="H239" i="23"/>
  <c r="F229" i="23"/>
  <c r="F214" i="23"/>
  <c r="F175" i="23"/>
  <c r="F167" i="23"/>
  <c r="F161" i="23"/>
  <c r="H157" i="23"/>
  <c r="H165" i="23"/>
  <c r="G11" i="23"/>
  <c r="F270" i="23"/>
  <c r="F267" i="23"/>
  <c r="F248" i="23"/>
  <c r="F244" i="23"/>
  <c r="F179" i="23"/>
  <c r="F169" i="23"/>
  <c r="F73" i="23"/>
  <c r="F95" i="23"/>
  <c r="F76" i="23"/>
  <c r="F80" i="23"/>
  <c r="F77" i="23"/>
  <c r="F71" i="23"/>
  <c r="H145" i="23"/>
  <c r="H143" i="23"/>
  <c r="F141" i="23"/>
  <c r="H140" i="23"/>
  <c r="F131" i="23"/>
  <c r="F107" i="23"/>
  <c r="F37" i="23"/>
  <c r="F60" i="23"/>
  <c r="F57" i="23"/>
  <c r="F42" i="23"/>
  <c r="F509" i="24"/>
  <c r="F521" i="24"/>
  <c r="F519" i="24"/>
  <c r="F515" i="24"/>
  <c r="F511" i="24"/>
  <c r="F508" i="24"/>
  <c r="F507" i="24"/>
  <c r="F530" i="24"/>
  <c r="F517" i="24"/>
  <c r="F524" i="24"/>
  <c r="F518" i="24"/>
  <c r="F514" i="24"/>
  <c r="H297" i="24"/>
  <c r="H320" i="24"/>
  <c r="H311" i="24"/>
  <c r="H473" i="24"/>
  <c r="H469" i="24"/>
  <c r="H466" i="24"/>
  <c r="H418" i="24"/>
  <c r="H397" i="24"/>
  <c r="H377" i="24"/>
  <c r="H321" i="24"/>
  <c r="H296" i="24"/>
  <c r="H372" i="24"/>
  <c r="H408" i="24"/>
  <c r="H484" i="24"/>
  <c r="H307" i="24"/>
  <c r="H483" i="24"/>
  <c r="H472" i="24"/>
  <c r="H465" i="24"/>
  <c r="H458" i="24"/>
  <c r="H450" i="24"/>
  <c r="H430" i="24"/>
  <c r="H426" i="24"/>
  <c r="H417" i="24"/>
  <c r="H400" i="24"/>
  <c r="H389" i="24"/>
  <c r="H362" i="24"/>
  <c r="H357" i="24"/>
  <c r="H348" i="24"/>
  <c r="H342" i="24"/>
  <c r="H331" i="24"/>
  <c r="H327" i="24"/>
  <c r="H318" i="24"/>
  <c r="H314" i="24"/>
  <c r="H299" i="24"/>
  <c r="H196" i="24"/>
  <c r="H82" i="24"/>
  <c r="H138" i="24"/>
  <c r="H134" i="24"/>
  <c r="H92" i="24"/>
  <c r="H85" i="24"/>
  <c r="H71" i="24"/>
  <c r="H144" i="24"/>
  <c r="H139" i="24"/>
  <c r="H135" i="24"/>
  <c r="H128" i="24"/>
  <c r="H57" i="24"/>
  <c r="H58" i="24"/>
  <c r="H20" i="24"/>
  <c r="H48" i="24"/>
  <c r="H44" i="24"/>
  <c r="H41" i="24"/>
  <c r="H37" i="24"/>
  <c r="H33" i="24"/>
  <c r="F507" i="25"/>
  <c r="F517" i="25"/>
  <c r="F522" i="25"/>
  <c r="F526" i="25"/>
  <c r="F506" i="25"/>
  <c r="H527" i="25"/>
  <c r="H522" i="25"/>
  <c r="H518" i="25"/>
  <c r="F510" i="25"/>
  <c r="F521" i="25"/>
  <c r="F525" i="25"/>
  <c r="F530" i="25"/>
  <c r="F528" i="25"/>
  <c r="H515" i="25"/>
  <c r="H507" i="25"/>
  <c r="H296" i="25"/>
  <c r="H414" i="25"/>
  <c r="H411" i="25"/>
  <c r="H390" i="25"/>
  <c r="H383" i="25"/>
  <c r="H374" i="25"/>
  <c r="H371" i="25"/>
  <c r="H351" i="25"/>
  <c r="H311" i="25"/>
  <c r="H295" i="25"/>
  <c r="H494" i="25"/>
  <c r="H490" i="25"/>
  <c r="H486" i="25"/>
  <c r="H482" i="25"/>
  <c r="H478" i="25"/>
  <c r="H471" i="25"/>
  <c r="H458" i="25"/>
  <c r="H454" i="25"/>
  <c r="H450" i="25"/>
  <c r="H446" i="25"/>
  <c r="H430" i="25"/>
  <c r="H426" i="25"/>
  <c r="H413" i="25"/>
  <c r="H410" i="25"/>
  <c r="H407" i="25"/>
  <c r="H382" i="25"/>
  <c r="H362" i="25"/>
  <c r="H343" i="25"/>
  <c r="H327" i="25"/>
  <c r="H321" i="25"/>
  <c r="F154" i="25"/>
  <c r="H252" i="25"/>
  <c r="H228" i="25"/>
  <c r="H225" i="25"/>
  <c r="H219" i="25"/>
  <c r="H195" i="25"/>
  <c r="H191" i="25"/>
  <c r="H179" i="25"/>
  <c r="H71" i="25"/>
  <c r="F42" i="25"/>
  <c r="F37" i="25"/>
  <c r="F31" i="25"/>
  <c r="F23" i="25"/>
  <c r="F21" i="25"/>
  <c r="F28" i="25"/>
  <c r="F64" i="25"/>
  <c r="H58" i="25"/>
  <c r="H524" i="26"/>
  <c r="H331" i="26"/>
  <c r="H336" i="26"/>
  <c r="H375" i="26"/>
  <c r="H383" i="26"/>
  <c r="H401" i="26"/>
  <c r="H437" i="26"/>
  <c r="H469" i="26"/>
  <c r="H478" i="26"/>
  <c r="H423" i="26"/>
  <c r="H299" i="26"/>
  <c r="H349" i="26"/>
  <c r="H312" i="26"/>
  <c r="H304" i="26"/>
  <c r="H327" i="26"/>
  <c r="H334" i="26"/>
  <c r="H345" i="26"/>
  <c r="H370" i="26"/>
  <c r="H386" i="26"/>
  <c r="H433" i="26"/>
  <c r="H471" i="26"/>
  <c r="H480" i="26"/>
  <c r="H488" i="26"/>
  <c r="G12" i="26"/>
  <c r="H276" i="26"/>
  <c r="H223" i="26"/>
  <c r="H153" i="26"/>
  <c r="H73" i="26"/>
  <c r="F73" i="26"/>
  <c r="F138" i="26"/>
  <c r="F132" i="26"/>
  <c r="F125" i="26"/>
  <c r="F120" i="26"/>
  <c r="F112" i="26"/>
  <c r="F107" i="26"/>
  <c r="F104" i="26"/>
  <c r="F102" i="26"/>
  <c r="F100" i="26"/>
  <c r="F90" i="26"/>
  <c r="F88" i="26"/>
  <c r="F86" i="26"/>
  <c r="F84" i="26"/>
  <c r="F71" i="26"/>
  <c r="F145" i="26"/>
  <c r="F140" i="26"/>
  <c r="F121" i="26"/>
  <c r="F116" i="26"/>
  <c r="F113" i="26"/>
  <c r="F103" i="26"/>
  <c r="F101" i="26"/>
  <c r="F89" i="26"/>
  <c r="F87" i="26"/>
  <c r="F85" i="26"/>
  <c r="F80" i="26"/>
  <c r="F18" i="26"/>
  <c r="H60" i="26"/>
  <c r="F46" i="26"/>
  <c r="H20" i="26"/>
  <c r="H26" i="26"/>
  <c r="H34" i="26"/>
  <c r="H47" i="26"/>
  <c r="H63" i="26"/>
  <c r="F60" i="26"/>
  <c r="F58" i="26"/>
  <c r="F56" i="26"/>
  <c r="F47" i="26"/>
  <c r="F42" i="26"/>
  <c r="F31" i="26"/>
  <c r="H507" i="27"/>
  <c r="H517" i="27"/>
  <c r="F527" i="27"/>
  <c r="F525" i="27"/>
  <c r="F523" i="27"/>
  <c r="F521" i="27"/>
  <c r="F519" i="27"/>
  <c r="F517" i="27"/>
  <c r="F515" i="27"/>
  <c r="F513" i="27"/>
  <c r="F511" i="27"/>
  <c r="F509" i="27"/>
  <c r="F507" i="27"/>
  <c r="H512" i="27"/>
  <c r="H522" i="27"/>
  <c r="F526" i="27"/>
  <c r="F524" i="27"/>
  <c r="F522" i="27"/>
  <c r="F520" i="27"/>
  <c r="F518" i="27"/>
  <c r="F516" i="27"/>
  <c r="F514" i="27"/>
  <c r="F512" i="27"/>
  <c r="F510" i="27"/>
  <c r="F508" i="27"/>
  <c r="F506" i="27"/>
  <c r="H433" i="27"/>
  <c r="H410" i="27"/>
  <c r="H315" i="27"/>
  <c r="H339" i="27"/>
  <c r="H370" i="27"/>
  <c r="H304" i="27"/>
  <c r="H492" i="27"/>
  <c r="H386" i="27"/>
  <c r="H374" i="27"/>
  <c r="H396" i="27"/>
  <c r="H317" i="27"/>
  <c r="H340" i="27"/>
  <c r="H322" i="27"/>
  <c r="H332" i="27"/>
  <c r="H389" i="27"/>
  <c r="H444" i="27"/>
  <c r="H482" i="27"/>
  <c r="H430" i="27"/>
  <c r="H355" i="27"/>
  <c r="H350" i="27"/>
  <c r="H327" i="27"/>
  <c r="H313" i="27"/>
  <c r="H190" i="27"/>
  <c r="H192" i="27"/>
  <c r="H19" i="27"/>
  <c r="H18" i="27"/>
  <c r="F508" i="28"/>
  <c r="H517" i="28"/>
  <c r="H521" i="28"/>
  <c r="H527" i="28"/>
  <c r="G505" i="28"/>
  <c r="F516" i="28"/>
  <c r="F524" i="28"/>
  <c r="F509" i="28"/>
  <c r="F511" i="28"/>
  <c r="F527" i="28"/>
  <c r="H505" i="28"/>
  <c r="F506" i="28"/>
  <c r="F512" i="28"/>
  <c r="F520" i="28"/>
  <c r="F528" i="28"/>
  <c r="F517" i="28"/>
  <c r="F294" i="28"/>
  <c r="F298" i="28"/>
  <c r="G294" i="28"/>
  <c r="H294" i="28" s="1"/>
  <c r="F499" i="28"/>
  <c r="F495" i="28"/>
  <c r="H494" i="28"/>
  <c r="F481" i="28"/>
  <c r="H474" i="28"/>
  <c r="F469" i="28"/>
  <c r="F461" i="28"/>
  <c r="F455" i="28"/>
  <c r="H454" i="28"/>
  <c r="H451" i="28"/>
  <c r="H447" i="28"/>
  <c r="F445" i="28"/>
  <c r="H439" i="28"/>
  <c r="H431" i="28"/>
  <c r="F418" i="28"/>
  <c r="F414" i="28"/>
  <c r="F410" i="28"/>
  <c r="F406" i="28"/>
  <c r="F399" i="28"/>
  <c r="H398" i="28"/>
  <c r="H391" i="28"/>
  <c r="F384" i="28"/>
  <c r="H383" i="28"/>
  <c r="H367" i="28"/>
  <c r="F365" i="28"/>
  <c r="H360" i="28"/>
  <c r="F354" i="28"/>
  <c r="F350" i="28"/>
  <c r="F307" i="28"/>
  <c r="F295" i="28"/>
  <c r="F299" i="28"/>
  <c r="F482" i="28"/>
  <c r="F477" i="28"/>
  <c r="F470" i="28"/>
  <c r="F462" i="28"/>
  <c r="F429" i="28"/>
  <c r="F425" i="28"/>
  <c r="F422" i="28"/>
  <c r="F415" i="28"/>
  <c r="F407" i="28"/>
  <c r="F386" i="28"/>
  <c r="F381" i="28"/>
  <c r="F358" i="28"/>
  <c r="F351" i="28"/>
  <c r="F348" i="28"/>
  <c r="F297" i="28"/>
  <c r="F494" i="28"/>
  <c r="F488" i="28"/>
  <c r="F485" i="28"/>
  <c r="F474" i="28"/>
  <c r="F454" i="28"/>
  <c r="F451" i="28"/>
  <c r="F447" i="28"/>
  <c r="F431" i="28"/>
  <c r="F413" i="28"/>
  <c r="F402" i="28"/>
  <c r="F398" i="28"/>
  <c r="F391" i="28"/>
  <c r="F383" i="28"/>
  <c r="F378" i="28"/>
  <c r="F367" i="28"/>
  <c r="F345" i="28"/>
  <c r="F337" i="28"/>
  <c r="F329" i="28"/>
  <c r="F321" i="28"/>
  <c r="F313" i="28"/>
  <c r="H203" i="28"/>
  <c r="F151" i="28"/>
  <c r="F174" i="28"/>
  <c r="H181" i="28"/>
  <c r="F186" i="28"/>
  <c r="F284" i="28"/>
  <c r="F275" i="28"/>
  <c r="F273" i="28"/>
  <c r="F256" i="28"/>
  <c r="F245" i="28"/>
  <c r="F243" i="28"/>
  <c r="F240" i="28"/>
  <c r="F236" i="28"/>
  <c r="F219" i="28"/>
  <c r="F205" i="28"/>
  <c r="F198" i="28"/>
  <c r="F181" i="28"/>
  <c r="F179" i="28"/>
  <c r="F164" i="28"/>
  <c r="F156" i="28"/>
  <c r="H240" i="28"/>
  <c r="F153" i="28"/>
  <c r="G151" i="28"/>
  <c r="H151" i="28" s="1"/>
  <c r="H165" i="28"/>
  <c r="F170" i="28"/>
  <c r="H158" i="28"/>
  <c r="F287" i="28"/>
  <c r="F268" i="28"/>
  <c r="H265" i="28"/>
  <c r="F229" i="28"/>
  <c r="F221" i="28"/>
  <c r="F214" i="28"/>
  <c r="H212" i="28"/>
  <c r="F203" i="28"/>
  <c r="F180" i="28"/>
  <c r="F165" i="28"/>
  <c r="F163" i="28"/>
  <c r="F73" i="28"/>
  <c r="F77" i="28"/>
  <c r="F81" i="28"/>
  <c r="F85" i="28"/>
  <c r="F89" i="28"/>
  <c r="F93" i="28"/>
  <c r="F97" i="28"/>
  <c r="F101" i="28"/>
  <c r="F105" i="28"/>
  <c r="F109" i="28"/>
  <c r="F113" i="28"/>
  <c r="F117" i="28"/>
  <c r="F121" i="28"/>
  <c r="F125" i="28"/>
  <c r="F129" i="28"/>
  <c r="F133" i="28"/>
  <c r="F137" i="28"/>
  <c r="F141" i="28"/>
  <c r="F145" i="28"/>
  <c r="H112" i="28"/>
  <c r="F71" i="28"/>
  <c r="F75" i="28"/>
  <c r="F83" i="28"/>
  <c r="F87" i="28"/>
  <c r="F91" i="28"/>
  <c r="F95" i="28"/>
  <c r="F99" i="28"/>
  <c r="F103" i="28"/>
  <c r="F107" i="28"/>
  <c r="F111" i="28"/>
  <c r="F115" i="28"/>
  <c r="F119" i="28"/>
  <c r="F123" i="28"/>
  <c r="F127" i="28"/>
  <c r="F131" i="28"/>
  <c r="F135" i="28"/>
  <c r="F139" i="28"/>
  <c r="H78" i="28"/>
  <c r="H131" i="28"/>
  <c r="H19" i="28"/>
  <c r="F516" i="29"/>
  <c r="D8" i="29"/>
  <c r="F12" i="29" s="1"/>
  <c r="H527" i="29"/>
  <c r="G505" i="29"/>
  <c r="H505" i="29" s="1"/>
  <c r="F508" i="29"/>
  <c r="F507" i="29"/>
  <c r="F527" i="29"/>
  <c r="F512" i="29"/>
  <c r="H295" i="29"/>
  <c r="H407" i="29"/>
  <c r="H383" i="29"/>
  <c r="H374" i="29"/>
  <c r="H371" i="29"/>
  <c r="H356" i="29"/>
  <c r="H345" i="29"/>
  <c r="H340" i="29"/>
  <c r="H320" i="29"/>
  <c r="H488" i="29"/>
  <c r="H387" i="29"/>
  <c r="H338" i="29"/>
  <c r="H318" i="29"/>
  <c r="H305" i="29"/>
  <c r="H166" i="29"/>
  <c r="H159" i="29"/>
  <c r="H156" i="29"/>
  <c r="H243" i="29"/>
  <c r="H195" i="29"/>
  <c r="H136" i="29"/>
  <c r="H124" i="29"/>
  <c r="H116" i="29"/>
  <c r="H72" i="29"/>
  <c r="H132" i="29"/>
  <c r="H91" i="29"/>
  <c r="H81" i="29"/>
  <c r="H131" i="29"/>
  <c r="H75" i="29"/>
  <c r="H145" i="29"/>
  <c r="H143" i="29"/>
  <c r="H141" i="29"/>
  <c r="H128" i="29"/>
  <c r="H122" i="29"/>
  <c r="H120" i="29"/>
  <c r="H112" i="29"/>
  <c r="H108" i="29"/>
  <c r="H104" i="29"/>
  <c r="H97" i="29"/>
  <c r="H88" i="29"/>
  <c r="D9" i="29"/>
  <c r="F64" i="29"/>
  <c r="F59" i="29"/>
  <c r="F53" i="29"/>
  <c r="F44" i="29"/>
  <c r="F36" i="29"/>
  <c r="F33" i="29"/>
  <c r="F30" i="29"/>
  <c r="F26" i="29"/>
  <c r="F20" i="29"/>
  <c r="F21" i="29"/>
  <c r="G18" i="29"/>
  <c r="H18" i="29" s="1"/>
  <c r="F61" i="29"/>
  <c r="F55" i="29"/>
  <c r="F52" i="29"/>
  <c r="H51" i="29"/>
  <c r="F49" i="29"/>
  <c r="F46" i="29"/>
  <c r="F43" i="29"/>
  <c r="F35" i="29"/>
  <c r="F505" i="30"/>
  <c r="F507" i="30"/>
  <c r="G505" i="30"/>
  <c r="F529" i="30"/>
  <c r="H333" i="30"/>
  <c r="F295" i="30"/>
  <c r="F460" i="30"/>
  <c r="H449" i="30"/>
  <c r="F408" i="30"/>
  <c r="H404" i="30"/>
  <c r="F393" i="30"/>
  <c r="F388" i="30"/>
  <c r="H376" i="30"/>
  <c r="F367" i="30"/>
  <c r="H337" i="30"/>
  <c r="F335" i="30"/>
  <c r="H324" i="30"/>
  <c r="F304" i="30"/>
  <c r="H310" i="30"/>
  <c r="F294" i="30"/>
  <c r="F298" i="30"/>
  <c r="F485" i="30"/>
  <c r="F483" i="30"/>
  <c r="F385" i="30"/>
  <c r="F345" i="30"/>
  <c r="F308" i="30"/>
  <c r="H157" i="30"/>
  <c r="H278" i="30"/>
  <c r="F273" i="30"/>
  <c r="H272" i="30"/>
  <c r="F266" i="30"/>
  <c r="F249" i="30"/>
  <c r="F247" i="30"/>
  <c r="F235" i="30"/>
  <c r="F152" i="30"/>
  <c r="H182" i="30"/>
  <c r="H268" i="30"/>
  <c r="H286" i="30"/>
  <c r="H282" i="30"/>
  <c r="H275" i="30"/>
  <c r="F268" i="30"/>
  <c r="F239" i="30"/>
  <c r="H223" i="30"/>
  <c r="H219" i="30"/>
  <c r="H215" i="30"/>
  <c r="H207" i="30"/>
  <c r="H77" i="30"/>
  <c r="H74" i="30"/>
  <c r="H94" i="30"/>
  <c r="H71" i="30"/>
  <c r="H524" i="31"/>
  <c r="H375" i="31"/>
  <c r="H369" i="31"/>
  <c r="H334" i="31"/>
  <c r="H327" i="31"/>
  <c r="H325" i="31"/>
  <c r="H456" i="31"/>
  <c r="H454" i="31"/>
  <c r="H418" i="31"/>
  <c r="H399" i="31"/>
  <c r="H349" i="31"/>
  <c r="H324" i="31"/>
  <c r="H314" i="31"/>
  <c r="F282" i="31"/>
  <c r="F274" i="31"/>
  <c r="F270" i="31"/>
  <c r="F266" i="31"/>
  <c r="F262" i="31"/>
  <c r="F258" i="31"/>
  <c r="F254" i="31"/>
  <c r="F247" i="31"/>
  <c r="F243" i="31"/>
  <c r="F239" i="31"/>
  <c r="F233" i="31"/>
  <c r="F230" i="31"/>
  <c r="F215" i="31"/>
  <c r="F206" i="31"/>
  <c r="F197" i="31"/>
  <c r="F191" i="31"/>
  <c r="H187" i="31"/>
  <c r="F185" i="31"/>
  <c r="F181" i="31"/>
  <c r="F174" i="31"/>
  <c r="F165" i="31"/>
  <c r="F159" i="31"/>
  <c r="F153" i="31"/>
  <c r="G151" i="31"/>
  <c r="F158" i="31"/>
  <c r="H283" i="31"/>
  <c r="F276" i="31"/>
  <c r="F272" i="31"/>
  <c r="F268" i="31"/>
  <c r="F260" i="31"/>
  <c r="F256" i="31"/>
  <c r="F252" i="31"/>
  <c r="F249" i="31"/>
  <c r="F245" i="31"/>
  <c r="F235" i="31"/>
  <c r="F228" i="31"/>
  <c r="F213" i="31"/>
  <c r="F208" i="31"/>
  <c r="F199" i="31"/>
  <c r="H195" i="31"/>
  <c r="F189" i="31"/>
  <c r="F183" i="31"/>
  <c r="F176" i="31"/>
  <c r="F169" i="31"/>
  <c r="F163" i="31"/>
  <c r="H127" i="31"/>
  <c r="H35" i="31"/>
  <c r="H530" i="32"/>
  <c r="H517" i="32"/>
  <c r="F468" i="32"/>
  <c r="F460" i="32"/>
  <c r="F442" i="32"/>
  <c r="H333" i="32"/>
  <c r="H318" i="32"/>
  <c r="H308" i="32"/>
  <c r="F302" i="32"/>
  <c r="H298" i="32"/>
  <c r="H343" i="32"/>
  <c r="H337" i="32"/>
  <c r="H324" i="32"/>
  <c r="H322" i="32"/>
  <c r="H319" i="32"/>
  <c r="H488" i="32"/>
  <c r="H444" i="32"/>
  <c r="H421" i="32"/>
  <c r="H417" i="32"/>
  <c r="H413" i="32"/>
  <c r="H406" i="32"/>
  <c r="H402" i="32"/>
  <c r="H398" i="32"/>
  <c r="H388" i="32"/>
  <c r="H380" i="32"/>
  <c r="F333" i="32"/>
  <c r="F318" i="32"/>
  <c r="F301" i="32"/>
  <c r="F196" i="32"/>
  <c r="F157" i="32"/>
  <c r="H282" i="32"/>
  <c r="F151" i="32"/>
  <c r="D11" i="32"/>
  <c r="H215" i="32"/>
  <c r="H140" i="32"/>
  <c r="H130" i="32"/>
  <c r="F118" i="32"/>
  <c r="H107" i="32"/>
  <c r="F95" i="32"/>
  <c r="F92" i="32"/>
  <c r="H91" i="32"/>
  <c r="H84" i="32"/>
  <c r="D10" i="32"/>
  <c r="H100" i="32"/>
  <c r="H52" i="32"/>
  <c r="H43" i="32"/>
  <c r="F304" i="33"/>
  <c r="F295" i="33"/>
  <c r="F299" i="33"/>
  <c r="F303" i="33"/>
  <c r="F450" i="33"/>
  <c r="F448" i="33"/>
  <c r="F446" i="33"/>
  <c r="F444" i="33"/>
  <c r="F442" i="33"/>
  <c r="F440" i="33"/>
  <c r="F438" i="33"/>
  <c r="F436" i="33"/>
  <c r="F434" i="33"/>
  <c r="F432" i="33"/>
  <c r="F430" i="33"/>
  <c r="F428" i="33"/>
  <c r="F426" i="33"/>
  <c r="F424" i="33"/>
  <c r="F422" i="33"/>
  <c r="F420" i="33"/>
  <c r="F418" i="33"/>
  <c r="F416" i="33"/>
  <c r="F414" i="33"/>
  <c r="F412" i="33"/>
  <c r="F410" i="33"/>
  <c r="F408" i="33"/>
  <c r="F406" i="33"/>
  <c r="F404" i="33"/>
  <c r="F402" i="33"/>
  <c r="F400" i="33"/>
  <c r="F398" i="33"/>
  <c r="F396" i="33"/>
  <c r="F394" i="33"/>
  <c r="F392" i="33"/>
  <c r="F390" i="33"/>
  <c r="F388" i="33"/>
  <c r="F386" i="33"/>
  <c r="F384" i="33"/>
  <c r="F382" i="33"/>
  <c r="F380" i="33"/>
  <c r="F378" i="33"/>
  <c r="F376" i="33"/>
  <c r="F374" i="33"/>
  <c r="F372" i="33"/>
  <c r="F370" i="33"/>
  <c r="F368" i="33"/>
  <c r="F366" i="33"/>
  <c r="F347" i="33"/>
  <c r="F345" i="33"/>
  <c r="F343" i="33"/>
  <c r="F341" i="33"/>
  <c r="F339" i="33"/>
  <c r="F337" i="33"/>
  <c r="F335" i="33"/>
  <c r="F333" i="33"/>
  <c r="F331" i="33"/>
  <c r="F329" i="33"/>
  <c r="F327" i="33"/>
  <c r="F325" i="33"/>
  <c r="F323" i="33"/>
  <c r="F321" i="33"/>
  <c r="F319" i="33"/>
  <c r="F317" i="33"/>
  <c r="F315" i="33"/>
  <c r="F313" i="33"/>
  <c r="F311" i="33"/>
  <c r="F309" i="33"/>
  <c r="F307" i="33"/>
  <c r="F297" i="33"/>
  <c r="F301" i="33"/>
  <c r="F449" i="33"/>
  <c r="F447" i="33"/>
  <c r="F445" i="33"/>
  <c r="F443" i="33"/>
  <c r="F441" i="33"/>
  <c r="F439" i="33"/>
  <c r="F437" i="33"/>
  <c r="F435" i="33"/>
  <c r="F433" i="33"/>
  <c r="F431" i="33"/>
  <c r="F429" i="33"/>
  <c r="F427" i="33"/>
  <c r="F425" i="33"/>
  <c r="F423" i="33"/>
  <c r="F421" i="33"/>
  <c r="F419" i="33"/>
  <c r="F417" i="33"/>
  <c r="F415" i="33"/>
  <c r="F413" i="33"/>
  <c r="F411" i="33"/>
  <c r="F409" i="33"/>
  <c r="F407" i="33"/>
  <c r="F405" i="33"/>
  <c r="F403" i="33"/>
  <c r="F401" i="33"/>
  <c r="F399" i="33"/>
  <c r="F397" i="33"/>
  <c r="F395" i="33"/>
  <c r="F393" i="33"/>
  <c r="F391" i="33"/>
  <c r="F389" i="33"/>
  <c r="F387" i="33"/>
  <c r="F385" i="33"/>
  <c r="F383" i="33"/>
  <c r="F381" i="33"/>
  <c r="F379" i="33"/>
  <c r="F377" i="33"/>
  <c r="F375" i="33"/>
  <c r="F373" i="33"/>
  <c r="F371" i="33"/>
  <c r="F369" i="33"/>
  <c r="F367" i="33"/>
  <c r="F346" i="33"/>
  <c r="F344" i="33"/>
  <c r="F342" i="33"/>
  <c r="F340" i="33"/>
  <c r="F338" i="33"/>
  <c r="F336" i="33"/>
  <c r="F334" i="33"/>
  <c r="F332" i="33"/>
  <c r="F330" i="33"/>
  <c r="F328" i="33"/>
  <c r="F326" i="33"/>
  <c r="F324" i="33"/>
  <c r="F322" i="33"/>
  <c r="F320" i="33"/>
  <c r="F318" i="33"/>
  <c r="F316" i="33"/>
  <c r="F314" i="33"/>
  <c r="F312" i="33"/>
  <c r="F310" i="33"/>
  <c r="H281" i="33"/>
  <c r="H273" i="33"/>
  <c r="H257" i="33"/>
  <c r="H255" i="33"/>
  <c r="H199" i="33"/>
  <c r="H197" i="33"/>
  <c r="H193" i="33"/>
  <c r="H185" i="33"/>
  <c r="H177" i="33"/>
  <c r="H169" i="33"/>
  <c r="H157" i="33"/>
  <c r="H141" i="33"/>
  <c r="H109" i="33"/>
  <c r="H25" i="33"/>
  <c r="H517" i="2"/>
  <c r="H530" i="21"/>
  <c r="H507" i="31"/>
  <c r="H515" i="31"/>
  <c r="H517" i="26"/>
  <c r="F505" i="24"/>
  <c r="H520" i="33"/>
  <c r="H520" i="32"/>
  <c r="F507" i="12"/>
  <c r="D13" i="12"/>
  <c r="G13" i="12" s="1"/>
  <c r="H516" i="34"/>
  <c r="H517" i="14"/>
  <c r="D13" i="20"/>
  <c r="H529" i="2"/>
  <c r="H508" i="21"/>
  <c r="H526" i="18"/>
  <c r="H522" i="18"/>
  <c r="H505" i="15"/>
  <c r="D8" i="12"/>
  <c r="F11" i="12" s="1"/>
  <c r="G505" i="12"/>
  <c r="D13" i="11"/>
  <c r="H507" i="10"/>
  <c r="H515" i="5"/>
  <c r="D13" i="1"/>
  <c r="H507" i="28"/>
  <c r="H507" i="26"/>
  <c r="H515" i="26"/>
  <c r="H505" i="19"/>
  <c r="G505" i="14"/>
  <c r="H505" i="14" s="1"/>
  <c r="D13" i="14"/>
  <c r="H526" i="7"/>
  <c r="H523" i="3"/>
  <c r="H526" i="34"/>
  <c r="H508" i="34"/>
  <c r="G505" i="20"/>
  <c r="D8" i="13"/>
  <c r="F11" i="13" s="1"/>
  <c r="G13" i="3"/>
  <c r="H525" i="2"/>
  <c r="H509" i="2"/>
  <c r="F505" i="19"/>
  <c r="H518" i="18"/>
  <c r="H505" i="16"/>
  <c r="H526" i="14"/>
  <c r="H509" i="14"/>
  <c r="H530" i="13"/>
  <c r="F505" i="13"/>
  <c r="F505" i="11"/>
  <c r="H521" i="10"/>
  <c r="H513" i="10"/>
  <c r="H505" i="7"/>
  <c r="G505" i="1"/>
  <c r="H505" i="1" s="1"/>
  <c r="H511" i="28"/>
  <c r="H506" i="23"/>
  <c r="F505" i="27"/>
  <c r="F508" i="26"/>
  <c r="G505" i="26"/>
  <c r="H505" i="26" s="1"/>
  <c r="F505" i="26"/>
  <c r="D8" i="26"/>
  <c r="F8" i="26" s="1"/>
  <c r="F505" i="25"/>
  <c r="G505" i="25"/>
  <c r="H527" i="13"/>
  <c r="H509" i="34"/>
  <c r="H512" i="28"/>
  <c r="H515" i="28"/>
  <c r="H519" i="28"/>
  <c r="H529" i="28"/>
  <c r="H511" i="31"/>
  <c r="H508" i="29"/>
  <c r="H524" i="29"/>
  <c r="H529" i="29"/>
  <c r="H521" i="26"/>
  <c r="H513" i="32"/>
  <c r="H512" i="29"/>
  <c r="H526" i="25"/>
  <c r="H523" i="25"/>
  <c r="H517" i="25"/>
  <c r="H526" i="24"/>
  <c r="H522" i="24"/>
  <c r="H520" i="24"/>
  <c r="H507" i="24"/>
  <c r="H527" i="23"/>
  <c r="H520" i="22"/>
  <c r="H525" i="19"/>
  <c r="H509" i="17"/>
  <c r="H528" i="12"/>
  <c r="H528" i="9"/>
  <c r="H524" i="9"/>
  <c r="H508" i="8"/>
  <c r="H526" i="6"/>
  <c r="H517" i="6"/>
  <c r="H506" i="4"/>
  <c r="H530" i="1"/>
  <c r="H517" i="1"/>
  <c r="H506" i="1"/>
  <c r="H529" i="14"/>
  <c r="H518" i="14"/>
  <c r="H523" i="13"/>
  <c r="H530" i="12"/>
  <c r="H512" i="12"/>
  <c r="H519" i="10"/>
  <c r="H511" i="10"/>
  <c r="G13" i="10"/>
  <c r="H506" i="9"/>
  <c r="H506" i="8"/>
  <c r="H523" i="5"/>
  <c r="G13" i="34"/>
  <c r="H516" i="28"/>
  <c r="H520" i="28"/>
  <c r="H523" i="28"/>
  <c r="H526" i="28"/>
  <c r="H520" i="31"/>
  <c r="H528" i="31"/>
  <c r="H506" i="29"/>
  <c r="H517" i="29"/>
  <c r="H522" i="29"/>
  <c r="H530" i="29"/>
  <c r="H514" i="27"/>
  <c r="H524" i="27"/>
  <c r="H519" i="26"/>
  <c r="H529" i="26"/>
  <c r="H527" i="30"/>
  <c r="H528" i="27"/>
  <c r="H506" i="26"/>
  <c r="H529" i="25"/>
  <c r="H512" i="25"/>
  <c r="H508" i="25"/>
  <c r="H527" i="24"/>
  <c r="H523" i="24"/>
  <c r="H513" i="24"/>
  <c r="H528" i="23"/>
  <c r="H510" i="23"/>
  <c r="H508" i="23"/>
  <c r="H530" i="22"/>
  <c r="H514" i="22"/>
  <c r="H509" i="22"/>
  <c r="H517" i="17"/>
  <c r="H512" i="16"/>
  <c r="H519" i="14"/>
  <c r="H515" i="14"/>
  <c r="H513" i="14"/>
  <c r="H529" i="9"/>
  <c r="H525" i="9"/>
  <c r="H512" i="8"/>
  <c r="H515" i="7"/>
  <c r="H521" i="1"/>
  <c r="H518" i="1"/>
  <c r="H514" i="1"/>
  <c r="H510" i="1"/>
  <c r="H515" i="34"/>
  <c r="H507" i="34"/>
  <c r="E522" i="2"/>
  <c r="H522" i="2" s="1"/>
  <c r="E520" i="2"/>
  <c r="H520" i="2" s="1"/>
  <c r="E524" i="2"/>
  <c r="H524" i="2" s="1"/>
  <c r="E510" i="2"/>
  <c r="H510" i="2" s="1"/>
  <c r="H505" i="31"/>
  <c r="E505" i="33"/>
  <c r="E509" i="33"/>
  <c r="H509" i="33" s="1"/>
  <c r="E511" i="33"/>
  <c r="H511" i="33" s="1"/>
  <c r="E514" i="33"/>
  <c r="H514" i="33" s="1"/>
  <c r="E519" i="33"/>
  <c r="H519" i="33" s="1"/>
  <c r="E522" i="33"/>
  <c r="E527" i="33"/>
  <c r="H527" i="33" s="1"/>
  <c r="E530" i="33"/>
  <c r="H530" i="33" s="1"/>
  <c r="C13" i="33"/>
  <c r="E507" i="33"/>
  <c r="H507" i="33" s="1"/>
  <c r="E513" i="33"/>
  <c r="H513" i="33" s="1"/>
  <c r="E516" i="33"/>
  <c r="H516" i="33" s="1"/>
  <c r="E521" i="33"/>
  <c r="H521" i="33" s="1"/>
  <c r="E524" i="33"/>
  <c r="H524" i="33" s="1"/>
  <c r="E529" i="33"/>
  <c r="H529" i="33" s="1"/>
  <c r="E527" i="11"/>
  <c r="H527" i="11" s="1"/>
  <c r="E528" i="11"/>
  <c r="H528" i="11" s="1"/>
  <c r="E505" i="11"/>
  <c r="E515" i="11"/>
  <c r="H515" i="11" s="1"/>
  <c r="E521" i="11"/>
  <c r="H521" i="11" s="1"/>
  <c r="C13" i="11"/>
  <c r="E13" i="11" s="1"/>
  <c r="E516" i="11"/>
  <c r="H516" i="11" s="1"/>
  <c r="E508" i="11"/>
  <c r="H508" i="11" s="1"/>
  <c r="E517" i="11"/>
  <c r="H517" i="11" s="1"/>
  <c r="E522" i="11"/>
  <c r="H522" i="11" s="1"/>
  <c r="E507" i="11"/>
  <c r="H507" i="11" s="1"/>
  <c r="E523" i="11"/>
  <c r="H523" i="11" s="1"/>
  <c r="C13" i="2"/>
  <c r="E527" i="2"/>
  <c r="H527" i="2" s="1"/>
  <c r="E523" i="2"/>
  <c r="H523" i="2" s="1"/>
  <c r="E519" i="2"/>
  <c r="H519" i="2" s="1"/>
  <c r="E515" i="2"/>
  <c r="H515" i="2" s="1"/>
  <c r="E511" i="2"/>
  <c r="H511" i="2" s="1"/>
  <c r="E507" i="2"/>
  <c r="H507" i="2" s="1"/>
  <c r="H512" i="19"/>
  <c r="C8" i="12"/>
  <c r="E506" i="12"/>
  <c r="H506" i="12" s="1"/>
  <c r="E529" i="12"/>
  <c r="H529" i="12" s="1"/>
  <c r="E526" i="12"/>
  <c r="H526" i="12" s="1"/>
  <c r="E524" i="12"/>
  <c r="H524" i="12" s="1"/>
  <c r="E522" i="12"/>
  <c r="H522" i="12" s="1"/>
  <c r="E520" i="12"/>
  <c r="H520" i="12" s="1"/>
  <c r="E518" i="12"/>
  <c r="H518" i="12" s="1"/>
  <c r="E511" i="12"/>
  <c r="H511" i="12" s="1"/>
  <c r="E509" i="12"/>
  <c r="H509" i="12" s="1"/>
  <c r="E507" i="12"/>
  <c r="H507" i="12" s="1"/>
  <c r="H506" i="11"/>
  <c r="E520" i="11"/>
  <c r="H520" i="11" s="1"/>
  <c r="E518" i="11"/>
  <c r="H518" i="11" s="1"/>
  <c r="G13" i="8"/>
  <c r="E528" i="33"/>
  <c r="H528" i="33" s="1"/>
  <c r="E512" i="33"/>
  <c r="H512" i="33" s="1"/>
  <c r="E518" i="32"/>
  <c r="H518" i="32" s="1"/>
  <c r="E515" i="32"/>
  <c r="H515" i="32" s="1"/>
  <c r="E521" i="32"/>
  <c r="H521" i="32" s="1"/>
  <c r="E509" i="32"/>
  <c r="H509" i="32" s="1"/>
  <c r="E526" i="32"/>
  <c r="H526" i="32" s="1"/>
  <c r="E529" i="32"/>
  <c r="H529" i="32" s="1"/>
  <c r="E524" i="32"/>
  <c r="H524" i="32" s="1"/>
  <c r="G505" i="32"/>
  <c r="E510" i="32"/>
  <c r="H510" i="32" s="1"/>
  <c r="G13" i="20"/>
  <c r="E508" i="33"/>
  <c r="H508" i="33" s="1"/>
  <c r="E526" i="2"/>
  <c r="H526" i="2" s="1"/>
  <c r="E516" i="2"/>
  <c r="H516" i="2" s="1"/>
  <c r="H524" i="14"/>
  <c r="H508" i="14"/>
  <c r="E530" i="11"/>
  <c r="H530" i="11" s="1"/>
  <c r="E509" i="11"/>
  <c r="H509" i="11" s="1"/>
  <c r="H510" i="10"/>
  <c r="H518" i="10"/>
  <c r="H526" i="10"/>
  <c r="H518" i="5"/>
  <c r="H514" i="2"/>
  <c r="E506" i="33"/>
  <c r="E526" i="33"/>
  <c r="E517" i="33"/>
  <c r="H517" i="33" s="1"/>
  <c r="E515" i="33"/>
  <c r="H515" i="33" s="1"/>
  <c r="E510" i="33"/>
  <c r="E517" i="9"/>
  <c r="E521" i="9"/>
  <c r="H521" i="9" s="1"/>
  <c r="C13" i="9"/>
  <c r="G13" i="9" s="1"/>
  <c r="E515" i="9"/>
  <c r="H515" i="9" s="1"/>
  <c r="E522" i="9"/>
  <c r="H522" i="9" s="1"/>
  <c r="E508" i="9"/>
  <c r="H508" i="9" s="1"/>
  <c r="E509" i="9"/>
  <c r="H509" i="9" s="1"/>
  <c r="E530" i="9"/>
  <c r="G505" i="9"/>
  <c r="H505" i="9" s="1"/>
  <c r="E530" i="2"/>
  <c r="H530" i="2" s="1"/>
  <c r="E505" i="2"/>
  <c r="H507" i="21"/>
  <c r="H505" i="20"/>
  <c r="H527" i="20"/>
  <c r="E505" i="12"/>
  <c r="H505" i="12" s="1"/>
  <c r="G13" i="11"/>
  <c r="H13" i="11" s="1"/>
  <c r="G505" i="11"/>
  <c r="E506" i="11"/>
  <c r="E529" i="11"/>
  <c r="H529" i="11" s="1"/>
  <c r="E526" i="11"/>
  <c r="H526" i="11" s="1"/>
  <c r="E514" i="11"/>
  <c r="H514" i="11" s="1"/>
  <c r="H516" i="3"/>
  <c r="E525" i="33"/>
  <c r="H525" i="33" s="1"/>
  <c r="E523" i="33"/>
  <c r="H523" i="33" s="1"/>
  <c r="E518" i="33"/>
  <c r="E530" i="31"/>
  <c r="H530" i="31" s="1"/>
  <c r="E526" i="31"/>
  <c r="H526" i="31" s="1"/>
  <c r="E522" i="31"/>
  <c r="H522" i="31" s="1"/>
  <c r="E518" i="31"/>
  <c r="H518" i="31" s="1"/>
  <c r="E514" i="31"/>
  <c r="H514" i="31" s="1"/>
  <c r="E510" i="31"/>
  <c r="H510" i="31" s="1"/>
  <c r="E506" i="31"/>
  <c r="H506" i="31" s="1"/>
  <c r="E529" i="31"/>
  <c r="H529" i="31" s="1"/>
  <c r="E525" i="31"/>
  <c r="H525" i="31" s="1"/>
  <c r="E521" i="31"/>
  <c r="H521" i="31" s="1"/>
  <c r="E517" i="31"/>
  <c r="H517" i="31" s="1"/>
  <c r="E513" i="31"/>
  <c r="H513" i="31" s="1"/>
  <c r="E509" i="31"/>
  <c r="H509" i="31" s="1"/>
  <c r="H510" i="25"/>
  <c r="C13" i="20"/>
  <c r="E525" i="20"/>
  <c r="H525" i="20" s="1"/>
  <c r="E529" i="20"/>
  <c r="H529" i="20" s="1"/>
  <c r="C13" i="17"/>
  <c r="E521" i="17"/>
  <c r="H521" i="17" s="1"/>
  <c r="E11" i="11"/>
  <c r="H506" i="10"/>
  <c r="H510" i="5"/>
  <c r="H526" i="5"/>
  <c r="H525" i="28"/>
  <c r="H526" i="27"/>
  <c r="E526" i="30"/>
  <c r="H526" i="30" s="1"/>
  <c r="E522" i="30"/>
  <c r="H522" i="30" s="1"/>
  <c r="E506" i="30"/>
  <c r="E518" i="30"/>
  <c r="H518" i="30" s="1"/>
  <c r="E520" i="30"/>
  <c r="H520" i="30" s="1"/>
  <c r="E530" i="30"/>
  <c r="H530" i="30" s="1"/>
  <c r="H525" i="29"/>
  <c r="H521" i="29"/>
  <c r="E511" i="27"/>
  <c r="H511" i="27" s="1"/>
  <c r="E520" i="27"/>
  <c r="H520" i="27" s="1"/>
  <c r="E516" i="27"/>
  <c r="H516" i="27" s="1"/>
  <c r="E509" i="23"/>
  <c r="H509" i="23" s="1"/>
  <c r="E522" i="23"/>
  <c r="H522" i="23" s="1"/>
  <c r="C13" i="23"/>
  <c r="G13" i="23" s="1"/>
  <c r="E507" i="23"/>
  <c r="H507" i="23" s="1"/>
  <c r="E517" i="23"/>
  <c r="H517" i="23" s="1"/>
  <c r="E526" i="23"/>
  <c r="H526" i="23" s="1"/>
  <c r="E505" i="21"/>
  <c r="E526" i="21"/>
  <c r="H526" i="21" s="1"/>
  <c r="E510" i="21"/>
  <c r="H510" i="21" s="1"/>
  <c r="E511" i="21"/>
  <c r="H511" i="21" s="1"/>
  <c r="E520" i="19"/>
  <c r="H520" i="19" s="1"/>
  <c r="E519" i="19"/>
  <c r="H519" i="19" s="1"/>
  <c r="E526" i="19"/>
  <c r="H526" i="19" s="1"/>
  <c r="E527" i="19"/>
  <c r="H527" i="19" s="1"/>
  <c r="H523" i="8"/>
  <c r="C13" i="7"/>
  <c r="G13" i="7" s="1"/>
  <c r="E507" i="7"/>
  <c r="H507" i="7" s="1"/>
  <c r="E511" i="7"/>
  <c r="H511" i="7" s="1"/>
  <c r="E521" i="7"/>
  <c r="H521" i="7" s="1"/>
  <c r="E506" i="7"/>
  <c r="H506" i="7" s="1"/>
  <c r="E510" i="7"/>
  <c r="H510" i="7" s="1"/>
  <c r="E513" i="7"/>
  <c r="H513" i="7" s="1"/>
  <c r="E517" i="7"/>
  <c r="H517" i="7" s="1"/>
  <c r="E523" i="7"/>
  <c r="H523" i="7" s="1"/>
  <c r="E525" i="7"/>
  <c r="H525" i="7" s="1"/>
  <c r="E530" i="7"/>
  <c r="H530" i="7" s="1"/>
  <c r="H507" i="1"/>
  <c r="E522" i="3"/>
  <c r="H522" i="3" s="1"/>
  <c r="E510" i="3"/>
  <c r="H510" i="3" s="1"/>
  <c r="E527" i="3"/>
  <c r="H527" i="3" s="1"/>
  <c r="G13" i="1"/>
  <c r="H506" i="33"/>
  <c r="H516" i="32"/>
  <c r="E506" i="27"/>
  <c r="H506" i="27" s="1"/>
  <c r="E505" i="25"/>
  <c r="H505" i="25" s="1"/>
  <c r="E514" i="25"/>
  <c r="H514" i="25" s="1"/>
  <c r="E516" i="25"/>
  <c r="H516" i="25" s="1"/>
  <c r="E509" i="25"/>
  <c r="H509" i="25" s="1"/>
  <c r="E519" i="25"/>
  <c r="H519" i="25" s="1"/>
  <c r="E524" i="25"/>
  <c r="H524" i="25" s="1"/>
  <c r="H528" i="22"/>
  <c r="E508" i="22"/>
  <c r="H508" i="22" s="1"/>
  <c r="E512" i="22"/>
  <c r="H512" i="22" s="1"/>
  <c r="E516" i="22"/>
  <c r="H516" i="22" s="1"/>
  <c r="E510" i="22"/>
  <c r="H510" i="22" s="1"/>
  <c r="E519" i="22"/>
  <c r="H519" i="22" s="1"/>
  <c r="E521" i="22"/>
  <c r="H521" i="22" s="1"/>
  <c r="E523" i="22"/>
  <c r="H523" i="22" s="1"/>
  <c r="E529" i="22"/>
  <c r="H529" i="22" s="1"/>
  <c r="H516" i="17"/>
  <c r="C13" i="8"/>
  <c r="E13" i="8" s="1"/>
  <c r="H13" i="8" s="1"/>
  <c r="E510" i="8"/>
  <c r="H510" i="8" s="1"/>
  <c r="E517" i="8"/>
  <c r="H517" i="8" s="1"/>
  <c r="E519" i="8"/>
  <c r="H519" i="8" s="1"/>
  <c r="E526" i="8"/>
  <c r="H526" i="8" s="1"/>
  <c r="E529" i="8"/>
  <c r="H529" i="8" s="1"/>
  <c r="E522" i="8"/>
  <c r="H522" i="8" s="1"/>
  <c r="E524" i="8"/>
  <c r="H524" i="7"/>
  <c r="H518" i="4"/>
  <c r="H510" i="34"/>
  <c r="H512" i="32"/>
  <c r="H523" i="30"/>
  <c r="H511" i="30"/>
  <c r="H514" i="29"/>
  <c r="H528" i="26"/>
  <c r="H526" i="26"/>
  <c r="H528" i="25"/>
  <c r="H519" i="24"/>
  <c r="H515" i="24"/>
  <c r="E508" i="24"/>
  <c r="H508" i="24" s="1"/>
  <c r="E506" i="24"/>
  <c r="H506" i="24" s="1"/>
  <c r="H520" i="23"/>
  <c r="H525" i="22"/>
  <c r="H513" i="19"/>
  <c r="H529" i="17"/>
  <c r="H511" i="15"/>
  <c r="H527" i="14"/>
  <c r="H511" i="9"/>
  <c r="H506" i="6"/>
  <c r="H509" i="5"/>
  <c r="H530" i="4"/>
  <c r="H526" i="4"/>
  <c r="H521" i="4"/>
  <c r="H517" i="4"/>
  <c r="H517" i="3"/>
  <c r="H525" i="32"/>
  <c r="H523" i="32"/>
  <c r="H510" i="30"/>
  <c r="H514" i="24"/>
  <c r="H510" i="24"/>
  <c r="H519" i="23"/>
  <c r="H516" i="23"/>
  <c r="H512" i="23"/>
  <c r="H528" i="17"/>
  <c r="H524" i="17"/>
  <c r="H517" i="16"/>
  <c r="H510" i="15"/>
  <c r="H525" i="14"/>
  <c r="H514" i="14"/>
  <c r="H514" i="9"/>
  <c r="H510" i="9"/>
  <c r="H518" i="6"/>
  <c r="H510" i="6"/>
  <c r="H529" i="4"/>
  <c r="H525" i="4"/>
  <c r="H514" i="4"/>
  <c r="H509" i="4"/>
  <c r="H513" i="3"/>
  <c r="H393" i="18"/>
  <c r="F294" i="17"/>
  <c r="D12" i="17"/>
  <c r="G12" i="17" s="1"/>
  <c r="G294" i="17"/>
  <c r="F296" i="4"/>
  <c r="D8" i="4"/>
  <c r="F8" i="4" s="1"/>
  <c r="F294" i="4"/>
  <c r="D12" i="4"/>
  <c r="F294" i="34"/>
  <c r="D8" i="34"/>
  <c r="G294" i="34"/>
  <c r="H294" i="34" s="1"/>
  <c r="F13" i="13"/>
  <c r="H318" i="17"/>
  <c r="H375" i="16"/>
  <c r="H335" i="16"/>
  <c r="H319" i="16"/>
  <c r="H311" i="16"/>
  <c r="H295" i="16"/>
  <c r="H437" i="2"/>
  <c r="H296" i="31"/>
  <c r="D8" i="17"/>
  <c r="F11" i="17" s="1"/>
  <c r="H296" i="2"/>
  <c r="H312" i="2"/>
  <c r="H378" i="2"/>
  <c r="H410" i="2"/>
  <c r="H307" i="11"/>
  <c r="H441" i="2"/>
  <c r="H429" i="2"/>
  <c r="H372" i="34"/>
  <c r="H334" i="32"/>
  <c r="H455" i="18"/>
  <c r="F294" i="6"/>
  <c r="H294" i="22"/>
  <c r="H406" i="19"/>
  <c r="H391" i="19"/>
  <c r="H335" i="19"/>
  <c r="H311" i="19"/>
  <c r="H322" i="11"/>
  <c r="H344" i="11"/>
  <c r="H296" i="11"/>
  <c r="H318" i="11"/>
  <c r="H294" i="11"/>
  <c r="H302" i="2"/>
  <c r="H310" i="2"/>
  <c r="H408" i="2"/>
  <c r="H416" i="2"/>
  <c r="H295" i="1"/>
  <c r="H296" i="27"/>
  <c r="D12" i="29"/>
  <c r="G294" i="29"/>
  <c r="H343" i="19"/>
  <c r="F294" i="3"/>
  <c r="D12" i="3"/>
  <c r="D8" i="3"/>
  <c r="F12" i="3" s="1"/>
  <c r="G294" i="3"/>
  <c r="H294" i="3" s="1"/>
  <c r="H407" i="19"/>
  <c r="H479" i="19"/>
  <c r="H415" i="19"/>
  <c r="H12" i="16"/>
  <c r="H314" i="11"/>
  <c r="H315" i="11"/>
  <c r="H358" i="6"/>
  <c r="H297" i="3"/>
  <c r="H397" i="2"/>
  <c r="H449" i="18"/>
  <c r="H343" i="18"/>
  <c r="H421" i="18"/>
  <c r="H395" i="18"/>
  <c r="H297" i="22"/>
  <c r="H305" i="22"/>
  <c r="H313" i="22"/>
  <c r="H321" i="22"/>
  <c r="H329" i="22"/>
  <c r="H337" i="22"/>
  <c r="H345" i="22"/>
  <c r="H353" i="22"/>
  <c r="H361" i="22"/>
  <c r="H369" i="22"/>
  <c r="H377" i="22"/>
  <c r="H385" i="22"/>
  <c r="H393" i="22"/>
  <c r="H401" i="22"/>
  <c r="H409" i="22"/>
  <c r="H417" i="22"/>
  <c r="H425" i="22"/>
  <c r="H433" i="22"/>
  <c r="H441" i="22"/>
  <c r="H449" i="22"/>
  <c r="H457" i="22"/>
  <c r="H465" i="22"/>
  <c r="H473" i="22"/>
  <c r="H481" i="22"/>
  <c r="H489" i="22"/>
  <c r="H497" i="22"/>
  <c r="H447" i="19"/>
  <c r="H392" i="19"/>
  <c r="H351" i="19"/>
  <c r="H327" i="19"/>
  <c r="H294" i="17"/>
  <c r="H333" i="17"/>
  <c r="H391" i="16"/>
  <c r="H327" i="16"/>
  <c r="H358" i="15"/>
  <c r="H392" i="15"/>
  <c r="H339" i="11"/>
  <c r="H304" i="11"/>
  <c r="H318" i="2"/>
  <c r="H433" i="2"/>
  <c r="H485" i="2"/>
  <c r="H453" i="2"/>
  <c r="H460" i="34"/>
  <c r="H441" i="30"/>
  <c r="H375" i="27"/>
  <c r="D12" i="33"/>
  <c r="G12" i="33" s="1"/>
  <c r="F294" i="33"/>
  <c r="G294" i="33"/>
  <c r="H442" i="27"/>
  <c r="H405" i="27"/>
  <c r="H391" i="6"/>
  <c r="H298" i="3"/>
  <c r="H332" i="2"/>
  <c r="H338" i="2"/>
  <c r="H344" i="2"/>
  <c r="H368" i="2"/>
  <c r="H386" i="2"/>
  <c r="H392" i="2"/>
  <c r="H412" i="2"/>
  <c r="H497" i="2"/>
  <c r="H457" i="2"/>
  <c r="H401" i="2"/>
  <c r="H491" i="2"/>
  <c r="H459" i="2"/>
  <c r="H435" i="2"/>
  <c r="H403" i="2"/>
  <c r="H379" i="2"/>
  <c r="H480" i="34"/>
  <c r="H357" i="34"/>
  <c r="H302" i="28"/>
  <c r="H295" i="30"/>
  <c r="H370" i="30"/>
  <c r="H359" i="27"/>
  <c r="H387" i="27"/>
  <c r="H311" i="27"/>
  <c r="H445" i="27"/>
  <c r="H467" i="27"/>
  <c r="H388" i="26"/>
  <c r="H411" i="26"/>
  <c r="H417" i="26"/>
  <c r="H300" i="33"/>
  <c r="H492" i="32"/>
  <c r="H479" i="32"/>
  <c r="H475" i="32"/>
  <c r="H471" i="32"/>
  <c r="H467" i="32"/>
  <c r="H459" i="32"/>
  <c r="H455" i="32"/>
  <c r="H447" i="32"/>
  <c r="H445" i="32"/>
  <c r="H428" i="32"/>
  <c r="H424" i="32"/>
  <c r="H418" i="32"/>
  <c r="H371" i="32"/>
  <c r="H367" i="32"/>
  <c r="H352" i="32"/>
  <c r="H346" i="32"/>
  <c r="H325" i="32"/>
  <c r="H472" i="31"/>
  <c r="H470" i="31"/>
  <c r="H432" i="31"/>
  <c r="H424" i="31"/>
  <c r="H492" i="28"/>
  <c r="H490" i="28"/>
  <c r="H479" i="28"/>
  <c r="H467" i="28"/>
  <c r="H443" i="28"/>
  <c r="H435" i="28"/>
  <c r="H375" i="28"/>
  <c r="H341" i="28"/>
  <c r="H333" i="28"/>
  <c r="H317" i="28"/>
  <c r="H493" i="27"/>
  <c r="H488" i="27"/>
  <c r="H475" i="20"/>
  <c r="H473" i="20"/>
  <c r="H314" i="15"/>
  <c r="H344" i="15"/>
  <c r="H305" i="11"/>
  <c r="H332" i="11"/>
  <c r="H363" i="11"/>
  <c r="H301" i="6"/>
  <c r="H378" i="6"/>
  <c r="H393" i="6"/>
  <c r="H300" i="4"/>
  <c r="H300" i="2"/>
  <c r="H308" i="2"/>
  <c r="H326" i="2"/>
  <c r="H340" i="2"/>
  <c r="H346" i="2"/>
  <c r="H354" i="2"/>
  <c r="H370" i="2"/>
  <c r="H394" i="2"/>
  <c r="H406" i="2"/>
  <c r="H414" i="2"/>
  <c r="H422" i="2"/>
  <c r="H478" i="2"/>
  <c r="H483" i="2"/>
  <c r="H469" i="2"/>
  <c r="H369" i="34"/>
  <c r="H303" i="30"/>
  <c r="H433" i="30"/>
  <c r="H416" i="27"/>
  <c r="H435" i="27"/>
  <c r="H344" i="26"/>
  <c r="H351" i="26"/>
  <c r="H358" i="26"/>
  <c r="H384" i="26"/>
  <c r="H406" i="26"/>
  <c r="H431" i="26"/>
  <c r="H470" i="26"/>
  <c r="H479" i="26"/>
  <c r="H298" i="25"/>
  <c r="H484" i="32"/>
  <c r="H476" i="32"/>
  <c r="H472" i="32"/>
  <c r="H468" i="32"/>
  <c r="H460" i="32"/>
  <c r="H456" i="32"/>
  <c r="H452" i="32"/>
  <c r="H436" i="32"/>
  <c r="H429" i="32"/>
  <c r="H353" i="32"/>
  <c r="H347" i="32"/>
  <c r="H304" i="32"/>
  <c r="H494" i="31"/>
  <c r="H490" i="31"/>
  <c r="H439" i="31"/>
  <c r="H329" i="31"/>
  <c r="H480" i="30"/>
  <c r="H455" i="30"/>
  <c r="H451" i="30"/>
  <c r="H422" i="29"/>
  <c r="H412" i="29"/>
  <c r="H439" i="19"/>
  <c r="H390" i="14"/>
  <c r="H387" i="14"/>
  <c r="H320" i="14"/>
  <c r="H389" i="30"/>
  <c r="H368" i="30"/>
  <c r="H359" i="30"/>
  <c r="H322" i="30"/>
  <c r="H305" i="30"/>
  <c r="H300" i="30"/>
  <c r="H495" i="29"/>
  <c r="H471" i="29"/>
  <c r="H384" i="27"/>
  <c r="H381" i="27"/>
  <c r="H390" i="26"/>
  <c r="H381" i="26"/>
  <c r="H324" i="26"/>
  <c r="H330" i="23"/>
  <c r="H314" i="23"/>
  <c r="H295" i="23"/>
  <c r="H448" i="22"/>
  <c r="H364" i="21"/>
  <c r="H462" i="19"/>
  <c r="H458" i="19"/>
  <c r="H456" i="19"/>
  <c r="H452" i="19"/>
  <c r="H440" i="19"/>
  <c r="H402" i="19"/>
  <c r="H366" i="19"/>
  <c r="H352" i="19"/>
  <c r="H349" i="19"/>
  <c r="H330" i="17"/>
  <c r="H322" i="17"/>
  <c r="H442" i="16"/>
  <c r="H440" i="16"/>
  <c r="H438" i="16"/>
  <c r="H400" i="16"/>
  <c r="H360" i="16"/>
  <c r="H350" i="16"/>
  <c r="H348" i="16"/>
  <c r="H306" i="15"/>
  <c r="H483" i="14"/>
  <c r="H480" i="14"/>
  <c r="H440" i="14"/>
  <c r="H434" i="11"/>
  <c r="H401" i="6"/>
  <c r="H422" i="31"/>
  <c r="H407" i="31"/>
  <c r="H405" i="29"/>
  <c r="H333" i="29"/>
  <c r="H313" i="29"/>
  <c r="H479" i="27"/>
  <c r="H477" i="27"/>
  <c r="H461" i="27"/>
  <c r="H338" i="27"/>
  <c r="H307" i="27"/>
  <c r="H456" i="26"/>
  <c r="H449" i="26"/>
  <c r="H410" i="26"/>
  <c r="H402" i="26"/>
  <c r="H399" i="26"/>
  <c r="H391" i="25"/>
  <c r="H358" i="25"/>
  <c r="H355" i="25"/>
  <c r="H301" i="25"/>
  <c r="H498" i="24"/>
  <c r="H489" i="24"/>
  <c r="H410" i="23"/>
  <c r="H402" i="23"/>
  <c r="H381" i="23"/>
  <c r="H361" i="23"/>
  <c r="H348" i="23"/>
  <c r="H336" i="23"/>
  <c r="H334" i="23"/>
  <c r="H325" i="23"/>
  <c r="H322" i="23"/>
  <c r="H310" i="23"/>
  <c r="H303" i="23"/>
  <c r="H494" i="21"/>
  <c r="H430" i="21"/>
  <c r="H415" i="21"/>
  <c r="H498" i="20"/>
  <c r="H496" i="20"/>
  <c r="H403" i="20"/>
  <c r="H401" i="20"/>
  <c r="H395" i="20"/>
  <c r="H393" i="20"/>
  <c r="H387" i="20"/>
  <c r="H371" i="20"/>
  <c r="H346" i="20"/>
  <c r="G12" i="20"/>
  <c r="H496" i="19"/>
  <c r="H494" i="19"/>
  <c r="H486" i="19"/>
  <c r="H360" i="18"/>
  <c r="H316" i="18"/>
  <c r="H300" i="18"/>
  <c r="H462" i="17"/>
  <c r="H454" i="17"/>
  <c r="H421" i="14"/>
  <c r="H417" i="14"/>
  <c r="H353" i="14"/>
  <c r="H348" i="14"/>
  <c r="H337" i="14"/>
  <c r="H299" i="14"/>
  <c r="H485" i="13"/>
  <c r="H477" i="13"/>
  <c r="H473" i="13"/>
  <c r="H470" i="13"/>
  <c r="H409" i="13"/>
  <c r="H397" i="13"/>
  <c r="H382" i="13"/>
  <c r="H369" i="13"/>
  <c r="H365" i="13"/>
  <c r="H446" i="6"/>
  <c r="H433" i="6"/>
  <c r="H413" i="6"/>
  <c r="H411" i="6"/>
  <c r="H366" i="31"/>
  <c r="H361" i="31"/>
  <c r="H352" i="31"/>
  <c r="H338" i="31"/>
  <c r="H336" i="31"/>
  <c r="H310" i="31"/>
  <c r="H305" i="31"/>
  <c r="H373" i="30"/>
  <c r="H323" i="30"/>
  <c r="H476" i="29"/>
  <c r="H456" i="29"/>
  <c r="H454" i="29"/>
  <c r="H446" i="29"/>
  <c r="H439" i="29"/>
  <c r="H436" i="29"/>
  <c r="H434" i="29"/>
  <c r="H430" i="29"/>
  <c r="H426" i="29"/>
  <c r="H403" i="29"/>
  <c r="H378" i="29"/>
  <c r="H353" i="29"/>
  <c r="H348" i="29"/>
  <c r="H335" i="29"/>
  <c r="H331" i="29"/>
  <c r="H315" i="29"/>
  <c r="H312" i="29"/>
  <c r="H307" i="29"/>
  <c r="H499" i="28"/>
  <c r="H495" i="28"/>
  <c r="H455" i="28"/>
  <c r="H414" i="28"/>
  <c r="H406" i="28"/>
  <c r="H399" i="28"/>
  <c r="H350" i="28"/>
  <c r="H465" i="27"/>
  <c r="H450" i="27"/>
  <c r="H440" i="27"/>
  <c r="H392" i="27"/>
  <c r="H367" i="27"/>
  <c r="H329" i="27"/>
  <c r="H314" i="27"/>
  <c r="H405" i="26"/>
  <c r="H400" i="26"/>
  <c r="H489" i="25"/>
  <c r="H485" i="25"/>
  <c r="H481" i="25"/>
  <c r="H470" i="25"/>
  <c r="H453" i="25"/>
  <c r="H445" i="25"/>
  <c r="H439" i="25"/>
  <c r="H435" i="25"/>
  <c r="H406" i="25"/>
  <c r="H398" i="25"/>
  <c r="H394" i="25"/>
  <c r="H364" i="25"/>
  <c r="H361" i="25"/>
  <c r="H342" i="25"/>
  <c r="H323" i="25"/>
  <c r="H320" i="25"/>
  <c r="H302" i="25"/>
  <c r="H486" i="24"/>
  <c r="H442" i="24"/>
  <c r="H438" i="24"/>
  <c r="H435" i="24"/>
  <c r="H429" i="24"/>
  <c r="H397" i="23"/>
  <c r="H357" i="23"/>
  <c r="H472" i="22"/>
  <c r="H452" i="22"/>
  <c r="H418" i="22"/>
  <c r="H398" i="22"/>
  <c r="H340" i="22"/>
  <c r="H316" i="22"/>
  <c r="H495" i="21"/>
  <c r="H474" i="21"/>
  <c r="H470" i="21"/>
  <c r="H418" i="21"/>
  <c r="H410" i="21"/>
  <c r="H395" i="21"/>
  <c r="H337" i="21"/>
  <c r="H331" i="21"/>
  <c r="H465" i="20"/>
  <c r="H459" i="20"/>
  <c r="H457" i="20"/>
  <c r="H451" i="20"/>
  <c r="H449" i="20"/>
  <c r="H443" i="20"/>
  <c r="H441" i="20"/>
  <c r="H352" i="20"/>
  <c r="H350" i="20"/>
  <c r="H348" i="20"/>
  <c r="H305" i="20"/>
  <c r="H340" i="19"/>
  <c r="H352" i="18"/>
  <c r="H497" i="17"/>
  <c r="H494" i="17"/>
  <c r="H489" i="17"/>
  <c r="H486" i="17"/>
  <c r="H459" i="17"/>
  <c r="H456" i="17"/>
  <c r="H451" i="17"/>
  <c r="H439" i="17"/>
  <c r="H431" i="17"/>
  <c r="H401" i="17"/>
  <c r="H392" i="17"/>
  <c r="H379" i="17"/>
  <c r="H376" i="17"/>
  <c r="H316" i="17"/>
  <c r="H488" i="16"/>
  <c r="H398" i="16"/>
  <c r="H394" i="16"/>
  <c r="H342" i="16"/>
  <c r="H300" i="16"/>
  <c r="H496" i="15"/>
  <c r="H488" i="15"/>
  <c r="H478" i="15"/>
  <c r="H470" i="15"/>
  <c r="H452" i="15"/>
  <c r="H444" i="15"/>
  <c r="H475" i="14"/>
  <c r="H452" i="14"/>
  <c r="H446" i="14"/>
  <c r="H437" i="14"/>
  <c r="H433" i="14"/>
  <c r="H427" i="14"/>
  <c r="H408" i="14"/>
  <c r="H329" i="14"/>
  <c r="H481" i="13"/>
  <c r="H465" i="13"/>
  <c r="H454" i="13"/>
  <c r="H406" i="13"/>
  <c r="H390" i="13"/>
  <c r="H362" i="13"/>
  <c r="H358" i="13"/>
  <c r="H322" i="13"/>
  <c r="H313" i="13"/>
  <c r="H496" i="12"/>
  <c r="H420" i="12"/>
  <c r="H413" i="12"/>
  <c r="H397" i="11"/>
  <c r="H388" i="11"/>
  <c r="H423" i="10"/>
  <c r="H363" i="10"/>
  <c r="H346" i="10"/>
  <c r="H317" i="9"/>
  <c r="H495" i="7"/>
  <c r="H490" i="7"/>
  <c r="H480" i="7"/>
  <c r="H395" i="7"/>
  <c r="H390" i="7"/>
  <c r="H456" i="6"/>
  <c r="H444" i="6"/>
  <c r="H436" i="6"/>
  <c r="H380" i="6"/>
  <c r="H373" i="6"/>
  <c r="H357" i="3"/>
  <c r="H321" i="3"/>
  <c r="H306" i="13"/>
  <c r="H299" i="13"/>
  <c r="H454" i="12"/>
  <c r="H446" i="12"/>
  <c r="H323" i="12"/>
  <c r="H496" i="11"/>
  <c r="H489" i="11"/>
  <c r="H486" i="11"/>
  <c r="H481" i="11"/>
  <c r="H469" i="11"/>
  <c r="H346" i="11"/>
  <c r="H342" i="11"/>
  <c r="H313" i="11"/>
  <c r="H490" i="10"/>
  <c r="H435" i="10"/>
  <c r="H414" i="10"/>
  <c r="H322" i="10"/>
  <c r="H479" i="9"/>
  <c r="H431" i="9"/>
  <c r="H427" i="9"/>
  <c r="H423" i="9"/>
  <c r="H419" i="9"/>
  <c r="H415" i="9"/>
  <c r="H395" i="9"/>
  <c r="H384" i="9"/>
  <c r="H380" i="9"/>
  <c r="H375" i="9"/>
  <c r="H371" i="9"/>
  <c r="H351" i="9"/>
  <c r="H323" i="9"/>
  <c r="H319" i="9"/>
  <c r="H481" i="8"/>
  <c r="H477" i="8"/>
  <c r="H462" i="8"/>
  <c r="H458" i="8"/>
  <c r="H450" i="8"/>
  <c r="H446" i="8"/>
  <c r="H430" i="8"/>
  <c r="H394" i="8"/>
  <c r="H341" i="8"/>
  <c r="H306" i="8"/>
  <c r="H349" i="7"/>
  <c r="F317" i="2"/>
  <c r="D12" i="2"/>
  <c r="H484" i="9"/>
  <c r="H482" i="9"/>
  <c r="H466" i="9"/>
  <c r="H460" i="9"/>
  <c r="H456" i="9"/>
  <c r="H452" i="9"/>
  <c r="H448" i="9"/>
  <c r="H444" i="9"/>
  <c r="H440" i="9"/>
  <c r="H430" i="9"/>
  <c r="H426" i="9"/>
  <c r="H422" i="9"/>
  <c r="H418" i="9"/>
  <c r="H414" i="9"/>
  <c r="H392" i="9"/>
  <c r="H387" i="9"/>
  <c r="H383" i="9"/>
  <c r="H378" i="9"/>
  <c r="H374" i="9"/>
  <c r="H370" i="9"/>
  <c r="H339" i="9"/>
  <c r="H324" i="9"/>
  <c r="H320" i="9"/>
  <c r="H310" i="9"/>
  <c r="H489" i="8"/>
  <c r="H482" i="8"/>
  <c r="H357" i="8"/>
  <c r="H342" i="8"/>
  <c r="H309" i="8"/>
  <c r="H416" i="7"/>
  <c r="H329" i="7"/>
  <c r="H497" i="6"/>
  <c r="H475" i="6"/>
  <c r="H383" i="6"/>
  <c r="H368" i="6"/>
  <c r="H361" i="6"/>
  <c r="H356" i="6"/>
  <c r="H349" i="6"/>
  <c r="H341" i="6"/>
  <c r="H325" i="6"/>
  <c r="H320" i="6"/>
  <c r="H302" i="6"/>
  <c r="H482" i="5"/>
  <c r="H366" i="5"/>
  <c r="H348" i="5"/>
  <c r="H306" i="5"/>
  <c r="H453" i="3"/>
  <c r="H396" i="3"/>
  <c r="H333" i="3"/>
  <c r="H312" i="3"/>
  <c r="H475" i="1"/>
  <c r="H420" i="1"/>
  <c r="H403" i="1"/>
  <c r="H339" i="1"/>
  <c r="H496" i="34"/>
  <c r="H494" i="34"/>
  <c r="H486" i="34"/>
  <c r="H462" i="34"/>
  <c r="H458" i="34"/>
  <c r="H450" i="34"/>
  <c r="H442" i="34"/>
  <c r="H434" i="34"/>
  <c r="H426" i="34"/>
  <c r="H418" i="34"/>
  <c r="H410" i="34"/>
  <c r="H402" i="34"/>
  <c r="H394" i="34"/>
  <c r="H322" i="34"/>
  <c r="H495" i="4"/>
  <c r="H391" i="4"/>
  <c r="H389" i="4"/>
  <c r="H323" i="4"/>
  <c r="H321" i="4"/>
  <c r="H381" i="3"/>
  <c r="H376" i="3"/>
  <c r="H373" i="3"/>
  <c r="H306" i="2"/>
  <c r="H451" i="1"/>
  <c r="H443" i="1"/>
  <c r="H363" i="1"/>
  <c r="H320" i="34"/>
  <c r="H300" i="34"/>
  <c r="H448" i="4"/>
  <c r="E301" i="21"/>
  <c r="H301" i="21" s="1"/>
  <c r="E318" i="21"/>
  <c r="H318" i="21" s="1"/>
  <c r="E320" i="21"/>
  <c r="H320" i="21" s="1"/>
  <c r="E323" i="21"/>
  <c r="H323" i="21" s="1"/>
  <c r="E328" i="21"/>
  <c r="H328" i="21" s="1"/>
  <c r="E330" i="21"/>
  <c r="H330" i="21" s="1"/>
  <c r="E334" i="21"/>
  <c r="H334" i="21" s="1"/>
  <c r="E336" i="21"/>
  <c r="H336" i="21" s="1"/>
  <c r="E339" i="21"/>
  <c r="H339" i="21" s="1"/>
  <c r="E346" i="21"/>
  <c r="H346" i="21" s="1"/>
  <c r="E363" i="21"/>
  <c r="H363" i="21" s="1"/>
  <c r="E378" i="21"/>
  <c r="H378" i="21" s="1"/>
  <c r="E380" i="21"/>
  <c r="H380" i="21" s="1"/>
  <c r="E406" i="21"/>
  <c r="H406" i="21" s="1"/>
  <c r="E417" i="21"/>
  <c r="H417" i="21" s="1"/>
  <c r="E422" i="21"/>
  <c r="H422" i="21" s="1"/>
  <c r="E429" i="21"/>
  <c r="H429" i="21" s="1"/>
  <c r="E460" i="21"/>
  <c r="H460" i="21" s="1"/>
  <c r="E463" i="21"/>
  <c r="H463" i="21" s="1"/>
  <c r="E485" i="21"/>
  <c r="H485" i="21" s="1"/>
  <c r="E491" i="21"/>
  <c r="H491" i="21" s="1"/>
  <c r="E298" i="21"/>
  <c r="H298" i="21" s="1"/>
  <c r="E302" i="21"/>
  <c r="H302" i="21" s="1"/>
  <c r="E304" i="21"/>
  <c r="H304" i="21" s="1"/>
  <c r="E307" i="21"/>
  <c r="H307" i="21" s="1"/>
  <c r="E310" i="21"/>
  <c r="H310" i="21" s="1"/>
  <c r="E315" i="21"/>
  <c r="H315" i="21" s="1"/>
  <c r="E332" i="21"/>
  <c r="H332" i="21" s="1"/>
  <c r="E344" i="21"/>
  <c r="H344" i="21" s="1"/>
  <c r="E354" i="21"/>
  <c r="H354" i="21" s="1"/>
  <c r="E369" i="21"/>
  <c r="H369" i="21" s="1"/>
  <c r="E371" i="21"/>
  <c r="H371" i="21" s="1"/>
  <c r="E387" i="21"/>
  <c r="H387" i="21" s="1"/>
  <c r="E392" i="21"/>
  <c r="H392" i="21" s="1"/>
  <c r="E397" i="21"/>
  <c r="H397" i="21" s="1"/>
  <c r="E404" i="21"/>
  <c r="H404" i="21" s="1"/>
  <c r="E408" i="21"/>
  <c r="H408" i="21" s="1"/>
  <c r="E411" i="21"/>
  <c r="H411" i="21" s="1"/>
  <c r="E413" i="21"/>
  <c r="H413" i="21" s="1"/>
  <c r="E419" i="21"/>
  <c r="H419" i="21" s="1"/>
  <c r="E431" i="21"/>
  <c r="H431" i="21" s="1"/>
  <c r="E443" i="21"/>
  <c r="H443" i="21" s="1"/>
  <c r="E449" i="21"/>
  <c r="H449" i="21" s="1"/>
  <c r="E303" i="21"/>
  <c r="H303" i="21" s="1"/>
  <c r="E324" i="21"/>
  <c r="H324" i="21" s="1"/>
  <c r="E335" i="21"/>
  <c r="H335" i="21" s="1"/>
  <c r="E347" i="21"/>
  <c r="H347" i="21" s="1"/>
  <c r="E350" i="21"/>
  <c r="H350" i="21" s="1"/>
  <c r="E375" i="21"/>
  <c r="H375" i="21" s="1"/>
  <c r="E398" i="21"/>
  <c r="H398" i="21" s="1"/>
  <c r="E403" i="21"/>
  <c r="H403" i="21" s="1"/>
  <c r="E412" i="21"/>
  <c r="H412" i="21" s="1"/>
  <c r="E450" i="21"/>
  <c r="H450" i="21" s="1"/>
  <c r="E458" i="21"/>
  <c r="H458" i="21" s="1"/>
  <c r="E486" i="21"/>
  <c r="H486" i="21" s="1"/>
  <c r="E311" i="21"/>
  <c r="H311" i="21" s="1"/>
  <c r="E314" i="21"/>
  <c r="H314" i="21" s="1"/>
  <c r="E326" i="21"/>
  <c r="H326" i="21" s="1"/>
  <c r="E372" i="21"/>
  <c r="H372" i="21" s="1"/>
  <c r="E407" i="21"/>
  <c r="H407" i="21" s="1"/>
  <c r="E448" i="21"/>
  <c r="H448" i="21" s="1"/>
  <c r="E464" i="21"/>
  <c r="H464" i="21" s="1"/>
  <c r="E467" i="21"/>
  <c r="H467" i="21" s="1"/>
  <c r="E478" i="21"/>
  <c r="H478" i="21" s="1"/>
  <c r="E484" i="21"/>
  <c r="H484" i="21" s="1"/>
  <c r="E319" i="21"/>
  <c r="H319" i="21" s="1"/>
  <c r="E356" i="21"/>
  <c r="H356" i="21" s="1"/>
  <c r="E358" i="21"/>
  <c r="H358" i="21" s="1"/>
  <c r="E368" i="21"/>
  <c r="H368" i="21" s="1"/>
  <c r="E295" i="21"/>
  <c r="H295" i="21" s="1"/>
  <c r="E340" i="21"/>
  <c r="H340" i="21" s="1"/>
  <c r="E381" i="21"/>
  <c r="H381" i="21" s="1"/>
  <c r="E388" i="21"/>
  <c r="H388" i="21" s="1"/>
  <c r="E391" i="21"/>
  <c r="H391" i="21" s="1"/>
  <c r="E432" i="21"/>
  <c r="H432" i="21" s="1"/>
  <c r="E440" i="21"/>
  <c r="H440" i="21" s="1"/>
  <c r="C12" i="21"/>
  <c r="C8" i="21"/>
  <c r="E9" i="21" s="1"/>
  <c r="H492" i="18"/>
  <c r="H380" i="30"/>
  <c r="H433" i="31"/>
  <c r="H425" i="31"/>
  <c r="H415" i="31"/>
  <c r="H420" i="29"/>
  <c r="H372" i="29"/>
  <c r="H346" i="29"/>
  <c r="E370" i="21"/>
  <c r="H370" i="21" s="1"/>
  <c r="E304" i="4"/>
  <c r="E311" i="4"/>
  <c r="H311" i="4" s="1"/>
  <c r="E338" i="4"/>
  <c r="E346" i="4"/>
  <c r="H346" i="4" s="1"/>
  <c r="E358" i="4"/>
  <c r="E370" i="4"/>
  <c r="H370" i="4" s="1"/>
  <c r="E372" i="4"/>
  <c r="E378" i="4"/>
  <c r="H378" i="4" s="1"/>
  <c r="E380" i="4"/>
  <c r="E385" i="4"/>
  <c r="H385" i="4" s="1"/>
  <c r="E401" i="4"/>
  <c r="H401" i="4" s="1"/>
  <c r="E436" i="4"/>
  <c r="E459" i="4"/>
  <c r="H459" i="4" s="1"/>
  <c r="E492" i="4"/>
  <c r="C12" i="4"/>
  <c r="E299" i="4"/>
  <c r="E308" i="4"/>
  <c r="E310" i="4"/>
  <c r="H310" i="4" s="1"/>
  <c r="E315" i="4"/>
  <c r="H315" i="4" s="1"/>
  <c r="E331" i="4"/>
  <c r="H331" i="4" s="1"/>
  <c r="E333" i="4"/>
  <c r="H333" i="4" s="1"/>
  <c r="E387" i="4"/>
  <c r="E400" i="4"/>
  <c r="E403" i="4"/>
  <c r="E433" i="4"/>
  <c r="E446" i="4"/>
  <c r="H446" i="4" s="1"/>
  <c r="E448" i="4"/>
  <c r="E463" i="4"/>
  <c r="H463" i="4" s="1"/>
  <c r="E467" i="4"/>
  <c r="H467" i="4" s="1"/>
  <c r="E317" i="4"/>
  <c r="H317" i="4" s="1"/>
  <c r="E332" i="4"/>
  <c r="E354" i="4"/>
  <c r="H354" i="4" s="1"/>
  <c r="E356" i="4"/>
  <c r="E406" i="4"/>
  <c r="H406" i="4" s="1"/>
  <c r="E408" i="4"/>
  <c r="E410" i="4"/>
  <c r="H410" i="4" s="1"/>
  <c r="E412" i="4"/>
  <c r="E428" i="4"/>
  <c r="E483" i="4"/>
  <c r="H483" i="4" s="1"/>
  <c r="E296" i="4"/>
  <c r="H296" i="4" s="1"/>
  <c r="E303" i="4"/>
  <c r="H303" i="4" s="1"/>
  <c r="E314" i="4"/>
  <c r="E344" i="4"/>
  <c r="E357" i="4"/>
  <c r="H357" i="4" s="1"/>
  <c r="E392" i="4"/>
  <c r="E413" i="4"/>
  <c r="H413" i="4" s="1"/>
  <c r="E437" i="4"/>
  <c r="H437" i="4" s="1"/>
  <c r="E307" i="4"/>
  <c r="H307" i="4" s="1"/>
  <c r="E334" i="4"/>
  <c r="E337" i="4"/>
  <c r="H337" i="4" s="1"/>
  <c r="E381" i="4"/>
  <c r="H381" i="4" s="1"/>
  <c r="E435" i="4"/>
  <c r="H435" i="4" s="1"/>
  <c r="E497" i="4"/>
  <c r="H497" i="4" s="1"/>
  <c r="E345" i="4"/>
  <c r="H345" i="4" s="1"/>
  <c r="E478" i="4"/>
  <c r="H478" i="4" s="1"/>
  <c r="E335" i="4"/>
  <c r="H335" i="4" s="1"/>
  <c r="E485" i="4"/>
  <c r="H485" i="4" s="1"/>
  <c r="E491" i="4"/>
  <c r="H491" i="4" s="1"/>
  <c r="E318" i="4"/>
  <c r="E326" i="4"/>
  <c r="H326" i="4" s="1"/>
  <c r="E328" i="4"/>
  <c r="E330" i="4"/>
  <c r="E402" i="4"/>
  <c r="H402" i="4" s="1"/>
  <c r="E295" i="4"/>
  <c r="H295" i="4" s="1"/>
  <c r="C8" i="4"/>
  <c r="E9" i="4" s="1"/>
  <c r="H9" i="4" s="1"/>
  <c r="E302" i="4"/>
  <c r="E298" i="4"/>
  <c r="H298" i="4" s="1"/>
  <c r="E296" i="21"/>
  <c r="H296" i="21" s="1"/>
  <c r="E8" i="14"/>
  <c r="E12" i="14"/>
  <c r="H12" i="14" s="1"/>
  <c r="H304" i="4"/>
  <c r="H328" i="4"/>
  <c r="H344" i="4"/>
  <c r="H400" i="4"/>
  <c r="E301" i="4"/>
  <c r="H301" i="4" s="1"/>
  <c r="E294" i="4"/>
  <c r="H294" i="4" s="1"/>
  <c r="H344" i="30"/>
  <c r="H401" i="30"/>
  <c r="H316" i="32"/>
  <c r="H442" i="31"/>
  <c r="H440" i="31"/>
  <c r="H459" i="29"/>
  <c r="H447" i="29"/>
  <c r="H431" i="29"/>
  <c r="E483" i="21"/>
  <c r="H483" i="21" s="1"/>
  <c r="E480" i="21"/>
  <c r="H480" i="21" s="1"/>
  <c r="E459" i="21"/>
  <c r="H459" i="21" s="1"/>
  <c r="E379" i="21"/>
  <c r="H379" i="21" s="1"/>
  <c r="G12" i="15"/>
  <c r="H372" i="4"/>
  <c r="H436" i="4"/>
  <c r="E305" i="21"/>
  <c r="H305" i="21" s="1"/>
  <c r="E297" i="21"/>
  <c r="H297" i="21" s="1"/>
  <c r="E459" i="5"/>
  <c r="H459" i="5" s="1"/>
  <c r="E447" i="5"/>
  <c r="H447" i="5" s="1"/>
  <c r="E409" i="5"/>
  <c r="E371" i="5"/>
  <c r="E323" i="5"/>
  <c r="H323" i="5" s="1"/>
  <c r="E489" i="5"/>
  <c r="H489" i="5" s="1"/>
  <c r="E465" i="5"/>
  <c r="H465" i="5" s="1"/>
  <c r="E449" i="5"/>
  <c r="H449" i="5" s="1"/>
  <c r="E431" i="5"/>
  <c r="E413" i="5"/>
  <c r="H413" i="5" s="1"/>
  <c r="E373" i="5"/>
  <c r="H373" i="5" s="1"/>
  <c r="E349" i="5"/>
  <c r="E439" i="5"/>
  <c r="H439" i="5" s="1"/>
  <c r="E312" i="5"/>
  <c r="H312" i="5" s="1"/>
  <c r="E423" i="5"/>
  <c r="H423" i="5" s="1"/>
  <c r="E355" i="5"/>
  <c r="H355" i="5" s="1"/>
  <c r="E466" i="5"/>
  <c r="H466" i="5" s="1"/>
  <c r="E481" i="5"/>
  <c r="E451" i="5"/>
  <c r="H451" i="5" s="1"/>
  <c r="E320" i="5"/>
  <c r="E448" i="5"/>
  <c r="H448" i="5" s="1"/>
  <c r="E488" i="5"/>
  <c r="H488" i="5" s="1"/>
  <c r="E494" i="5"/>
  <c r="H494" i="5" s="1"/>
  <c r="E381" i="5"/>
  <c r="E300" i="5"/>
  <c r="H300" i="5" s="1"/>
  <c r="E420" i="5"/>
  <c r="E450" i="5"/>
  <c r="H450" i="5" s="1"/>
  <c r="E359" i="5"/>
  <c r="H359" i="5" s="1"/>
  <c r="E452" i="5"/>
  <c r="H452" i="5" s="1"/>
  <c r="E456" i="5"/>
  <c r="H456" i="5" s="1"/>
  <c r="E374" i="5"/>
  <c r="E402" i="5"/>
  <c r="H402" i="5" s="1"/>
  <c r="E324" i="5"/>
  <c r="H324" i="5" s="1"/>
  <c r="E410" i="5"/>
  <c r="H410" i="5" s="1"/>
  <c r="E341" i="5"/>
  <c r="H341" i="5" s="1"/>
  <c r="E375" i="5"/>
  <c r="H375" i="5" s="1"/>
  <c r="E389" i="5"/>
  <c r="H389" i="5" s="1"/>
  <c r="E339" i="5"/>
  <c r="H339" i="5" s="1"/>
  <c r="E397" i="5"/>
  <c r="H397" i="5" s="1"/>
  <c r="E327" i="5"/>
  <c r="H327" i="5" s="1"/>
  <c r="E329" i="5"/>
  <c r="H329" i="5" s="1"/>
  <c r="H381" i="5"/>
  <c r="H431" i="5"/>
  <c r="H302" i="4"/>
  <c r="H318" i="4"/>
  <c r="H334" i="4"/>
  <c r="H358" i="4"/>
  <c r="E8" i="34"/>
  <c r="H418" i="29"/>
  <c r="H411" i="27"/>
  <c r="E329" i="21"/>
  <c r="H329" i="21" s="1"/>
  <c r="E457" i="5"/>
  <c r="H457" i="5" s="1"/>
  <c r="G294" i="5"/>
  <c r="H294" i="5" s="1"/>
  <c r="E13" i="34"/>
  <c r="H13" i="34" s="1"/>
  <c r="E485" i="5"/>
  <c r="H485" i="5" s="1"/>
  <c r="E455" i="5"/>
  <c r="H455" i="5" s="1"/>
  <c r="G294" i="4"/>
  <c r="E10" i="34"/>
  <c r="H10" i="34" s="1"/>
  <c r="H358" i="19"/>
  <c r="E297" i="4"/>
  <c r="H297" i="4" s="1"/>
  <c r="H327" i="30"/>
  <c r="H392" i="30"/>
  <c r="H417" i="30"/>
  <c r="H493" i="30"/>
  <c r="H403" i="27"/>
  <c r="H486" i="27"/>
  <c r="H321" i="26"/>
  <c r="H330" i="26"/>
  <c r="H335" i="26"/>
  <c r="H371" i="26"/>
  <c r="H387" i="26"/>
  <c r="H460" i="26"/>
  <c r="H317" i="32"/>
  <c r="E301" i="32"/>
  <c r="H301" i="32" s="1"/>
  <c r="E315" i="32"/>
  <c r="H315" i="32" s="1"/>
  <c r="E320" i="32"/>
  <c r="E328" i="32"/>
  <c r="H328" i="32" s="1"/>
  <c r="E338" i="32"/>
  <c r="H338" i="32" s="1"/>
  <c r="E358" i="32"/>
  <c r="H358" i="32" s="1"/>
  <c r="E486" i="32"/>
  <c r="H486" i="32" s="1"/>
  <c r="E307" i="32"/>
  <c r="H307" i="32" s="1"/>
  <c r="E314" i="32"/>
  <c r="H314" i="32" s="1"/>
  <c r="E327" i="32"/>
  <c r="H327" i="32" s="1"/>
  <c r="E332" i="32"/>
  <c r="H332" i="32" s="1"/>
  <c r="E446" i="32"/>
  <c r="H446" i="32" s="1"/>
  <c r="E491" i="32"/>
  <c r="H491" i="32" s="1"/>
  <c r="E296" i="32"/>
  <c r="H296" i="32" s="1"/>
  <c r="E310" i="32"/>
  <c r="H310" i="32" s="1"/>
  <c r="E323" i="32"/>
  <c r="H323" i="32" s="1"/>
  <c r="E326" i="32"/>
  <c r="H326" i="32" s="1"/>
  <c r="E345" i="32"/>
  <c r="E354" i="32"/>
  <c r="H354" i="32" s="1"/>
  <c r="E372" i="32"/>
  <c r="H372" i="32" s="1"/>
  <c r="E392" i="32"/>
  <c r="H392" i="32" s="1"/>
  <c r="E422" i="32"/>
  <c r="H422" i="32" s="1"/>
  <c r="E433" i="32"/>
  <c r="H433" i="32" s="1"/>
  <c r="E437" i="32"/>
  <c r="H437" i="32" s="1"/>
  <c r="E441" i="32"/>
  <c r="G294" i="32"/>
  <c r="H294" i="32" s="1"/>
  <c r="H465" i="31"/>
  <c r="H461" i="31"/>
  <c r="H457" i="31"/>
  <c r="H330" i="31"/>
  <c r="H312" i="31"/>
  <c r="H354" i="29"/>
  <c r="H351" i="29"/>
  <c r="H328" i="29"/>
  <c r="H404" i="27"/>
  <c r="H363" i="27"/>
  <c r="H352" i="27"/>
  <c r="E492" i="21"/>
  <c r="H492" i="21" s="1"/>
  <c r="E383" i="21"/>
  <c r="H383" i="21" s="1"/>
  <c r="H411" i="18"/>
  <c r="G12" i="4"/>
  <c r="H295" i="22"/>
  <c r="H354" i="19"/>
  <c r="E415" i="18"/>
  <c r="H415" i="18" s="1"/>
  <c r="E481" i="18"/>
  <c r="H481" i="18" s="1"/>
  <c r="E461" i="18"/>
  <c r="E487" i="18"/>
  <c r="H487" i="18" s="1"/>
  <c r="E323" i="18"/>
  <c r="H323" i="18" s="1"/>
  <c r="E499" i="18"/>
  <c r="H499" i="18" s="1"/>
  <c r="E409" i="18"/>
  <c r="H409" i="18" s="1"/>
  <c r="E373" i="18"/>
  <c r="H373" i="18" s="1"/>
  <c r="E479" i="18"/>
  <c r="H479" i="18" s="1"/>
  <c r="E451" i="18"/>
  <c r="H451" i="18" s="1"/>
  <c r="E414" i="18"/>
  <c r="E450" i="18"/>
  <c r="H450" i="18" s="1"/>
  <c r="E490" i="18"/>
  <c r="E496" i="18"/>
  <c r="H496" i="18" s="1"/>
  <c r="E476" i="18"/>
  <c r="E480" i="18"/>
  <c r="E362" i="18"/>
  <c r="H362" i="18" s="1"/>
  <c r="E366" i="18"/>
  <c r="H366" i="18" s="1"/>
  <c r="E474" i="18"/>
  <c r="H474" i="18" s="1"/>
  <c r="E492" i="18"/>
  <c r="H461" i="18"/>
  <c r="H349" i="5"/>
  <c r="H371" i="5"/>
  <c r="H409" i="5"/>
  <c r="H481" i="5"/>
  <c r="H314" i="4"/>
  <c r="H330" i="4"/>
  <c r="H338" i="4"/>
  <c r="H380" i="4"/>
  <c r="H412" i="4"/>
  <c r="H428" i="4"/>
  <c r="H492" i="4"/>
  <c r="H294" i="29"/>
  <c r="H458" i="27"/>
  <c r="H490" i="27"/>
  <c r="H331" i="27"/>
  <c r="H310" i="26"/>
  <c r="H318" i="26"/>
  <c r="H326" i="26"/>
  <c r="H369" i="26"/>
  <c r="H412" i="26"/>
  <c r="H418" i="26"/>
  <c r="H487" i="26"/>
  <c r="H495" i="26"/>
  <c r="H498" i="32"/>
  <c r="H494" i="32"/>
  <c r="H357" i="32"/>
  <c r="H313" i="32"/>
  <c r="H471" i="31"/>
  <c r="H423" i="31"/>
  <c r="H359" i="31"/>
  <c r="H323" i="31"/>
  <c r="H303" i="31"/>
  <c r="H475" i="30"/>
  <c r="H464" i="30"/>
  <c r="H445" i="30"/>
  <c r="H440" i="30"/>
  <c r="H398" i="30"/>
  <c r="H360" i="30"/>
  <c r="H349" i="30"/>
  <c r="E294" i="30"/>
  <c r="H294" i="30" s="1"/>
  <c r="E315" i="30"/>
  <c r="H315" i="30" s="1"/>
  <c r="E375" i="30"/>
  <c r="H375" i="30" s="1"/>
  <c r="E403" i="30"/>
  <c r="H403" i="30" s="1"/>
  <c r="E407" i="30"/>
  <c r="H407" i="30" s="1"/>
  <c r="E448" i="30"/>
  <c r="H448" i="30" s="1"/>
  <c r="H496" i="29"/>
  <c r="H484" i="29"/>
  <c r="H473" i="29"/>
  <c r="H469" i="29"/>
  <c r="H451" i="29"/>
  <c r="H449" i="29"/>
  <c r="H389" i="29"/>
  <c r="H368" i="29"/>
  <c r="H344" i="29"/>
  <c r="H336" i="29"/>
  <c r="H316" i="29"/>
  <c r="H311" i="29"/>
  <c r="E303" i="29"/>
  <c r="E300" i="29"/>
  <c r="H300" i="29" s="1"/>
  <c r="E302" i="29"/>
  <c r="H302" i="29" s="1"/>
  <c r="E308" i="29"/>
  <c r="H308" i="29" s="1"/>
  <c r="E317" i="29"/>
  <c r="H317" i="29" s="1"/>
  <c r="E322" i="29"/>
  <c r="H322" i="29" s="1"/>
  <c r="E324" i="29"/>
  <c r="H324" i="29" s="1"/>
  <c r="E327" i="29"/>
  <c r="H327" i="29" s="1"/>
  <c r="E337" i="29"/>
  <c r="H337" i="29" s="1"/>
  <c r="E342" i="29"/>
  <c r="H342" i="29" s="1"/>
  <c r="E365" i="29"/>
  <c r="H365" i="29" s="1"/>
  <c r="E377" i="29"/>
  <c r="H377" i="29" s="1"/>
  <c r="E385" i="29"/>
  <c r="H385" i="29" s="1"/>
  <c r="E390" i="29"/>
  <c r="H390" i="29" s="1"/>
  <c r="E395" i="29"/>
  <c r="H395" i="29" s="1"/>
  <c r="E414" i="29"/>
  <c r="H414" i="29" s="1"/>
  <c r="E416" i="29"/>
  <c r="E433" i="29"/>
  <c r="H433" i="29" s="1"/>
  <c r="E450" i="29"/>
  <c r="H450" i="29" s="1"/>
  <c r="E452" i="29"/>
  <c r="H452" i="29" s="1"/>
  <c r="E455" i="29"/>
  <c r="H455" i="29" s="1"/>
  <c r="E458" i="29"/>
  <c r="H458" i="29" s="1"/>
  <c r="E460" i="29"/>
  <c r="H460" i="29" s="1"/>
  <c r="E468" i="29"/>
  <c r="H468" i="29" s="1"/>
  <c r="E475" i="29"/>
  <c r="H475" i="29" s="1"/>
  <c r="E478" i="29"/>
  <c r="H478" i="29" s="1"/>
  <c r="E483" i="29"/>
  <c r="H483" i="29" s="1"/>
  <c r="E490" i="29"/>
  <c r="H490" i="29" s="1"/>
  <c r="E492" i="29"/>
  <c r="E494" i="29"/>
  <c r="H494" i="29" s="1"/>
  <c r="E497" i="29"/>
  <c r="H497" i="29" s="1"/>
  <c r="H486" i="28"/>
  <c r="H475" i="28"/>
  <c r="H459" i="28"/>
  <c r="H427" i="28"/>
  <c r="H301" i="28"/>
  <c r="H298" i="28"/>
  <c r="H480" i="27"/>
  <c r="H462" i="27"/>
  <c r="H434" i="27"/>
  <c r="H316" i="27"/>
  <c r="H299" i="27"/>
  <c r="H385" i="26"/>
  <c r="H337" i="26"/>
  <c r="H329" i="26"/>
  <c r="E303" i="26"/>
  <c r="H303" i="26" s="1"/>
  <c r="E329" i="26"/>
  <c r="E398" i="26"/>
  <c r="H398" i="26" s="1"/>
  <c r="E419" i="26"/>
  <c r="H419" i="26" s="1"/>
  <c r="E448" i="26"/>
  <c r="H448" i="26" s="1"/>
  <c r="E455" i="26"/>
  <c r="H455" i="26" s="1"/>
  <c r="E476" i="26"/>
  <c r="H476" i="26" s="1"/>
  <c r="E490" i="26"/>
  <c r="H490" i="26" s="1"/>
  <c r="E497" i="26"/>
  <c r="H497" i="26" s="1"/>
  <c r="E483" i="26"/>
  <c r="H483" i="26" s="1"/>
  <c r="E468" i="26"/>
  <c r="H468" i="26" s="1"/>
  <c r="E441" i="26"/>
  <c r="H441" i="26" s="1"/>
  <c r="E432" i="26"/>
  <c r="H432" i="26" s="1"/>
  <c r="E428" i="26"/>
  <c r="H428" i="26" s="1"/>
  <c r="E409" i="26"/>
  <c r="H409" i="26" s="1"/>
  <c r="E403" i="26"/>
  <c r="H403" i="26" s="1"/>
  <c r="E391" i="26"/>
  <c r="H391" i="26" s="1"/>
  <c r="E379" i="26"/>
  <c r="H379" i="26" s="1"/>
  <c r="E372" i="26"/>
  <c r="H372" i="26" s="1"/>
  <c r="E368" i="26"/>
  <c r="H368" i="26" s="1"/>
  <c r="E359" i="26"/>
  <c r="H359" i="26" s="1"/>
  <c r="E354" i="26"/>
  <c r="H354" i="26" s="1"/>
  <c r="E347" i="26"/>
  <c r="H347" i="26" s="1"/>
  <c r="E338" i="26"/>
  <c r="H338" i="26" s="1"/>
  <c r="E333" i="26"/>
  <c r="H333" i="26" s="1"/>
  <c r="E320" i="26"/>
  <c r="H320" i="26" s="1"/>
  <c r="E315" i="26"/>
  <c r="H315" i="26" s="1"/>
  <c r="E308" i="26"/>
  <c r="H308" i="26" s="1"/>
  <c r="E301" i="26"/>
  <c r="H301" i="26" s="1"/>
  <c r="E295" i="26"/>
  <c r="H295" i="26" s="1"/>
  <c r="C8" i="26"/>
  <c r="E13" i="26" s="1"/>
  <c r="E382" i="26"/>
  <c r="H382" i="26" s="1"/>
  <c r="E421" i="26"/>
  <c r="H421" i="26" s="1"/>
  <c r="E450" i="26"/>
  <c r="E295" i="20"/>
  <c r="H295" i="20" s="1"/>
  <c r="E307" i="20"/>
  <c r="H307" i="20" s="1"/>
  <c r="E314" i="20"/>
  <c r="H314" i="20" s="1"/>
  <c r="E318" i="20"/>
  <c r="H318" i="20" s="1"/>
  <c r="E332" i="20"/>
  <c r="H332" i="20" s="1"/>
  <c r="E334" i="20"/>
  <c r="H334" i="20" s="1"/>
  <c r="E338" i="20"/>
  <c r="H338" i="20" s="1"/>
  <c r="E358" i="20"/>
  <c r="H358" i="20" s="1"/>
  <c r="E386" i="20"/>
  <c r="H386" i="20" s="1"/>
  <c r="E406" i="20"/>
  <c r="H406" i="20" s="1"/>
  <c r="E439" i="20"/>
  <c r="H439" i="20" s="1"/>
  <c r="E467" i="20"/>
  <c r="H467" i="20" s="1"/>
  <c r="E484" i="20"/>
  <c r="H484" i="20" s="1"/>
  <c r="E494" i="20"/>
  <c r="H494" i="20" s="1"/>
  <c r="E296" i="20"/>
  <c r="H296" i="20" s="1"/>
  <c r="E301" i="20"/>
  <c r="H301" i="20" s="1"/>
  <c r="E304" i="20"/>
  <c r="H304" i="20" s="1"/>
  <c r="E310" i="20"/>
  <c r="H310" i="20" s="1"/>
  <c r="E327" i="20"/>
  <c r="H327" i="20" s="1"/>
  <c r="E330" i="20"/>
  <c r="H330" i="20" s="1"/>
  <c r="E345" i="20"/>
  <c r="H345" i="20" s="1"/>
  <c r="E347" i="20"/>
  <c r="H347" i="20" s="1"/>
  <c r="E353" i="20"/>
  <c r="H353" i="20" s="1"/>
  <c r="E356" i="20"/>
  <c r="H356" i="20" s="1"/>
  <c r="E378" i="20"/>
  <c r="H378" i="20" s="1"/>
  <c r="E438" i="20"/>
  <c r="H438" i="20" s="1"/>
  <c r="E480" i="20"/>
  <c r="H480" i="20" s="1"/>
  <c r="E328" i="20"/>
  <c r="H328" i="20" s="1"/>
  <c r="E335" i="20"/>
  <c r="H335" i="20" s="1"/>
  <c r="E374" i="20"/>
  <c r="H374" i="20" s="1"/>
  <c r="E412" i="20"/>
  <c r="H412" i="20" s="1"/>
  <c r="E298" i="20"/>
  <c r="H298" i="20" s="1"/>
  <c r="E365" i="20"/>
  <c r="H365" i="20" s="1"/>
  <c r="E369" i="20"/>
  <c r="H369" i="20" s="1"/>
  <c r="E372" i="20"/>
  <c r="H372" i="20" s="1"/>
  <c r="E408" i="20"/>
  <c r="E483" i="20"/>
  <c r="H483" i="20" s="1"/>
  <c r="H368" i="19"/>
  <c r="E416" i="18"/>
  <c r="H457" i="17"/>
  <c r="H443" i="17"/>
  <c r="H294" i="8"/>
  <c r="H308" i="4"/>
  <c r="H332" i="4"/>
  <c r="H356" i="4"/>
  <c r="H392" i="4"/>
  <c r="H408" i="4"/>
  <c r="E11" i="3"/>
  <c r="H380" i="27"/>
  <c r="H409" i="27"/>
  <c r="H425" i="27"/>
  <c r="H464" i="27"/>
  <c r="H319" i="26"/>
  <c r="H340" i="26"/>
  <c r="H378" i="26"/>
  <c r="H392" i="26"/>
  <c r="H407" i="26"/>
  <c r="H414" i="26"/>
  <c r="H464" i="26"/>
  <c r="H451" i="33"/>
  <c r="H348" i="33"/>
  <c r="C12" i="33"/>
  <c r="E324" i="33"/>
  <c r="H324" i="33" s="1"/>
  <c r="E296" i="33"/>
  <c r="H296" i="33" s="1"/>
  <c r="H485" i="32"/>
  <c r="H481" i="32"/>
  <c r="H477" i="32"/>
  <c r="H469" i="32"/>
  <c r="H465" i="32"/>
  <c r="H461" i="32"/>
  <c r="H453" i="32"/>
  <c r="H449" i="32"/>
  <c r="H434" i="32"/>
  <c r="H404" i="32"/>
  <c r="H396" i="32"/>
  <c r="H389" i="32"/>
  <c r="H385" i="32"/>
  <c r="H381" i="32"/>
  <c r="H330" i="32"/>
  <c r="H329" i="32"/>
  <c r="H300" i="32"/>
  <c r="H496" i="31"/>
  <c r="H495" i="31"/>
  <c r="H492" i="31"/>
  <c r="H480" i="31"/>
  <c r="H464" i="31"/>
  <c r="H459" i="31"/>
  <c r="H430" i="31"/>
  <c r="H427" i="31"/>
  <c r="H416" i="31"/>
  <c r="H398" i="31"/>
  <c r="H370" i="31"/>
  <c r="H353" i="31"/>
  <c r="H343" i="31"/>
  <c r="H319" i="31"/>
  <c r="H311" i="31"/>
  <c r="H497" i="30"/>
  <c r="E483" i="30"/>
  <c r="H483" i="30" s="1"/>
  <c r="H481" i="30"/>
  <c r="E459" i="30"/>
  <c r="H459" i="30" s="1"/>
  <c r="H427" i="30"/>
  <c r="H413" i="30"/>
  <c r="H400" i="30"/>
  <c r="H390" i="30"/>
  <c r="H384" i="30"/>
  <c r="E379" i="30"/>
  <c r="H379" i="30" s="1"/>
  <c r="H350" i="30"/>
  <c r="E345" i="30"/>
  <c r="H345" i="30" s="1"/>
  <c r="H312" i="30"/>
  <c r="H306" i="30"/>
  <c r="E491" i="29"/>
  <c r="H491" i="29" s="1"/>
  <c r="E489" i="29"/>
  <c r="H489" i="29" s="1"/>
  <c r="E474" i="29"/>
  <c r="H474" i="29" s="1"/>
  <c r="E466" i="29"/>
  <c r="H466" i="29" s="1"/>
  <c r="E463" i="29"/>
  <c r="H463" i="29" s="1"/>
  <c r="E429" i="29"/>
  <c r="H429" i="29" s="1"/>
  <c r="H424" i="29"/>
  <c r="E413" i="29"/>
  <c r="H413" i="29" s="1"/>
  <c r="E411" i="29"/>
  <c r="H411" i="29" s="1"/>
  <c r="H409" i="29"/>
  <c r="E408" i="29"/>
  <c r="H408" i="29" s="1"/>
  <c r="E406" i="29"/>
  <c r="H406" i="29" s="1"/>
  <c r="E401" i="29"/>
  <c r="H401" i="29" s="1"/>
  <c r="E392" i="29"/>
  <c r="H392" i="29" s="1"/>
  <c r="H384" i="29"/>
  <c r="E381" i="29"/>
  <c r="H381" i="29" s="1"/>
  <c r="E379" i="29"/>
  <c r="H379" i="29" s="1"/>
  <c r="E363" i="29"/>
  <c r="H363" i="29" s="1"/>
  <c r="E355" i="29"/>
  <c r="H355" i="29" s="1"/>
  <c r="H352" i="29"/>
  <c r="E350" i="29"/>
  <c r="H350" i="29" s="1"/>
  <c r="E347" i="29"/>
  <c r="H347" i="29" s="1"/>
  <c r="E341" i="29"/>
  <c r="H341" i="29" s="1"/>
  <c r="E339" i="29"/>
  <c r="H339" i="29" s="1"/>
  <c r="H325" i="29"/>
  <c r="E323" i="29"/>
  <c r="H323" i="29" s="1"/>
  <c r="E321" i="29"/>
  <c r="H321" i="29" s="1"/>
  <c r="E319" i="29"/>
  <c r="H319" i="29" s="1"/>
  <c r="E304" i="29"/>
  <c r="H304" i="29" s="1"/>
  <c r="E301" i="29"/>
  <c r="H301" i="29" s="1"/>
  <c r="G12" i="29"/>
  <c r="H491" i="28"/>
  <c r="H482" i="28"/>
  <c r="H470" i="28"/>
  <c r="H466" i="28"/>
  <c r="H462" i="28"/>
  <c r="H450" i="28"/>
  <c r="H446" i="28"/>
  <c r="H442" i="28"/>
  <c r="H434" i="28"/>
  <c r="H422" i="28"/>
  <c r="H415" i="28"/>
  <c r="H407" i="28"/>
  <c r="H366" i="28"/>
  <c r="H358" i="28"/>
  <c r="H351" i="28"/>
  <c r="H498" i="27"/>
  <c r="H496" i="27"/>
  <c r="H463" i="27"/>
  <c r="H441" i="27"/>
  <c r="H436" i="27"/>
  <c r="H379" i="27"/>
  <c r="H373" i="27"/>
  <c r="H349" i="27"/>
  <c r="H324" i="27"/>
  <c r="H312" i="27"/>
  <c r="E452" i="26"/>
  <c r="H452" i="26" s="1"/>
  <c r="E440" i="26"/>
  <c r="H440" i="26" s="1"/>
  <c r="E435" i="26"/>
  <c r="E395" i="26"/>
  <c r="H395" i="26" s="1"/>
  <c r="E302" i="26"/>
  <c r="H302" i="26" s="1"/>
  <c r="E300" i="26"/>
  <c r="H300" i="26" s="1"/>
  <c r="E370" i="20"/>
  <c r="H370" i="20" s="1"/>
  <c r="E326" i="20"/>
  <c r="H326" i="20" s="1"/>
  <c r="E324" i="20"/>
  <c r="H324" i="20" s="1"/>
  <c r="E324" i="18"/>
  <c r="H324" i="18" s="1"/>
  <c r="H306" i="27"/>
  <c r="H302" i="27"/>
  <c r="H451" i="26"/>
  <c r="H434" i="26"/>
  <c r="H404" i="26"/>
  <c r="H498" i="25"/>
  <c r="H495" i="25"/>
  <c r="H491" i="25"/>
  <c r="H487" i="25"/>
  <c r="H483" i="25"/>
  <c r="H479" i="25"/>
  <c r="H475" i="25"/>
  <c r="H472" i="25"/>
  <c r="H466" i="25"/>
  <c r="H462" i="25"/>
  <c r="H459" i="25"/>
  <c r="H455" i="25"/>
  <c r="H451" i="25"/>
  <c r="H447" i="25"/>
  <c r="H431" i="25"/>
  <c r="H427" i="25"/>
  <c r="H390" i="24"/>
  <c r="H394" i="23"/>
  <c r="H362" i="23"/>
  <c r="H337" i="23"/>
  <c r="H301" i="23"/>
  <c r="H312" i="22"/>
  <c r="H336" i="20"/>
  <c r="E315" i="15"/>
  <c r="H315" i="15" s="1"/>
  <c r="E305" i="15"/>
  <c r="E341" i="15"/>
  <c r="H341" i="15" s="1"/>
  <c r="E297" i="15"/>
  <c r="H297" i="15" s="1"/>
  <c r="E461" i="15"/>
  <c r="H461" i="15" s="1"/>
  <c r="E433" i="15"/>
  <c r="E393" i="15"/>
  <c r="E351" i="15"/>
  <c r="H351" i="15" s="1"/>
  <c r="E311" i="15"/>
  <c r="H311" i="15" s="1"/>
  <c r="E349" i="15"/>
  <c r="H349" i="15" s="1"/>
  <c r="E374" i="15"/>
  <c r="H374" i="15" s="1"/>
  <c r="E408" i="15"/>
  <c r="H408" i="15" s="1"/>
  <c r="E340" i="15"/>
  <c r="H340" i="15" s="1"/>
  <c r="E368" i="15"/>
  <c r="H368" i="15" s="1"/>
  <c r="E318" i="15"/>
  <c r="H318" i="15" s="1"/>
  <c r="E304" i="13"/>
  <c r="H304" i="13" s="1"/>
  <c r="C12" i="13"/>
  <c r="G12" i="13" s="1"/>
  <c r="E307" i="13"/>
  <c r="H307" i="13" s="1"/>
  <c r="E311" i="13"/>
  <c r="H311" i="13" s="1"/>
  <c r="E315" i="13"/>
  <c r="H315" i="13" s="1"/>
  <c r="E319" i="13"/>
  <c r="H319" i="13" s="1"/>
  <c r="E327" i="13"/>
  <c r="H327" i="13" s="1"/>
  <c r="E330" i="13"/>
  <c r="H330" i="13" s="1"/>
  <c r="E334" i="13"/>
  <c r="H334" i="13" s="1"/>
  <c r="E338" i="13"/>
  <c r="H338" i="13" s="1"/>
  <c r="E345" i="13"/>
  <c r="H345" i="13" s="1"/>
  <c r="E356" i="13"/>
  <c r="H356" i="13" s="1"/>
  <c r="E364" i="13"/>
  <c r="H364" i="13" s="1"/>
  <c r="E372" i="13"/>
  <c r="H372" i="13" s="1"/>
  <c r="E380" i="13"/>
  <c r="H380" i="13" s="1"/>
  <c r="E388" i="13"/>
  <c r="H388" i="13" s="1"/>
  <c r="E399" i="13"/>
  <c r="H399" i="13" s="1"/>
  <c r="E403" i="13"/>
  <c r="H403" i="13" s="1"/>
  <c r="E407" i="13"/>
  <c r="H407" i="13" s="1"/>
  <c r="E410" i="13"/>
  <c r="H410" i="13" s="1"/>
  <c r="E422" i="13"/>
  <c r="H422" i="13" s="1"/>
  <c r="E433" i="13"/>
  <c r="H433" i="13" s="1"/>
  <c r="E437" i="13"/>
  <c r="H437" i="13" s="1"/>
  <c r="E441" i="13"/>
  <c r="H441" i="13" s="1"/>
  <c r="E449" i="13"/>
  <c r="H449" i="13" s="1"/>
  <c r="E468" i="13"/>
  <c r="H468" i="13" s="1"/>
  <c r="E479" i="13"/>
  <c r="H479" i="13" s="1"/>
  <c r="E486" i="13"/>
  <c r="H486" i="13" s="1"/>
  <c r="E490" i="13"/>
  <c r="H490" i="13" s="1"/>
  <c r="E302" i="13"/>
  <c r="H302" i="13" s="1"/>
  <c r="E305" i="13"/>
  <c r="H305" i="13" s="1"/>
  <c r="E308" i="13"/>
  <c r="H308" i="13" s="1"/>
  <c r="E318" i="13"/>
  <c r="H318" i="13" s="1"/>
  <c r="E321" i="13"/>
  <c r="H321" i="13" s="1"/>
  <c r="E340" i="13"/>
  <c r="H340" i="13" s="1"/>
  <c r="E353" i="13"/>
  <c r="H353" i="13" s="1"/>
  <c r="E371" i="13"/>
  <c r="H371" i="13" s="1"/>
  <c r="E374" i="13"/>
  <c r="H374" i="13" s="1"/>
  <c r="E378" i="13"/>
  <c r="H378" i="13" s="1"/>
  <c r="E405" i="13"/>
  <c r="H405" i="13" s="1"/>
  <c r="E460" i="13"/>
  <c r="H460" i="13" s="1"/>
  <c r="E467" i="13"/>
  <c r="H467" i="13" s="1"/>
  <c r="E483" i="13"/>
  <c r="H483" i="13" s="1"/>
  <c r="E301" i="13"/>
  <c r="H301" i="13" s="1"/>
  <c r="E314" i="13"/>
  <c r="H314" i="13" s="1"/>
  <c r="E317" i="13"/>
  <c r="H317" i="13" s="1"/>
  <c r="E320" i="13"/>
  <c r="H320" i="13" s="1"/>
  <c r="E333" i="13"/>
  <c r="H333" i="13" s="1"/>
  <c r="E339" i="13"/>
  <c r="H339" i="13" s="1"/>
  <c r="E343" i="13"/>
  <c r="H343" i="13" s="1"/>
  <c r="E363" i="13"/>
  <c r="H363" i="13" s="1"/>
  <c r="E370" i="13"/>
  <c r="H370" i="13" s="1"/>
  <c r="E377" i="13"/>
  <c r="H377" i="13" s="1"/>
  <c r="E398" i="13"/>
  <c r="H398" i="13" s="1"/>
  <c r="E401" i="13"/>
  <c r="H401" i="13" s="1"/>
  <c r="E404" i="13"/>
  <c r="H404" i="13" s="1"/>
  <c r="E455" i="13"/>
  <c r="H455" i="13" s="1"/>
  <c r="E463" i="13"/>
  <c r="H463" i="13" s="1"/>
  <c r="E466" i="13"/>
  <c r="H466" i="13" s="1"/>
  <c r="E469" i="13"/>
  <c r="H469" i="13" s="1"/>
  <c r="E489" i="13"/>
  <c r="H489" i="13" s="1"/>
  <c r="E492" i="13"/>
  <c r="H492" i="13" s="1"/>
  <c r="E303" i="13"/>
  <c r="H303" i="13" s="1"/>
  <c r="E329" i="13"/>
  <c r="H329" i="13" s="1"/>
  <c r="E332" i="13"/>
  <c r="H332" i="13" s="1"/>
  <c r="E354" i="13"/>
  <c r="H354" i="13" s="1"/>
  <c r="E357" i="13"/>
  <c r="H357" i="13" s="1"/>
  <c r="E458" i="13"/>
  <c r="H458" i="13" s="1"/>
  <c r="E478" i="13"/>
  <c r="H478" i="13" s="1"/>
  <c r="E310" i="13"/>
  <c r="H310" i="13" s="1"/>
  <c r="E326" i="13"/>
  <c r="H326" i="13" s="1"/>
  <c r="E347" i="13"/>
  <c r="H347" i="13" s="1"/>
  <c r="E383" i="13"/>
  <c r="H383" i="13" s="1"/>
  <c r="E387" i="13"/>
  <c r="H387" i="13" s="1"/>
  <c r="E393" i="13"/>
  <c r="H393" i="13" s="1"/>
  <c r="E412" i="13"/>
  <c r="H412" i="13" s="1"/>
  <c r="E431" i="13"/>
  <c r="H431" i="13" s="1"/>
  <c r="E450" i="13"/>
  <c r="H450" i="13" s="1"/>
  <c r="E491" i="13"/>
  <c r="H491" i="13" s="1"/>
  <c r="H334" i="27"/>
  <c r="H397" i="27"/>
  <c r="H414" i="27"/>
  <c r="H431" i="27"/>
  <c r="H474" i="27"/>
  <c r="H300" i="27"/>
  <c r="H343" i="26"/>
  <c r="H366" i="33"/>
  <c r="H497" i="32"/>
  <c r="H493" i="32"/>
  <c r="H482" i="32"/>
  <c r="H466" i="32"/>
  <c r="H450" i="32"/>
  <c r="H420" i="32"/>
  <c r="H412" i="32"/>
  <c r="H408" i="32"/>
  <c r="H405" i="32"/>
  <c r="H401" i="32"/>
  <c r="H397" i="32"/>
  <c r="H386" i="32"/>
  <c r="H360" i="32"/>
  <c r="H309" i="32"/>
  <c r="H297" i="32"/>
  <c r="H498" i="31"/>
  <c r="H488" i="31"/>
  <c r="H434" i="31"/>
  <c r="H414" i="31"/>
  <c r="H401" i="31"/>
  <c r="H393" i="31"/>
  <c r="H384" i="31"/>
  <c r="H383" i="31"/>
  <c r="H377" i="31"/>
  <c r="H346" i="31"/>
  <c r="H328" i="31"/>
  <c r="H299" i="31"/>
  <c r="H496" i="30"/>
  <c r="H492" i="30"/>
  <c r="H477" i="30"/>
  <c r="H471" i="30"/>
  <c r="H461" i="30"/>
  <c r="H446" i="30"/>
  <c r="H430" i="30"/>
  <c r="H424" i="30"/>
  <c r="H394" i="30"/>
  <c r="H356" i="30"/>
  <c r="H338" i="30"/>
  <c r="H331" i="30"/>
  <c r="H313" i="30"/>
  <c r="H472" i="29"/>
  <c r="H453" i="29"/>
  <c r="H445" i="29"/>
  <c r="H417" i="29"/>
  <c r="H396" i="29"/>
  <c r="H369" i="29"/>
  <c r="H349" i="29"/>
  <c r="H498" i="28"/>
  <c r="H487" i="28"/>
  <c r="H483" i="28"/>
  <c r="H478" i="28"/>
  <c r="H471" i="28"/>
  <c r="H463" i="28"/>
  <c r="H458" i="28"/>
  <c r="H438" i="28"/>
  <c r="H430" i="28"/>
  <c r="H428" i="28"/>
  <c r="H426" i="28"/>
  <c r="H423" i="28"/>
  <c r="H390" i="28"/>
  <c r="H382" i="28"/>
  <c r="H374" i="28"/>
  <c r="H359" i="28"/>
  <c r="H297" i="28"/>
  <c r="H499" i="27"/>
  <c r="H491" i="27"/>
  <c r="H476" i="27"/>
  <c r="H466" i="27"/>
  <c r="H447" i="27"/>
  <c r="H437" i="27"/>
  <c r="H426" i="27"/>
  <c r="H401" i="27"/>
  <c r="H390" i="27"/>
  <c r="H377" i="27"/>
  <c r="H369" i="27"/>
  <c r="H362" i="27"/>
  <c r="H348" i="27"/>
  <c r="H333" i="27"/>
  <c r="H323" i="27"/>
  <c r="H309" i="27"/>
  <c r="H499" i="26"/>
  <c r="H435" i="26"/>
  <c r="H394" i="26"/>
  <c r="H360" i="26"/>
  <c r="H322" i="26"/>
  <c r="H306" i="26"/>
  <c r="H499" i="25"/>
  <c r="H463" i="25"/>
  <c r="H438" i="25"/>
  <c r="C12" i="25"/>
  <c r="E300" i="25"/>
  <c r="H300" i="25" s="1"/>
  <c r="E304" i="25"/>
  <c r="H304" i="25" s="1"/>
  <c r="E310" i="25"/>
  <c r="H310" i="25" s="1"/>
  <c r="E319" i="25"/>
  <c r="H319" i="25" s="1"/>
  <c r="E326" i="25"/>
  <c r="H326" i="25" s="1"/>
  <c r="E335" i="25"/>
  <c r="H335" i="25" s="1"/>
  <c r="E350" i="25"/>
  <c r="H350" i="25" s="1"/>
  <c r="E360" i="25"/>
  <c r="H360" i="25" s="1"/>
  <c r="E367" i="25"/>
  <c r="H367" i="25" s="1"/>
  <c r="E376" i="25"/>
  <c r="H376" i="25" s="1"/>
  <c r="E381" i="25"/>
  <c r="H381" i="25" s="1"/>
  <c r="E389" i="25"/>
  <c r="H389" i="25" s="1"/>
  <c r="E409" i="25"/>
  <c r="H409" i="25" s="1"/>
  <c r="E303" i="25"/>
  <c r="H303" i="25" s="1"/>
  <c r="E318" i="25"/>
  <c r="H318" i="25" s="1"/>
  <c r="E334" i="25"/>
  <c r="H334" i="25" s="1"/>
  <c r="E340" i="25"/>
  <c r="H340" i="25" s="1"/>
  <c r="E344" i="25"/>
  <c r="H344" i="25" s="1"/>
  <c r="E359" i="25"/>
  <c r="H359" i="25" s="1"/>
  <c r="E375" i="25"/>
  <c r="H375" i="25" s="1"/>
  <c r="E380" i="25"/>
  <c r="H380" i="25" s="1"/>
  <c r="E392" i="25"/>
  <c r="H392" i="25" s="1"/>
  <c r="E399" i="25"/>
  <c r="H399" i="25" s="1"/>
  <c r="E415" i="25"/>
  <c r="H415" i="25" s="1"/>
  <c r="E422" i="25"/>
  <c r="H422" i="25" s="1"/>
  <c r="H434" i="24"/>
  <c r="H394" i="24"/>
  <c r="H409" i="23"/>
  <c r="H360" i="19"/>
  <c r="H433" i="15"/>
  <c r="H393" i="9"/>
  <c r="H418" i="25"/>
  <c r="H402" i="25"/>
  <c r="H395" i="25"/>
  <c r="H366" i="25"/>
  <c r="H331" i="25"/>
  <c r="H306" i="25"/>
  <c r="H490" i="24"/>
  <c r="H481" i="24"/>
  <c r="H474" i="24"/>
  <c r="H470" i="24"/>
  <c r="H462" i="24"/>
  <c r="H454" i="24"/>
  <c r="H446" i="24"/>
  <c r="H414" i="24"/>
  <c r="H410" i="24"/>
  <c r="H398" i="24"/>
  <c r="H378" i="24"/>
  <c r="H358" i="24"/>
  <c r="H325" i="24"/>
  <c r="H322" i="24"/>
  <c r="H300" i="24"/>
  <c r="H497" i="23"/>
  <c r="H493" i="23"/>
  <c r="H454" i="23"/>
  <c r="H450" i="23"/>
  <c r="H442" i="23"/>
  <c r="H433" i="23"/>
  <c r="H398" i="23"/>
  <c r="H382" i="23"/>
  <c r="H369" i="23"/>
  <c r="H366" i="23"/>
  <c r="H329" i="23"/>
  <c r="E315" i="23"/>
  <c r="H315" i="23" s="1"/>
  <c r="H498" i="22"/>
  <c r="H454" i="22"/>
  <c r="H446" i="22"/>
  <c r="H376" i="22"/>
  <c r="H360" i="22"/>
  <c r="H498" i="21"/>
  <c r="H490" i="21"/>
  <c r="H475" i="21"/>
  <c r="H471" i="21"/>
  <c r="H462" i="21"/>
  <c r="H446" i="21"/>
  <c r="H438" i="21"/>
  <c r="H435" i="21"/>
  <c r="H399" i="21"/>
  <c r="H366" i="21"/>
  <c r="H362" i="21"/>
  <c r="H338" i="21"/>
  <c r="H327" i="21"/>
  <c r="H322" i="21"/>
  <c r="H478" i="20"/>
  <c r="H476" i="20"/>
  <c r="H474" i="20"/>
  <c r="H472" i="20"/>
  <c r="H470" i="20"/>
  <c r="H468" i="20"/>
  <c r="H466" i="20"/>
  <c r="H464" i="20"/>
  <c r="H462" i="20"/>
  <c r="H460" i="20"/>
  <c r="H458" i="20"/>
  <c r="H456" i="20"/>
  <c r="H454" i="20"/>
  <c r="H452" i="20"/>
  <c r="H450" i="20"/>
  <c r="H448" i="20"/>
  <c r="H446" i="20"/>
  <c r="H444" i="20"/>
  <c r="H442" i="20"/>
  <c r="H440" i="20"/>
  <c r="H308" i="20"/>
  <c r="H306" i="20"/>
  <c r="H474" i="19"/>
  <c r="H466" i="19"/>
  <c r="H374" i="19"/>
  <c r="H300" i="19"/>
  <c r="H490" i="18"/>
  <c r="H482" i="18"/>
  <c r="H414" i="18"/>
  <c r="H499" i="17"/>
  <c r="H478" i="17"/>
  <c r="H468" i="17"/>
  <c r="H467" i="17"/>
  <c r="H350" i="17"/>
  <c r="H492" i="16"/>
  <c r="H432" i="16"/>
  <c r="H376" i="15"/>
  <c r="H499" i="14"/>
  <c r="H424" i="14"/>
  <c r="H412" i="14"/>
  <c r="H300" i="13"/>
  <c r="H364" i="12"/>
  <c r="H467" i="9"/>
  <c r="H345" i="9"/>
  <c r="H402" i="8"/>
  <c r="H361" i="8"/>
  <c r="H320" i="5"/>
  <c r="H423" i="25"/>
  <c r="H419" i="25"/>
  <c r="H348" i="25"/>
  <c r="H324" i="25"/>
  <c r="H308" i="25"/>
  <c r="G12" i="25"/>
  <c r="H482" i="24"/>
  <c r="H457" i="24"/>
  <c r="H449" i="24"/>
  <c r="H425" i="24"/>
  <c r="H405" i="24"/>
  <c r="H386" i="24"/>
  <c r="H373" i="24"/>
  <c r="H366" i="24"/>
  <c r="H361" i="24"/>
  <c r="H353" i="24"/>
  <c r="H341" i="24"/>
  <c r="H338" i="24"/>
  <c r="H330" i="24"/>
  <c r="H326" i="24"/>
  <c r="H313" i="24"/>
  <c r="H306" i="24"/>
  <c r="H498" i="23"/>
  <c r="H477" i="23"/>
  <c r="H465" i="23"/>
  <c r="H386" i="23"/>
  <c r="H360" i="23"/>
  <c r="H353" i="23"/>
  <c r="H342" i="23"/>
  <c r="H338" i="23"/>
  <c r="H321" i="23"/>
  <c r="H313" i="23"/>
  <c r="H306" i="23"/>
  <c r="H492" i="22"/>
  <c r="H470" i="22"/>
  <c r="H404" i="22"/>
  <c r="H402" i="22"/>
  <c r="H394" i="22"/>
  <c r="H499" i="21"/>
  <c r="H487" i="21"/>
  <c r="H482" i="21"/>
  <c r="H479" i="21"/>
  <c r="H447" i="21"/>
  <c r="H439" i="21"/>
  <c r="H402" i="21"/>
  <c r="H394" i="21"/>
  <c r="H390" i="21"/>
  <c r="H382" i="21"/>
  <c r="H367" i="21"/>
  <c r="H359" i="21"/>
  <c r="H351" i="21"/>
  <c r="H482" i="20"/>
  <c r="H404" i="20"/>
  <c r="H402" i="20"/>
  <c r="H400" i="20"/>
  <c r="H398" i="20"/>
  <c r="H396" i="20"/>
  <c r="H394" i="20"/>
  <c r="H392" i="20"/>
  <c r="H390" i="20"/>
  <c r="H388" i="20"/>
  <c r="H312" i="20"/>
  <c r="H472" i="19"/>
  <c r="H444" i="19"/>
  <c r="H436" i="19"/>
  <c r="H416" i="19"/>
  <c r="H396" i="19"/>
  <c r="H364" i="19"/>
  <c r="H494" i="18"/>
  <c r="H416" i="18"/>
  <c r="H336" i="18"/>
  <c r="H492" i="17"/>
  <c r="H470" i="17"/>
  <c r="H460" i="17"/>
  <c r="H448" i="16"/>
  <c r="H436" i="16"/>
  <c r="H366" i="16"/>
  <c r="H432" i="15"/>
  <c r="H302" i="15"/>
  <c r="H432" i="14"/>
  <c r="H425" i="14"/>
  <c r="H364" i="14"/>
  <c r="H308" i="14"/>
  <c r="H388" i="12"/>
  <c r="H390" i="10"/>
  <c r="H362" i="8"/>
  <c r="H374" i="5"/>
  <c r="H446" i="17"/>
  <c r="H436" i="17"/>
  <c r="H435" i="17"/>
  <c r="H414" i="17"/>
  <c r="H404" i="17"/>
  <c r="H403" i="17"/>
  <c r="H394" i="17"/>
  <c r="H390" i="17"/>
  <c r="H381" i="17"/>
  <c r="H374" i="17"/>
  <c r="H348" i="17"/>
  <c r="H346" i="17"/>
  <c r="H320" i="17"/>
  <c r="H498" i="16"/>
  <c r="H490" i="16"/>
  <c r="H456" i="16"/>
  <c r="H444" i="16"/>
  <c r="H430" i="16"/>
  <c r="H416" i="16"/>
  <c r="H396" i="16"/>
  <c r="H370" i="16"/>
  <c r="H352" i="16"/>
  <c r="H308" i="16"/>
  <c r="H422" i="15"/>
  <c r="H410" i="15"/>
  <c r="H305" i="15"/>
  <c r="H496" i="14"/>
  <c r="H476" i="14"/>
  <c r="H468" i="14"/>
  <c r="H459" i="14"/>
  <c r="H448" i="14"/>
  <c r="H444" i="14"/>
  <c r="H404" i="14"/>
  <c r="H381" i="14"/>
  <c r="H373" i="14"/>
  <c r="H372" i="14"/>
  <c r="H360" i="14"/>
  <c r="H349" i="14"/>
  <c r="H332" i="14"/>
  <c r="H321" i="14"/>
  <c r="H316" i="14"/>
  <c r="E307" i="14"/>
  <c r="H307" i="14" s="1"/>
  <c r="E336" i="14"/>
  <c r="H336" i="14" s="1"/>
  <c r="E343" i="14"/>
  <c r="H343" i="14" s="1"/>
  <c r="E347" i="14"/>
  <c r="H347" i="14" s="1"/>
  <c r="E350" i="14"/>
  <c r="H350" i="14" s="1"/>
  <c r="E357" i="14"/>
  <c r="H357" i="14" s="1"/>
  <c r="E363" i="14"/>
  <c r="H363" i="14" s="1"/>
  <c r="E370" i="14"/>
  <c r="H370" i="14" s="1"/>
  <c r="E377" i="14"/>
  <c r="H377" i="14" s="1"/>
  <c r="H434" i="13"/>
  <c r="H421" i="13"/>
  <c r="H417" i="13"/>
  <c r="H413" i="13"/>
  <c r="H394" i="13"/>
  <c r="H373" i="13"/>
  <c r="H461" i="12"/>
  <c r="H421" i="12"/>
  <c r="H374" i="12"/>
  <c r="H449" i="11"/>
  <c r="H445" i="11"/>
  <c r="H421" i="11"/>
  <c r="H338" i="11"/>
  <c r="H474" i="10"/>
  <c r="H462" i="10"/>
  <c r="H451" i="10"/>
  <c r="H367" i="10"/>
  <c r="H472" i="9"/>
  <c r="H464" i="9"/>
  <c r="H461" i="9"/>
  <c r="H428" i="9"/>
  <c r="H424" i="9"/>
  <c r="H420" i="9"/>
  <c r="H416" i="9"/>
  <c r="H413" i="9"/>
  <c r="H409" i="9"/>
  <c r="H400" i="9"/>
  <c r="H397" i="9"/>
  <c r="H389" i="9"/>
  <c r="H385" i="9"/>
  <c r="H381" i="9"/>
  <c r="H367" i="9"/>
  <c r="H359" i="9"/>
  <c r="H350" i="9"/>
  <c r="H340" i="9"/>
  <c r="H335" i="9"/>
  <c r="H309" i="9"/>
  <c r="H304" i="9"/>
  <c r="E297" i="9"/>
  <c r="H297" i="9" s="1"/>
  <c r="H478" i="8"/>
  <c r="H465" i="8"/>
  <c r="H421" i="8"/>
  <c r="H386" i="8"/>
  <c r="H365" i="8"/>
  <c r="C12" i="7"/>
  <c r="G12" i="7" s="1"/>
  <c r="E342" i="7"/>
  <c r="H342" i="7" s="1"/>
  <c r="E382" i="7"/>
  <c r="H382" i="7" s="1"/>
  <c r="E388" i="7"/>
  <c r="H388" i="7" s="1"/>
  <c r="E411" i="7"/>
  <c r="H411" i="7" s="1"/>
  <c r="E415" i="7"/>
  <c r="H415" i="7" s="1"/>
  <c r="E420" i="7"/>
  <c r="H420" i="7" s="1"/>
  <c r="E422" i="7"/>
  <c r="H422" i="7" s="1"/>
  <c r="E426" i="7"/>
  <c r="H426" i="7" s="1"/>
  <c r="E441" i="7"/>
  <c r="H441" i="7" s="1"/>
  <c r="E445" i="7"/>
  <c r="H445" i="7" s="1"/>
  <c r="E448" i="7"/>
  <c r="H448" i="7" s="1"/>
  <c r="E452" i="7"/>
  <c r="H452" i="7" s="1"/>
  <c r="E462" i="7"/>
  <c r="H462" i="7" s="1"/>
  <c r="E323" i="7"/>
  <c r="H323" i="7" s="1"/>
  <c r="E376" i="7"/>
  <c r="H376" i="7" s="1"/>
  <c r="E397" i="7"/>
  <c r="H397" i="7" s="1"/>
  <c r="E417" i="7"/>
  <c r="E435" i="7"/>
  <c r="H435" i="7" s="1"/>
  <c r="E461" i="7"/>
  <c r="H461" i="7" s="1"/>
  <c r="E468" i="7"/>
  <c r="H468" i="7" s="1"/>
  <c r="E470" i="7"/>
  <c r="H470" i="7" s="1"/>
  <c r="E321" i="7"/>
  <c r="H321" i="7" s="1"/>
  <c r="E419" i="7"/>
  <c r="H419" i="7" s="1"/>
  <c r="E438" i="7"/>
  <c r="H438" i="7" s="1"/>
  <c r="E440" i="7"/>
  <c r="H440" i="7" s="1"/>
  <c r="E455" i="7"/>
  <c r="H455" i="7" s="1"/>
  <c r="E400" i="7"/>
  <c r="H400" i="7" s="1"/>
  <c r="H438" i="17"/>
  <c r="H428" i="17"/>
  <c r="H406" i="17"/>
  <c r="H364" i="17"/>
  <c r="H352" i="17"/>
  <c r="H324" i="17"/>
  <c r="H304" i="17"/>
  <c r="H494" i="16"/>
  <c r="H472" i="16"/>
  <c r="H470" i="16"/>
  <c r="H458" i="16"/>
  <c r="H450" i="16"/>
  <c r="H380" i="16"/>
  <c r="H376" i="16"/>
  <c r="H322" i="16"/>
  <c r="H498" i="15"/>
  <c r="H490" i="15"/>
  <c r="H480" i="15"/>
  <c r="H472" i="15"/>
  <c r="H454" i="15"/>
  <c r="H446" i="15"/>
  <c r="H434" i="15"/>
  <c r="H430" i="15"/>
  <c r="H386" i="15"/>
  <c r="H352" i="15"/>
  <c r="H304" i="15"/>
  <c r="H479" i="14"/>
  <c r="H460" i="14"/>
  <c r="H456" i="14"/>
  <c r="H449" i="14"/>
  <c r="H445" i="14"/>
  <c r="H436" i="14"/>
  <c r="H429" i="14"/>
  <c r="H420" i="14"/>
  <c r="H416" i="14"/>
  <c r="H388" i="14"/>
  <c r="H369" i="14"/>
  <c r="H345" i="14"/>
  <c r="H328" i="14"/>
  <c r="H324" i="14"/>
  <c r="E304" i="14"/>
  <c r="H304" i="14" s="1"/>
  <c r="E302" i="14"/>
  <c r="H302" i="14" s="1"/>
  <c r="H497" i="13"/>
  <c r="H493" i="13"/>
  <c r="H438" i="13"/>
  <c r="H429" i="13"/>
  <c r="H425" i="13"/>
  <c r="H402" i="13"/>
  <c r="H385" i="13"/>
  <c r="H381" i="13"/>
  <c r="H350" i="13"/>
  <c r="H346" i="13"/>
  <c r="H337" i="13"/>
  <c r="H407" i="12"/>
  <c r="H349" i="12"/>
  <c r="H331" i="12"/>
  <c r="E294" i="12"/>
  <c r="H294" i="12" s="1"/>
  <c r="E324" i="12"/>
  <c r="H324" i="12" s="1"/>
  <c r="E388" i="12"/>
  <c r="E390" i="12"/>
  <c r="H390" i="12" s="1"/>
  <c r="E422" i="12"/>
  <c r="H422" i="12" s="1"/>
  <c r="E436" i="12"/>
  <c r="H436" i="12" s="1"/>
  <c r="H446" i="11"/>
  <c r="H495" i="10"/>
  <c r="H475" i="10"/>
  <c r="H427" i="10"/>
  <c r="H399" i="10"/>
  <c r="E314" i="10"/>
  <c r="H314" i="10" s="1"/>
  <c r="E333" i="10"/>
  <c r="H333" i="10" s="1"/>
  <c r="E339" i="10"/>
  <c r="H339" i="10" s="1"/>
  <c r="E371" i="10"/>
  <c r="H371" i="10" s="1"/>
  <c r="E378" i="10"/>
  <c r="H378" i="10" s="1"/>
  <c r="E385" i="10"/>
  <c r="H385" i="10" s="1"/>
  <c r="E400" i="10"/>
  <c r="H400" i="10" s="1"/>
  <c r="E409" i="10"/>
  <c r="H409" i="10" s="1"/>
  <c r="E417" i="10"/>
  <c r="H417" i="10" s="1"/>
  <c r="E436" i="10"/>
  <c r="H436" i="10" s="1"/>
  <c r="E469" i="10"/>
  <c r="H469" i="10" s="1"/>
  <c r="E491" i="10"/>
  <c r="H491" i="10" s="1"/>
  <c r="E499" i="10"/>
  <c r="H499" i="10" s="1"/>
  <c r="H492" i="9"/>
  <c r="H377" i="9"/>
  <c r="H373" i="9"/>
  <c r="H369" i="9"/>
  <c r="H346" i="9"/>
  <c r="E311" i="9"/>
  <c r="H311" i="9" s="1"/>
  <c r="E314" i="9"/>
  <c r="H314" i="9" s="1"/>
  <c r="E354" i="9"/>
  <c r="H354" i="9" s="1"/>
  <c r="E365" i="9"/>
  <c r="H365" i="9" s="1"/>
  <c r="E368" i="9"/>
  <c r="H368" i="9" s="1"/>
  <c r="E379" i="9"/>
  <c r="E398" i="9"/>
  <c r="H398" i="9" s="1"/>
  <c r="E491" i="9"/>
  <c r="H491" i="9" s="1"/>
  <c r="H466" i="8"/>
  <c r="H418" i="8"/>
  <c r="H405" i="8"/>
  <c r="H313" i="8"/>
  <c r="E309" i="7"/>
  <c r="H309" i="7" s="1"/>
  <c r="H473" i="6"/>
  <c r="H420" i="5"/>
  <c r="H368" i="14"/>
  <c r="H352" i="14"/>
  <c r="H313" i="14"/>
  <c r="H305" i="14"/>
  <c r="H498" i="13"/>
  <c r="H494" i="13"/>
  <c r="H482" i="13"/>
  <c r="H461" i="13"/>
  <c r="H457" i="13"/>
  <c r="H453" i="13"/>
  <c r="H445" i="13"/>
  <c r="H430" i="13"/>
  <c r="H426" i="13"/>
  <c r="H418" i="13"/>
  <c r="H414" i="13"/>
  <c r="H349" i="13"/>
  <c r="H342" i="13"/>
  <c r="H384" i="12"/>
  <c r="H360" i="12"/>
  <c r="H348" i="12"/>
  <c r="H300" i="12"/>
  <c r="H450" i="11"/>
  <c r="H404" i="11"/>
  <c r="H446" i="10"/>
  <c r="H431" i="10"/>
  <c r="H426" i="10"/>
  <c r="H395" i="10"/>
  <c r="H469" i="9"/>
  <c r="H465" i="9"/>
  <c r="H462" i="9"/>
  <c r="H459" i="9"/>
  <c r="H455" i="9"/>
  <c r="H451" i="9"/>
  <c r="H447" i="9"/>
  <c r="H443" i="9"/>
  <c r="H439" i="9"/>
  <c r="H437" i="9"/>
  <c r="H429" i="9"/>
  <c r="H425" i="9"/>
  <c r="H421" i="9"/>
  <c r="H417" i="9"/>
  <c r="H410" i="9"/>
  <c r="H401" i="9"/>
  <c r="H394" i="9"/>
  <c r="H390" i="9"/>
  <c r="H386" i="9"/>
  <c r="H382" i="9"/>
  <c r="H376" i="9"/>
  <c r="H372" i="9"/>
  <c r="H366" i="9"/>
  <c r="H360" i="9"/>
  <c r="H316" i="9"/>
  <c r="H308" i="9"/>
  <c r="H438" i="8"/>
  <c r="H397" i="8"/>
  <c r="H373" i="8"/>
  <c r="H352" i="3"/>
  <c r="E303" i="3"/>
  <c r="H303" i="3" s="1"/>
  <c r="E308" i="3"/>
  <c r="H308" i="3" s="1"/>
  <c r="E311" i="3"/>
  <c r="H311" i="3" s="1"/>
  <c r="E314" i="3"/>
  <c r="H314" i="3" s="1"/>
  <c r="E317" i="3"/>
  <c r="E330" i="3"/>
  <c r="H330" i="3" s="1"/>
  <c r="E339" i="3"/>
  <c r="H339" i="3" s="1"/>
  <c r="E341" i="3"/>
  <c r="H341" i="3" s="1"/>
  <c r="E344" i="3"/>
  <c r="H344" i="3" s="1"/>
  <c r="E346" i="3"/>
  <c r="H346" i="3" s="1"/>
  <c r="E358" i="3"/>
  <c r="H358" i="3" s="1"/>
  <c r="E361" i="3"/>
  <c r="H361" i="3" s="1"/>
  <c r="E369" i="3"/>
  <c r="H369" i="3" s="1"/>
  <c r="E380" i="3"/>
  <c r="H380" i="3" s="1"/>
  <c r="E383" i="3"/>
  <c r="H383" i="3" s="1"/>
  <c r="E385" i="3"/>
  <c r="H385" i="3" s="1"/>
  <c r="E301" i="3"/>
  <c r="H301" i="3" s="1"/>
  <c r="E315" i="3"/>
  <c r="H315" i="3" s="1"/>
  <c r="E323" i="3"/>
  <c r="H323" i="3" s="1"/>
  <c r="E328" i="3"/>
  <c r="H328" i="3" s="1"/>
  <c r="E334" i="3"/>
  <c r="H334" i="3" s="1"/>
  <c r="E337" i="3"/>
  <c r="H337" i="3" s="1"/>
  <c r="E347" i="3"/>
  <c r="H347" i="3" s="1"/>
  <c r="E350" i="3"/>
  <c r="H350" i="3" s="1"/>
  <c r="E302" i="3"/>
  <c r="H302" i="3" s="1"/>
  <c r="E324" i="3"/>
  <c r="H324" i="3" s="1"/>
  <c r="E327" i="3"/>
  <c r="H327" i="3" s="1"/>
  <c r="E367" i="3"/>
  <c r="H367" i="3" s="1"/>
  <c r="E382" i="3"/>
  <c r="H382" i="3" s="1"/>
  <c r="E384" i="3"/>
  <c r="H384" i="3" s="1"/>
  <c r="E386" i="3"/>
  <c r="H386" i="3" s="1"/>
  <c r="E392" i="3"/>
  <c r="H392" i="3" s="1"/>
  <c r="E401" i="3"/>
  <c r="H401" i="3" s="1"/>
  <c r="E404" i="3"/>
  <c r="H404" i="3" s="1"/>
  <c r="E407" i="3"/>
  <c r="H407" i="3" s="1"/>
  <c r="E412" i="3"/>
  <c r="H412" i="3" s="1"/>
  <c r="E428" i="3"/>
  <c r="E431" i="3"/>
  <c r="H431" i="3" s="1"/>
  <c r="E433" i="3"/>
  <c r="H433" i="3" s="1"/>
  <c r="E490" i="3"/>
  <c r="H490" i="3" s="1"/>
  <c r="C12" i="3"/>
  <c r="G12" i="3" s="1"/>
  <c r="E304" i="3"/>
  <c r="E307" i="3"/>
  <c r="H307" i="3" s="1"/>
  <c r="E332" i="3"/>
  <c r="H332" i="3" s="1"/>
  <c r="E338" i="3"/>
  <c r="H338" i="3" s="1"/>
  <c r="E340" i="3"/>
  <c r="E353" i="3"/>
  <c r="H353" i="3" s="1"/>
  <c r="E356" i="3"/>
  <c r="H356" i="3" s="1"/>
  <c r="E362" i="3"/>
  <c r="H362" i="3" s="1"/>
  <c r="E365" i="3"/>
  <c r="H365" i="3" s="1"/>
  <c r="E372" i="3"/>
  <c r="H372" i="3" s="1"/>
  <c r="E378" i="3"/>
  <c r="H378" i="3" s="1"/>
  <c r="E387" i="3"/>
  <c r="H387" i="3" s="1"/>
  <c r="E393" i="3"/>
  <c r="H393" i="3" s="1"/>
  <c r="E398" i="3"/>
  <c r="H398" i="3" s="1"/>
  <c r="E405" i="3"/>
  <c r="H405" i="3" s="1"/>
  <c r="E419" i="3"/>
  <c r="H419" i="3" s="1"/>
  <c r="E422" i="3"/>
  <c r="H422" i="3" s="1"/>
  <c r="E437" i="3"/>
  <c r="H437" i="3" s="1"/>
  <c r="E441" i="3"/>
  <c r="H441" i="3" s="1"/>
  <c r="E459" i="3"/>
  <c r="H459" i="3" s="1"/>
  <c r="E464" i="3"/>
  <c r="H464" i="3" s="1"/>
  <c r="E468" i="3"/>
  <c r="H468" i="3" s="1"/>
  <c r="E478" i="3"/>
  <c r="H478" i="3" s="1"/>
  <c r="E484" i="3"/>
  <c r="H484" i="3" s="1"/>
  <c r="E491" i="3"/>
  <c r="H491" i="3" s="1"/>
  <c r="E493" i="3"/>
  <c r="H493" i="3" s="1"/>
  <c r="E354" i="3"/>
  <c r="H354" i="3" s="1"/>
  <c r="E371" i="3"/>
  <c r="H371" i="3" s="1"/>
  <c r="E417" i="3"/>
  <c r="E430" i="3"/>
  <c r="H430" i="3" s="1"/>
  <c r="E432" i="3"/>
  <c r="H432" i="3" s="1"/>
  <c r="E467" i="3"/>
  <c r="H467" i="3" s="1"/>
  <c r="E483" i="3"/>
  <c r="H483" i="3" s="1"/>
  <c r="E492" i="3"/>
  <c r="H492" i="3" s="1"/>
  <c r="E326" i="3"/>
  <c r="H326" i="3" s="1"/>
  <c r="E345" i="3"/>
  <c r="H345" i="3" s="1"/>
  <c r="E352" i="3"/>
  <c r="E370" i="3"/>
  <c r="H370" i="3" s="1"/>
  <c r="E403" i="3"/>
  <c r="H403" i="3" s="1"/>
  <c r="E409" i="3"/>
  <c r="H409" i="3" s="1"/>
  <c r="E460" i="3"/>
  <c r="H460" i="3" s="1"/>
  <c r="E463" i="3"/>
  <c r="H463" i="3" s="1"/>
  <c r="E479" i="3"/>
  <c r="H479" i="3" s="1"/>
  <c r="H498" i="6"/>
  <c r="H458" i="6"/>
  <c r="H416" i="6"/>
  <c r="H399" i="6"/>
  <c r="H338" i="6"/>
  <c r="E457" i="3"/>
  <c r="E450" i="3"/>
  <c r="H450" i="3" s="1"/>
  <c r="E434" i="3"/>
  <c r="H434" i="3" s="1"/>
  <c r="E379" i="3"/>
  <c r="H379" i="3" s="1"/>
  <c r="E377" i="3"/>
  <c r="H326" i="8"/>
  <c r="H318" i="8"/>
  <c r="H300" i="8"/>
  <c r="H474" i="7"/>
  <c r="H472" i="7"/>
  <c r="H394" i="7"/>
  <c r="H316" i="7"/>
  <c r="H495" i="6"/>
  <c r="H490" i="6"/>
  <c r="H465" i="6"/>
  <c r="H462" i="6"/>
  <c r="H455" i="6"/>
  <c r="H428" i="6"/>
  <c r="H423" i="6"/>
  <c r="H415" i="6"/>
  <c r="H404" i="6"/>
  <c r="H371" i="6"/>
  <c r="H366" i="6"/>
  <c r="H352" i="6"/>
  <c r="H342" i="6"/>
  <c r="H326" i="6"/>
  <c r="H498" i="5"/>
  <c r="H486" i="5"/>
  <c r="H427" i="4"/>
  <c r="H486" i="3"/>
  <c r="H477" i="3"/>
  <c r="H413" i="3"/>
  <c r="H397" i="3"/>
  <c r="H334" i="8"/>
  <c r="E302" i="8"/>
  <c r="H302" i="8" s="1"/>
  <c r="H475" i="7"/>
  <c r="H454" i="7"/>
  <c r="H439" i="7"/>
  <c r="H352" i="7"/>
  <c r="H441" i="6"/>
  <c r="H392" i="6"/>
  <c r="H376" i="6"/>
  <c r="H474" i="5"/>
  <c r="H444" i="5"/>
  <c r="H382" i="5"/>
  <c r="H493" i="4"/>
  <c r="H461" i="4"/>
  <c r="H429" i="4"/>
  <c r="H415" i="4"/>
  <c r="H397" i="4"/>
  <c r="H393" i="4"/>
  <c r="H349" i="4"/>
  <c r="H339" i="4"/>
  <c r="H329" i="4"/>
  <c r="H325" i="4"/>
  <c r="H497" i="3"/>
  <c r="H489" i="3"/>
  <c r="H461" i="3"/>
  <c r="H456" i="3"/>
  <c r="H452" i="3"/>
  <c r="H445" i="3"/>
  <c r="H425" i="3"/>
  <c r="H416" i="3"/>
  <c r="H400" i="3"/>
  <c r="H491" i="1"/>
  <c r="H460" i="1"/>
  <c r="H428" i="1"/>
  <c r="H388" i="1"/>
  <c r="H355" i="1"/>
  <c r="H331" i="1"/>
  <c r="H324" i="1"/>
  <c r="E310" i="34"/>
  <c r="H310" i="34" s="1"/>
  <c r="H453" i="4"/>
  <c r="H445" i="4"/>
  <c r="H423" i="4"/>
  <c r="H405" i="4"/>
  <c r="H403" i="4"/>
  <c r="H319" i="4"/>
  <c r="H474" i="3"/>
  <c r="H444" i="3"/>
  <c r="H436" i="3"/>
  <c r="H424" i="3"/>
  <c r="H421" i="3"/>
  <c r="H389" i="3"/>
  <c r="H364" i="3"/>
  <c r="H300" i="3"/>
  <c r="H476" i="1"/>
  <c r="H459" i="1"/>
  <c r="H427" i="1"/>
  <c r="H404" i="1"/>
  <c r="H323" i="1"/>
  <c r="E371" i="34"/>
  <c r="H371" i="34" s="1"/>
  <c r="E301" i="34"/>
  <c r="H301" i="34" s="1"/>
  <c r="E296" i="34"/>
  <c r="H296" i="34" s="1"/>
  <c r="E314" i="34"/>
  <c r="H314" i="34" s="1"/>
  <c r="E326" i="34"/>
  <c r="H326" i="34" s="1"/>
  <c r="E328" i="34"/>
  <c r="H328" i="34" s="1"/>
  <c r="E356" i="34"/>
  <c r="H356" i="34" s="1"/>
  <c r="E358" i="34"/>
  <c r="H358" i="34" s="1"/>
  <c r="E368" i="34"/>
  <c r="H368" i="34" s="1"/>
  <c r="E495" i="34"/>
  <c r="H495" i="34" s="1"/>
  <c r="E463" i="34"/>
  <c r="H463" i="34" s="1"/>
  <c r="E391" i="34"/>
  <c r="H391" i="34" s="1"/>
  <c r="E381" i="34"/>
  <c r="H381" i="34" s="1"/>
  <c r="E359" i="34"/>
  <c r="H359" i="34" s="1"/>
  <c r="E347" i="34"/>
  <c r="H347" i="34" s="1"/>
  <c r="E339" i="34"/>
  <c r="H339" i="34" s="1"/>
  <c r="E370" i="34"/>
  <c r="H370" i="34" s="1"/>
  <c r="E393" i="34"/>
  <c r="H393" i="34" s="1"/>
  <c r="E417" i="34"/>
  <c r="H417" i="34" s="1"/>
  <c r="E467" i="34"/>
  <c r="E483" i="34"/>
  <c r="H325" i="3"/>
  <c r="H472" i="2"/>
  <c r="H362" i="2"/>
  <c r="H488" i="1"/>
  <c r="H472" i="1"/>
  <c r="H463" i="1"/>
  <c r="H447" i="1"/>
  <c r="H431" i="1"/>
  <c r="H416" i="1"/>
  <c r="H408" i="1"/>
  <c r="H391" i="1"/>
  <c r="H384" i="1"/>
  <c r="H375" i="1"/>
  <c r="H368" i="1"/>
  <c r="H359" i="1"/>
  <c r="H352" i="1"/>
  <c r="H320" i="1"/>
  <c r="H304" i="1"/>
  <c r="H476" i="34"/>
  <c r="H468" i="34"/>
  <c r="H354" i="34"/>
  <c r="H312" i="34"/>
  <c r="E325" i="2"/>
  <c r="H325" i="2" s="1"/>
  <c r="E373" i="2"/>
  <c r="H373" i="2" s="1"/>
  <c r="E423" i="2"/>
  <c r="H423" i="2" s="1"/>
  <c r="E481" i="2"/>
  <c r="H481" i="2" s="1"/>
  <c r="H349" i="3"/>
  <c r="H336" i="3"/>
  <c r="H418" i="2"/>
  <c r="H384" i="2"/>
  <c r="H364" i="2"/>
  <c r="E324" i="2"/>
  <c r="H324" i="2" s="1"/>
  <c r="C12" i="2"/>
  <c r="G12" i="2" s="1"/>
  <c r="H487" i="1"/>
  <c r="H471" i="1"/>
  <c r="H456" i="1"/>
  <c r="H440" i="1"/>
  <c r="H424" i="1"/>
  <c r="H415" i="1"/>
  <c r="H400" i="1"/>
  <c r="H383" i="1"/>
  <c r="H367" i="1"/>
  <c r="H351" i="1"/>
  <c r="H344" i="1"/>
  <c r="H336" i="1"/>
  <c r="H328" i="1"/>
  <c r="H319" i="1"/>
  <c r="H483" i="34"/>
  <c r="H478" i="34"/>
  <c r="H470" i="34"/>
  <c r="H388" i="34"/>
  <c r="H386" i="34"/>
  <c r="H344" i="34"/>
  <c r="H306" i="34"/>
  <c r="H299" i="34"/>
  <c r="H298" i="34"/>
  <c r="E323" i="2"/>
  <c r="H323" i="2" s="1"/>
  <c r="E355" i="2"/>
  <c r="H355" i="2" s="1"/>
  <c r="E415" i="2"/>
  <c r="H415" i="2" s="1"/>
  <c r="E431" i="2"/>
  <c r="H431" i="2" s="1"/>
  <c r="H232" i="20"/>
  <c r="H244" i="19"/>
  <c r="G11" i="22"/>
  <c r="H179" i="22"/>
  <c r="H199" i="22"/>
  <c r="G151" i="22"/>
  <c r="H151" i="22" s="1"/>
  <c r="H169" i="21"/>
  <c r="H189" i="21"/>
  <c r="H234" i="19"/>
  <c r="H214" i="14"/>
  <c r="H251" i="12"/>
  <c r="H232" i="12"/>
  <c r="H167" i="10"/>
  <c r="H167" i="8"/>
  <c r="H203" i="8"/>
  <c r="H209" i="8"/>
  <c r="H154" i="7"/>
  <c r="H172" i="7"/>
  <c r="H176" i="7"/>
  <c r="H215" i="7"/>
  <c r="H253" i="7"/>
  <c r="F9" i="5"/>
  <c r="H154" i="5"/>
  <c r="H206" i="5"/>
  <c r="H218" i="5"/>
  <c r="H242" i="5"/>
  <c r="H252" i="5"/>
  <c r="H152" i="28"/>
  <c r="H161" i="28"/>
  <c r="H159" i="30"/>
  <c r="H239" i="30"/>
  <c r="H243" i="24"/>
  <c r="H249" i="33"/>
  <c r="H247" i="33"/>
  <c r="H153" i="33"/>
  <c r="H270" i="32"/>
  <c r="H253" i="32"/>
  <c r="H212" i="32"/>
  <c r="H200" i="32"/>
  <c r="H190" i="32"/>
  <c r="H184" i="32"/>
  <c r="H180" i="32"/>
  <c r="H174" i="32"/>
  <c r="G11" i="31"/>
  <c r="H201" i="28"/>
  <c r="H189" i="28"/>
  <c r="H201" i="25"/>
  <c r="H268" i="24"/>
  <c r="H254" i="24"/>
  <c r="H242" i="14"/>
  <c r="H237" i="14"/>
  <c r="H232" i="19"/>
  <c r="H238" i="19"/>
  <c r="H268" i="5"/>
  <c r="H175" i="23"/>
  <c r="H285" i="33"/>
  <c r="H277" i="33"/>
  <c r="H243" i="33"/>
  <c r="H283" i="32"/>
  <c r="H286" i="29"/>
  <c r="H213" i="21"/>
  <c r="H185" i="21"/>
  <c r="F173" i="15"/>
  <c r="D11" i="15"/>
  <c r="H282" i="5"/>
  <c r="H280" i="5"/>
  <c r="H203" i="34"/>
  <c r="D8" i="22"/>
  <c r="F8" i="22" s="1"/>
  <c r="F151" i="22"/>
  <c r="H185" i="22"/>
  <c r="H179" i="21"/>
  <c r="H178" i="19"/>
  <c r="H231" i="14"/>
  <c r="H152" i="13"/>
  <c r="H234" i="13"/>
  <c r="H245" i="12"/>
  <c r="H234" i="12"/>
  <c r="H203" i="11"/>
  <c r="H259" i="10"/>
  <c r="H270" i="10"/>
  <c r="H181" i="10"/>
  <c r="H152" i="9"/>
  <c r="H156" i="7"/>
  <c r="H167" i="7"/>
  <c r="H203" i="7"/>
  <c r="H210" i="7"/>
  <c r="H237" i="7"/>
  <c r="H214" i="5"/>
  <c r="H154" i="28"/>
  <c r="H165" i="30"/>
  <c r="H157" i="27"/>
  <c r="H212" i="23"/>
  <c r="H161" i="33"/>
  <c r="H201" i="32"/>
  <c r="H195" i="32"/>
  <c r="H185" i="32"/>
  <c r="H238" i="29"/>
  <c r="F154" i="29"/>
  <c r="D11" i="29"/>
  <c r="G11" i="29" s="1"/>
  <c r="H164" i="32"/>
  <c r="H160" i="32"/>
  <c r="H249" i="31"/>
  <c r="H245" i="31"/>
  <c r="H235" i="31"/>
  <c r="H183" i="31"/>
  <c r="D11" i="31"/>
  <c r="H273" i="30"/>
  <c r="H243" i="30"/>
  <c r="H228" i="30"/>
  <c r="H224" i="30"/>
  <c r="H213" i="30"/>
  <c r="H202" i="30"/>
  <c r="H244" i="29"/>
  <c r="H211" i="29"/>
  <c r="H196" i="29"/>
  <c r="H179" i="29"/>
  <c r="H172" i="29"/>
  <c r="H268" i="28"/>
  <c r="H260" i="28"/>
  <c r="H248" i="28"/>
  <c r="H241" i="28"/>
  <c r="H232" i="28"/>
  <c r="H209" i="28"/>
  <c r="H204" i="28"/>
  <c r="H264" i="27"/>
  <c r="H247" i="27"/>
  <c r="H227" i="27"/>
  <c r="H211" i="27"/>
  <c r="H184" i="27"/>
  <c r="H181" i="27"/>
  <c r="H170" i="27"/>
  <c r="H277" i="26"/>
  <c r="H263" i="26"/>
  <c r="H225" i="26"/>
  <c r="H222" i="26"/>
  <c r="H193" i="26"/>
  <c r="H189" i="26"/>
  <c r="H175" i="26"/>
  <c r="H278" i="25"/>
  <c r="H260" i="25"/>
  <c r="H255" i="25"/>
  <c r="H234" i="25"/>
  <c r="H207" i="25"/>
  <c r="H204" i="25"/>
  <c r="H187" i="25"/>
  <c r="H283" i="24"/>
  <c r="H275" i="24"/>
  <c r="H272" i="24"/>
  <c r="H246" i="24"/>
  <c r="H241" i="24"/>
  <c r="H223" i="24"/>
  <c r="H219" i="24"/>
  <c r="H210" i="24"/>
  <c r="H171" i="24"/>
  <c r="H247" i="23"/>
  <c r="H240" i="23"/>
  <c r="H158" i="23"/>
  <c r="H197" i="22"/>
  <c r="H195" i="22"/>
  <c r="H187" i="22"/>
  <c r="H285" i="17"/>
  <c r="H269" i="17"/>
  <c r="H256" i="17"/>
  <c r="H238" i="17"/>
  <c r="H229" i="17"/>
  <c r="H217" i="17"/>
  <c r="H190" i="17"/>
  <c r="D8" i="16"/>
  <c r="F12" i="16" s="1"/>
  <c r="H224" i="7"/>
  <c r="H221" i="7"/>
  <c r="F157" i="2"/>
  <c r="D11" i="2"/>
  <c r="G11" i="2" s="1"/>
  <c r="H288" i="31"/>
  <c r="H184" i="31"/>
  <c r="H164" i="31"/>
  <c r="H285" i="30"/>
  <c r="H281" i="30"/>
  <c r="H274" i="30"/>
  <c r="H267" i="30"/>
  <c r="H264" i="30"/>
  <c r="H240" i="30"/>
  <c r="H203" i="30"/>
  <c r="H193" i="30"/>
  <c r="H169" i="30"/>
  <c r="H160" i="30"/>
  <c r="H274" i="29"/>
  <c r="H267" i="29"/>
  <c r="H261" i="29"/>
  <c r="H257" i="29"/>
  <c r="H254" i="29"/>
  <c r="H225" i="29"/>
  <c r="H219" i="29"/>
  <c r="H216" i="29"/>
  <c r="H184" i="29"/>
  <c r="H161" i="29"/>
  <c r="H158" i="29"/>
  <c r="H288" i="28"/>
  <c r="H277" i="28"/>
  <c r="H272" i="28"/>
  <c r="H269" i="28"/>
  <c r="H235" i="28"/>
  <c r="H223" i="28"/>
  <c r="H220" i="28"/>
  <c r="H218" i="28"/>
  <c r="H196" i="28"/>
  <c r="H183" i="28"/>
  <c r="H166" i="28"/>
  <c r="H267" i="27"/>
  <c r="H235" i="27"/>
  <c r="H225" i="27"/>
  <c r="H204" i="27"/>
  <c r="H265" i="26"/>
  <c r="H228" i="26"/>
  <c r="H226" i="26"/>
  <c r="H194" i="26"/>
  <c r="H269" i="25"/>
  <c r="H172" i="25"/>
  <c r="H174" i="24"/>
  <c r="H288" i="23"/>
  <c r="H284" i="23"/>
  <c r="H276" i="23"/>
  <c r="H267" i="23"/>
  <c r="H258" i="23"/>
  <c r="H255" i="23"/>
  <c r="H251" i="23"/>
  <c r="H248" i="23"/>
  <c r="H236" i="23"/>
  <c r="H226" i="23"/>
  <c r="H218" i="23"/>
  <c r="H202" i="23"/>
  <c r="H287" i="22"/>
  <c r="H285" i="22"/>
  <c r="H263" i="22"/>
  <c r="H225" i="22"/>
  <c r="H219" i="22"/>
  <c r="H193" i="22"/>
  <c r="H255" i="21"/>
  <c r="H273" i="20"/>
  <c r="H257" i="20"/>
  <c r="H189" i="20"/>
  <c r="H279" i="18"/>
  <c r="H277" i="18"/>
  <c r="H268" i="14"/>
  <c r="H187" i="12"/>
  <c r="H168" i="21"/>
  <c r="H162" i="21"/>
  <c r="H230" i="20"/>
  <c r="H226" i="20"/>
  <c r="H166" i="20"/>
  <c r="H225" i="19"/>
  <c r="H221" i="19"/>
  <c r="H219" i="19"/>
  <c r="H179" i="19"/>
  <c r="H261" i="18"/>
  <c r="H286" i="17"/>
  <c r="H270" i="17"/>
  <c r="H253" i="17"/>
  <c r="H182" i="17"/>
  <c r="H168" i="17"/>
  <c r="H164" i="17"/>
  <c r="H285" i="16"/>
  <c r="H220" i="16"/>
  <c r="H169" i="16"/>
  <c r="H250" i="15"/>
  <c r="H218" i="15"/>
  <c r="H206" i="15"/>
  <c r="H202" i="15"/>
  <c r="H198" i="15"/>
  <c r="H192" i="15"/>
  <c r="H188" i="15"/>
  <c r="H163" i="15"/>
  <c r="H159" i="15"/>
  <c r="H234" i="14"/>
  <c r="H218" i="14"/>
  <c r="H215" i="14"/>
  <c r="H181" i="14"/>
  <c r="H264" i="13"/>
  <c r="H263" i="12"/>
  <c r="H236" i="12"/>
  <c r="H233" i="10"/>
  <c r="H245" i="8"/>
  <c r="H241" i="8"/>
  <c r="H199" i="7"/>
  <c r="H171" i="7"/>
  <c r="H269" i="5"/>
  <c r="H250" i="4"/>
  <c r="H240" i="4"/>
  <c r="H227" i="4"/>
  <c r="H225" i="4"/>
  <c r="H217" i="4"/>
  <c r="H211" i="4"/>
  <c r="H200" i="4"/>
  <c r="H185" i="4"/>
  <c r="H163" i="4"/>
  <c r="H233" i="3"/>
  <c r="H219" i="34"/>
  <c r="H217" i="34"/>
  <c r="H215" i="34"/>
  <c r="H155" i="34"/>
  <c r="H153" i="34"/>
  <c r="H202" i="19"/>
  <c r="H181" i="17"/>
  <c r="H288" i="16"/>
  <c r="H284" i="16"/>
  <c r="H275" i="16"/>
  <c r="H229" i="16"/>
  <c r="H168" i="16"/>
  <c r="H162" i="15"/>
  <c r="H272" i="14"/>
  <c r="H263" i="14"/>
  <c r="H191" i="14"/>
  <c r="H184" i="14"/>
  <c r="H285" i="13"/>
  <c r="H261" i="13"/>
  <c r="H181" i="13"/>
  <c r="H169" i="13"/>
  <c r="H288" i="12"/>
  <c r="H230" i="12"/>
  <c r="H221" i="12"/>
  <c r="H265" i="11"/>
  <c r="H288" i="10"/>
  <c r="H255" i="10"/>
  <c r="H205" i="10"/>
  <c r="H193" i="10"/>
  <c r="H263" i="9"/>
  <c r="H242" i="9"/>
  <c r="H217" i="9"/>
  <c r="H258" i="8"/>
  <c r="H243" i="8"/>
  <c r="H227" i="7"/>
  <c r="H189" i="7"/>
  <c r="H184" i="7"/>
  <c r="H279" i="6"/>
  <c r="H275" i="6"/>
  <c r="H199" i="6"/>
  <c r="H284" i="5"/>
  <c r="H226" i="5"/>
  <c r="H224" i="4"/>
  <c r="H203" i="4"/>
  <c r="H199" i="4"/>
  <c r="H184" i="4"/>
  <c r="H181" i="4"/>
  <c r="H178" i="4"/>
  <c r="H155" i="4"/>
  <c r="H283" i="3"/>
  <c r="H272" i="3"/>
  <c r="H200" i="1"/>
  <c r="H192" i="1"/>
  <c r="H231" i="34"/>
  <c r="H230" i="19"/>
  <c r="C8" i="9"/>
  <c r="E12" i="9" s="1"/>
  <c r="H12" i="9" s="1"/>
  <c r="E157" i="9"/>
  <c r="H157" i="9" s="1"/>
  <c r="E238" i="9"/>
  <c r="H238" i="9" s="1"/>
  <c r="E186" i="2"/>
  <c r="H186" i="2" s="1"/>
  <c r="E238" i="2"/>
  <c r="H238" i="2" s="1"/>
  <c r="E282" i="2"/>
  <c r="H282" i="2" s="1"/>
  <c r="E273" i="2"/>
  <c r="H273" i="2" s="1"/>
  <c r="E247" i="2"/>
  <c r="H247" i="2" s="1"/>
  <c r="E229" i="2"/>
  <c r="H229" i="2" s="1"/>
  <c r="E183" i="2"/>
  <c r="H183" i="2" s="1"/>
  <c r="E157" i="2"/>
  <c r="H157" i="2" s="1"/>
  <c r="H167" i="18"/>
  <c r="H183" i="18"/>
  <c r="H159" i="18"/>
  <c r="H179" i="18"/>
  <c r="H191" i="18"/>
  <c r="H235" i="18"/>
  <c r="H240" i="18"/>
  <c r="E11" i="15"/>
  <c r="E9" i="15"/>
  <c r="G11" i="11"/>
  <c r="H238" i="10"/>
  <c r="E186" i="6"/>
  <c r="H186" i="6" s="1"/>
  <c r="E190" i="2"/>
  <c r="H190" i="2" s="1"/>
  <c r="E226" i="2"/>
  <c r="H226" i="2" s="1"/>
  <c r="E234" i="2"/>
  <c r="H234" i="2" s="1"/>
  <c r="E242" i="2"/>
  <c r="H242" i="2" s="1"/>
  <c r="E250" i="2"/>
  <c r="H250" i="2" s="1"/>
  <c r="E254" i="2"/>
  <c r="H254" i="2" s="1"/>
  <c r="E283" i="2"/>
  <c r="H283" i="2" s="1"/>
  <c r="E265" i="2"/>
  <c r="H265" i="2" s="1"/>
  <c r="E253" i="2"/>
  <c r="H253" i="2" s="1"/>
  <c r="E243" i="2"/>
  <c r="H243" i="2" s="1"/>
  <c r="E233" i="2"/>
  <c r="H233" i="2" s="1"/>
  <c r="E223" i="2"/>
  <c r="H223" i="2" s="1"/>
  <c r="E211" i="2"/>
  <c r="H211" i="2" s="1"/>
  <c r="E189" i="2"/>
  <c r="H189" i="2" s="1"/>
  <c r="E179" i="2"/>
  <c r="H179" i="2" s="1"/>
  <c r="E169" i="2"/>
  <c r="H169" i="2" s="1"/>
  <c r="E161" i="2"/>
  <c r="H161" i="2" s="1"/>
  <c r="H11" i="3"/>
  <c r="E182" i="9"/>
  <c r="H182" i="9" s="1"/>
  <c r="E243" i="9"/>
  <c r="E252" i="9"/>
  <c r="H252" i="9" s="1"/>
  <c r="E156" i="9"/>
  <c r="H156" i="9" s="1"/>
  <c r="E161" i="9"/>
  <c r="H161" i="9" s="1"/>
  <c r="E172" i="9"/>
  <c r="H172" i="9" s="1"/>
  <c r="E203" i="9"/>
  <c r="H203" i="9" s="1"/>
  <c r="E226" i="9"/>
  <c r="H226" i="9" s="1"/>
  <c r="E254" i="9"/>
  <c r="H254" i="9" s="1"/>
  <c r="E166" i="9"/>
  <c r="H166" i="9" s="1"/>
  <c r="E271" i="9"/>
  <c r="H271" i="9" s="1"/>
  <c r="E253" i="9"/>
  <c r="H253" i="9" s="1"/>
  <c r="E282" i="9"/>
  <c r="H282" i="9" s="1"/>
  <c r="E175" i="9"/>
  <c r="E233" i="9"/>
  <c r="H233" i="9" s="1"/>
  <c r="E176" i="9"/>
  <c r="H176" i="9" s="1"/>
  <c r="E232" i="9"/>
  <c r="H232" i="9" s="1"/>
  <c r="E183" i="9"/>
  <c r="H183" i="9" s="1"/>
  <c r="E173" i="9"/>
  <c r="H173" i="9" s="1"/>
  <c r="E186" i="9"/>
  <c r="H186" i="9" s="1"/>
  <c r="E174" i="9"/>
  <c r="H174" i="9" s="1"/>
  <c r="E177" i="9"/>
  <c r="H177" i="9" s="1"/>
  <c r="E208" i="9"/>
  <c r="H208" i="9" s="1"/>
  <c r="E239" i="9"/>
  <c r="H239" i="9" s="1"/>
  <c r="E171" i="6"/>
  <c r="H171" i="6" s="1"/>
  <c r="E201" i="6"/>
  <c r="H201" i="6" s="1"/>
  <c r="E249" i="6"/>
  <c r="H249" i="6" s="1"/>
  <c r="E255" i="6"/>
  <c r="H255" i="6" s="1"/>
  <c r="E173" i="6"/>
  <c r="H173" i="6" s="1"/>
  <c r="E157" i="6"/>
  <c r="H157" i="6" s="1"/>
  <c r="E240" i="6"/>
  <c r="H240" i="6" s="1"/>
  <c r="E232" i="6"/>
  <c r="H232" i="6" s="1"/>
  <c r="E196" i="6"/>
  <c r="H196" i="6" s="1"/>
  <c r="E164" i="6"/>
  <c r="H164" i="6" s="1"/>
  <c r="E152" i="6"/>
  <c r="H152" i="6" s="1"/>
  <c r="E151" i="6"/>
  <c r="G151" i="6"/>
  <c r="E195" i="2"/>
  <c r="H195" i="2" s="1"/>
  <c r="E261" i="2"/>
  <c r="H261" i="2" s="1"/>
  <c r="E199" i="2"/>
  <c r="H199" i="2" s="1"/>
  <c r="E201" i="2"/>
  <c r="H201" i="2" s="1"/>
  <c r="E209" i="2"/>
  <c r="H209" i="2" s="1"/>
  <c r="E255" i="2"/>
  <c r="H255" i="2" s="1"/>
  <c r="E155" i="2"/>
  <c r="E275" i="2"/>
  <c r="H275" i="2" s="1"/>
  <c r="E153" i="2"/>
  <c r="H153" i="2" s="1"/>
  <c r="E159" i="2"/>
  <c r="H159" i="2" s="1"/>
  <c r="E163" i="2"/>
  <c r="H163" i="2" s="1"/>
  <c r="E167" i="2"/>
  <c r="H167" i="2" s="1"/>
  <c r="E173" i="2"/>
  <c r="H173" i="2" s="1"/>
  <c r="E177" i="2"/>
  <c r="H177" i="2" s="1"/>
  <c r="E181" i="2"/>
  <c r="H181" i="2" s="1"/>
  <c r="E187" i="2"/>
  <c r="H187" i="2" s="1"/>
  <c r="E197" i="2"/>
  <c r="H197" i="2" s="1"/>
  <c r="E205" i="2"/>
  <c r="H205" i="2" s="1"/>
  <c r="E213" i="2"/>
  <c r="H213" i="2" s="1"/>
  <c r="E221" i="2"/>
  <c r="H221" i="2" s="1"/>
  <c r="E227" i="2"/>
  <c r="H227" i="2" s="1"/>
  <c r="E231" i="2"/>
  <c r="H231" i="2" s="1"/>
  <c r="E235" i="2"/>
  <c r="H235" i="2" s="1"/>
  <c r="E239" i="2"/>
  <c r="H239" i="2" s="1"/>
  <c r="E245" i="2"/>
  <c r="H245" i="2" s="1"/>
  <c r="E249" i="2"/>
  <c r="H249" i="2" s="1"/>
  <c r="E257" i="2"/>
  <c r="H257" i="2" s="1"/>
  <c r="E263" i="2"/>
  <c r="H263" i="2" s="1"/>
  <c r="E267" i="2"/>
  <c r="H267" i="2" s="1"/>
  <c r="E281" i="2"/>
  <c r="H281" i="2" s="1"/>
  <c r="E288" i="2"/>
  <c r="H288" i="2" s="1"/>
  <c r="E276" i="2"/>
  <c r="H276" i="2" s="1"/>
  <c r="E272" i="2"/>
  <c r="H272" i="2" s="1"/>
  <c r="E268" i="2"/>
  <c r="H268" i="2" s="1"/>
  <c r="E256" i="2"/>
  <c r="H256" i="2" s="1"/>
  <c r="E248" i="2"/>
  <c r="H248" i="2" s="1"/>
  <c r="E244" i="2"/>
  <c r="H244" i="2" s="1"/>
  <c r="E240" i="2"/>
  <c r="H240" i="2" s="1"/>
  <c r="E236" i="2"/>
  <c r="H236" i="2" s="1"/>
  <c r="E232" i="2"/>
  <c r="H232" i="2" s="1"/>
  <c r="E228" i="2"/>
  <c r="H228" i="2" s="1"/>
  <c r="E220" i="2"/>
  <c r="H220" i="2" s="1"/>
  <c r="E216" i="2"/>
  <c r="H216" i="2" s="1"/>
  <c r="E212" i="2"/>
  <c r="H212" i="2" s="1"/>
  <c r="E208" i="2"/>
  <c r="H208" i="2" s="1"/>
  <c r="E204" i="2"/>
  <c r="H204" i="2" s="1"/>
  <c r="E200" i="2"/>
  <c r="H200" i="2" s="1"/>
  <c r="E196" i="2"/>
  <c r="H196" i="2" s="1"/>
  <c r="E188" i="2"/>
  <c r="H188" i="2" s="1"/>
  <c r="E180" i="2"/>
  <c r="H180" i="2" s="1"/>
  <c r="E176" i="2"/>
  <c r="H176" i="2" s="1"/>
  <c r="E172" i="2"/>
  <c r="H172" i="2" s="1"/>
  <c r="E168" i="2"/>
  <c r="H168" i="2" s="1"/>
  <c r="E164" i="2"/>
  <c r="H164" i="2" s="1"/>
  <c r="E160" i="2"/>
  <c r="H160" i="2" s="1"/>
  <c r="E156" i="2"/>
  <c r="H156" i="2" s="1"/>
  <c r="E152" i="2"/>
  <c r="H152" i="2" s="1"/>
  <c r="E8" i="8"/>
  <c r="H249" i="18"/>
  <c r="H216" i="18"/>
  <c r="E151" i="9"/>
  <c r="G151" i="2"/>
  <c r="E230" i="2"/>
  <c r="H230" i="2" s="1"/>
  <c r="E246" i="2"/>
  <c r="H246" i="2" s="1"/>
  <c r="E262" i="2"/>
  <c r="H262" i="2" s="1"/>
  <c r="E286" i="2"/>
  <c r="H286" i="2" s="1"/>
  <c r="E259" i="2"/>
  <c r="H259" i="2" s="1"/>
  <c r="E237" i="2"/>
  <c r="H237" i="2" s="1"/>
  <c r="E219" i="2"/>
  <c r="H219" i="2" s="1"/>
  <c r="E203" i="2"/>
  <c r="H203" i="2" s="1"/>
  <c r="E175" i="2"/>
  <c r="H175" i="2" s="1"/>
  <c r="E165" i="2"/>
  <c r="H165" i="2" s="1"/>
  <c r="H256" i="19"/>
  <c r="H199" i="18"/>
  <c r="H153" i="18"/>
  <c r="H155" i="18"/>
  <c r="E9" i="17"/>
  <c r="E8" i="17"/>
  <c r="E13" i="17"/>
  <c r="H164" i="12"/>
  <c r="H156" i="12"/>
  <c r="E187" i="9"/>
  <c r="H187" i="9" s="1"/>
  <c r="E268" i="9"/>
  <c r="H268" i="9" s="1"/>
  <c r="C11" i="9"/>
  <c r="G11" i="9" s="1"/>
  <c r="C8" i="6"/>
  <c r="E13" i="6" s="1"/>
  <c r="H13" i="6" s="1"/>
  <c r="E174" i="6"/>
  <c r="H174" i="6" s="1"/>
  <c r="E158" i="2"/>
  <c r="H158" i="2" s="1"/>
  <c r="E166" i="2"/>
  <c r="H166" i="2" s="1"/>
  <c r="E174" i="2"/>
  <c r="H174" i="2" s="1"/>
  <c r="E182" i="2"/>
  <c r="H182" i="2" s="1"/>
  <c r="E202" i="2"/>
  <c r="H202" i="2" s="1"/>
  <c r="E218" i="2"/>
  <c r="H218" i="2" s="1"/>
  <c r="E270" i="2"/>
  <c r="H270" i="2" s="1"/>
  <c r="E278" i="2"/>
  <c r="H278" i="2" s="1"/>
  <c r="E151" i="2"/>
  <c r="H225" i="8"/>
  <c r="H171" i="8"/>
  <c r="H201" i="33"/>
  <c r="H278" i="28"/>
  <c r="H248" i="18"/>
  <c r="H240" i="14"/>
  <c r="H182" i="10"/>
  <c r="H262" i="19"/>
  <c r="H163" i="18"/>
  <c r="H171" i="18"/>
  <c r="H175" i="18"/>
  <c r="H187" i="18"/>
  <c r="H203" i="18"/>
  <c r="H259" i="18"/>
  <c r="H229" i="18"/>
  <c r="H208" i="18"/>
  <c r="E9" i="14"/>
  <c r="H179" i="10"/>
  <c r="H158" i="10"/>
  <c r="H254" i="10"/>
  <c r="H174" i="10"/>
  <c r="H151" i="4"/>
  <c r="E8" i="26"/>
  <c r="H151" i="31"/>
  <c r="E176" i="30"/>
  <c r="H176" i="30" s="1"/>
  <c r="E196" i="30"/>
  <c r="H196" i="30" s="1"/>
  <c r="H229" i="30"/>
  <c r="E256" i="30"/>
  <c r="H256" i="30" s="1"/>
  <c r="H233" i="24"/>
  <c r="H261" i="33"/>
  <c r="H251" i="33"/>
  <c r="H165" i="33"/>
  <c r="H281" i="32"/>
  <c r="H213" i="32"/>
  <c r="E178" i="32"/>
  <c r="H178" i="32" s="1"/>
  <c r="E186" i="32"/>
  <c r="H186" i="32" s="1"/>
  <c r="E214" i="32"/>
  <c r="H214" i="32" s="1"/>
  <c r="E238" i="32"/>
  <c r="H238" i="32" s="1"/>
  <c r="E266" i="32"/>
  <c r="H266" i="32" s="1"/>
  <c r="E272" i="32"/>
  <c r="H272" i="32" s="1"/>
  <c r="E173" i="32"/>
  <c r="H173" i="32" s="1"/>
  <c r="E229" i="32"/>
  <c r="H229" i="32" s="1"/>
  <c r="E232" i="32"/>
  <c r="H232" i="32" s="1"/>
  <c r="E261" i="32"/>
  <c r="H261" i="32" s="1"/>
  <c r="E152" i="32"/>
  <c r="H152" i="32" s="1"/>
  <c r="E156" i="32"/>
  <c r="E167" i="24"/>
  <c r="H167" i="24" s="1"/>
  <c r="E177" i="24"/>
  <c r="H177" i="24" s="1"/>
  <c r="E203" i="24"/>
  <c r="H203" i="24" s="1"/>
  <c r="E211" i="24"/>
  <c r="H211" i="24" s="1"/>
  <c r="E214" i="24"/>
  <c r="H214" i="24" s="1"/>
  <c r="E226" i="24"/>
  <c r="H226" i="24" s="1"/>
  <c r="E240" i="24"/>
  <c r="H240" i="24" s="1"/>
  <c r="E169" i="24"/>
  <c r="H169" i="24" s="1"/>
  <c r="E173" i="24"/>
  <c r="E176" i="24"/>
  <c r="H176" i="24" s="1"/>
  <c r="E186" i="24"/>
  <c r="H186" i="24" s="1"/>
  <c r="E237" i="24"/>
  <c r="H237" i="24" s="1"/>
  <c r="E248" i="24"/>
  <c r="H248" i="24" s="1"/>
  <c r="E250" i="24"/>
  <c r="H250" i="24" s="1"/>
  <c r="E152" i="24"/>
  <c r="H152" i="24" s="1"/>
  <c r="E159" i="24"/>
  <c r="H159" i="24" s="1"/>
  <c r="E178" i="24"/>
  <c r="H178" i="24" s="1"/>
  <c r="E256" i="24"/>
  <c r="H256" i="24" s="1"/>
  <c r="E244" i="24"/>
  <c r="H244" i="24" s="1"/>
  <c r="E232" i="24"/>
  <c r="H232" i="24" s="1"/>
  <c r="E151" i="24"/>
  <c r="E156" i="24"/>
  <c r="H156" i="24" s="1"/>
  <c r="E158" i="24"/>
  <c r="E249" i="24"/>
  <c r="H249" i="24" s="1"/>
  <c r="G151" i="24"/>
  <c r="E154" i="24"/>
  <c r="H154" i="24" s="1"/>
  <c r="E239" i="24"/>
  <c r="H239" i="24" s="1"/>
  <c r="C8" i="24"/>
  <c r="H264" i="9"/>
  <c r="H184" i="9"/>
  <c r="H189" i="33"/>
  <c r="H181" i="33"/>
  <c r="H173" i="33"/>
  <c r="H263" i="28"/>
  <c r="G11" i="5"/>
  <c r="H195" i="18"/>
  <c r="H232" i="18"/>
  <c r="E12" i="15"/>
  <c r="H12" i="15" s="1"/>
  <c r="H262" i="10"/>
  <c r="H246" i="10"/>
  <c r="H209" i="7"/>
  <c r="H240" i="7"/>
  <c r="H153" i="31"/>
  <c r="H207" i="33"/>
  <c r="H205" i="33"/>
  <c r="E151" i="30"/>
  <c r="E254" i="30"/>
  <c r="H254" i="30" s="1"/>
  <c r="E156" i="30"/>
  <c r="H156" i="30" s="1"/>
  <c r="E209" i="30"/>
  <c r="H209" i="30" s="1"/>
  <c r="E244" i="30"/>
  <c r="H244" i="30" s="1"/>
  <c r="E178" i="30"/>
  <c r="H178" i="30" s="1"/>
  <c r="E174" i="30"/>
  <c r="H174" i="30" s="1"/>
  <c r="E164" i="30"/>
  <c r="H164" i="30" s="1"/>
  <c r="C11" i="30"/>
  <c r="E186" i="30"/>
  <c r="H186" i="30" s="1"/>
  <c r="E177" i="30"/>
  <c r="H177" i="30" s="1"/>
  <c r="E173" i="30"/>
  <c r="H173" i="30" s="1"/>
  <c r="E163" i="30"/>
  <c r="E203" i="25"/>
  <c r="H203" i="25" s="1"/>
  <c r="E183" i="25"/>
  <c r="H183" i="25" s="1"/>
  <c r="E189" i="25"/>
  <c r="H189" i="25" s="1"/>
  <c r="E213" i="25"/>
  <c r="H213" i="25" s="1"/>
  <c r="E216" i="25"/>
  <c r="H216" i="25" s="1"/>
  <c r="E226" i="25"/>
  <c r="H226" i="25" s="1"/>
  <c r="E230" i="25"/>
  <c r="H230" i="25" s="1"/>
  <c r="E259" i="25"/>
  <c r="H259" i="25" s="1"/>
  <c r="E283" i="25"/>
  <c r="H283" i="25" s="1"/>
  <c r="E156" i="25"/>
  <c r="H156" i="25" s="1"/>
  <c r="E181" i="25"/>
  <c r="H181" i="25" s="1"/>
  <c r="E196" i="25"/>
  <c r="H196" i="25" s="1"/>
  <c r="E250" i="25"/>
  <c r="H250" i="25" s="1"/>
  <c r="E254" i="25"/>
  <c r="H254" i="25" s="1"/>
  <c r="E235" i="25"/>
  <c r="H235" i="25" s="1"/>
  <c r="E240" i="25"/>
  <c r="E253" i="25"/>
  <c r="H253" i="25" s="1"/>
  <c r="E285" i="25"/>
  <c r="H285" i="25" s="1"/>
  <c r="E165" i="25"/>
  <c r="H165" i="25" s="1"/>
  <c r="E168" i="25"/>
  <c r="H168" i="25" s="1"/>
  <c r="E173" i="25"/>
  <c r="H173" i="25" s="1"/>
  <c r="E184" i="25"/>
  <c r="H184" i="25" s="1"/>
  <c r="E157" i="25"/>
  <c r="H157" i="25" s="1"/>
  <c r="E164" i="25"/>
  <c r="H164" i="25" s="1"/>
  <c r="E279" i="25"/>
  <c r="H279" i="25" s="1"/>
  <c r="G151" i="25"/>
  <c r="H151" i="25" s="1"/>
  <c r="E154" i="25"/>
  <c r="H154" i="25" s="1"/>
  <c r="E152" i="25"/>
  <c r="H152" i="25" s="1"/>
  <c r="H160" i="9"/>
  <c r="H208" i="30"/>
  <c r="H234" i="30"/>
  <c r="H213" i="24"/>
  <c r="H282" i="33"/>
  <c r="H274" i="33"/>
  <c r="H265" i="33"/>
  <c r="H263" i="33"/>
  <c r="H233" i="33"/>
  <c r="H231" i="33"/>
  <c r="H215" i="33"/>
  <c r="H213" i="33"/>
  <c r="H194" i="33"/>
  <c r="H186" i="33"/>
  <c r="H178" i="33"/>
  <c r="H170" i="33"/>
  <c r="H162" i="33"/>
  <c r="H154" i="33"/>
  <c r="H269" i="32"/>
  <c r="H234" i="32"/>
  <c r="H210" i="32"/>
  <c r="H208" i="32"/>
  <c r="H206" i="32"/>
  <c r="H204" i="32"/>
  <c r="H202" i="32"/>
  <c r="H194" i="32"/>
  <c r="H192" i="32"/>
  <c r="H188" i="32"/>
  <c r="H177" i="32"/>
  <c r="H232" i="31"/>
  <c r="H215" i="31"/>
  <c r="H202" i="31"/>
  <c r="H191" i="31"/>
  <c r="H163" i="31"/>
  <c r="H155" i="31"/>
  <c r="H288" i="30"/>
  <c r="H284" i="30"/>
  <c r="H280" i="30"/>
  <c r="H269" i="30"/>
  <c r="H253" i="30"/>
  <c r="H226" i="30"/>
  <c r="H222" i="30"/>
  <c r="H218" i="30"/>
  <c r="H199" i="30"/>
  <c r="H189" i="30"/>
  <c r="H171" i="30"/>
  <c r="H162" i="30"/>
  <c r="H280" i="29"/>
  <c r="H259" i="29"/>
  <c r="H212" i="29"/>
  <c r="H188" i="29"/>
  <c r="H210" i="28"/>
  <c r="H159" i="28"/>
  <c r="E162" i="26"/>
  <c r="H162" i="26" s="1"/>
  <c r="E187" i="26"/>
  <c r="H187" i="26" s="1"/>
  <c r="E234" i="26"/>
  <c r="H234" i="26" s="1"/>
  <c r="E246" i="26"/>
  <c r="H246" i="26" s="1"/>
  <c r="E262" i="26"/>
  <c r="H262" i="26" s="1"/>
  <c r="E267" i="26"/>
  <c r="H267" i="26" s="1"/>
  <c r="E167" i="26"/>
  <c r="H167" i="26" s="1"/>
  <c r="E184" i="26"/>
  <c r="H184" i="26" s="1"/>
  <c r="E252" i="26"/>
  <c r="H252" i="26" s="1"/>
  <c r="E264" i="26"/>
  <c r="H264" i="26" s="1"/>
  <c r="E279" i="26"/>
  <c r="H279" i="26" s="1"/>
  <c r="E158" i="26"/>
  <c r="H158" i="26" s="1"/>
  <c r="E218" i="26"/>
  <c r="H218" i="26" s="1"/>
  <c r="E227" i="26"/>
  <c r="H227" i="26" s="1"/>
  <c r="E231" i="26"/>
  <c r="H231" i="26" s="1"/>
  <c r="E281" i="26"/>
  <c r="H281" i="26" s="1"/>
  <c r="H268" i="23"/>
  <c r="H237" i="23"/>
  <c r="H203" i="23"/>
  <c r="H233" i="22"/>
  <c r="E184" i="11"/>
  <c r="E187" i="11"/>
  <c r="H187" i="11" s="1"/>
  <c r="E195" i="11"/>
  <c r="H195" i="11" s="1"/>
  <c r="E198" i="11"/>
  <c r="H198" i="11" s="1"/>
  <c r="E208" i="11"/>
  <c r="H208" i="11" s="1"/>
  <c r="E237" i="11"/>
  <c r="E243" i="11"/>
  <c r="H243" i="11" s="1"/>
  <c r="E252" i="11"/>
  <c r="H252" i="11" s="1"/>
  <c r="E199" i="11"/>
  <c r="H199" i="11" s="1"/>
  <c r="E205" i="11"/>
  <c r="H205" i="11" s="1"/>
  <c r="E244" i="11"/>
  <c r="H244" i="11" s="1"/>
  <c r="E267" i="11"/>
  <c r="H267" i="11" s="1"/>
  <c r="E176" i="11"/>
  <c r="H176" i="11" s="1"/>
  <c r="E183" i="11"/>
  <c r="H183" i="11" s="1"/>
  <c r="E232" i="11"/>
  <c r="H232" i="11" s="1"/>
  <c r="E248" i="11"/>
  <c r="H248" i="11" s="1"/>
  <c r="E220" i="11"/>
  <c r="H220" i="11" s="1"/>
  <c r="E245" i="11"/>
  <c r="H245" i="11" s="1"/>
  <c r="H286" i="10"/>
  <c r="H257" i="10"/>
  <c r="H224" i="9"/>
  <c r="H155" i="30"/>
  <c r="H187" i="30"/>
  <c r="H214" i="30"/>
  <c r="H248" i="30"/>
  <c r="H273" i="24"/>
  <c r="H152" i="23"/>
  <c r="H284" i="33"/>
  <c r="H276" i="33"/>
  <c r="H253" i="33"/>
  <c r="H241" i="33"/>
  <c r="H239" i="33"/>
  <c r="H224" i="33"/>
  <c r="H223" i="33"/>
  <c r="H221" i="33"/>
  <c r="H203" i="33"/>
  <c r="H188" i="33"/>
  <c r="H180" i="33"/>
  <c r="H172" i="33"/>
  <c r="E168" i="33"/>
  <c r="H168" i="33" s="1"/>
  <c r="E166" i="33"/>
  <c r="H166" i="33" s="1"/>
  <c r="E164" i="33"/>
  <c r="H164" i="33" s="1"/>
  <c r="E160" i="33"/>
  <c r="H160" i="33" s="1"/>
  <c r="E158" i="33"/>
  <c r="H158" i="33" s="1"/>
  <c r="E156" i="33"/>
  <c r="H156" i="33" s="1"/>
  <c r="H287" i="32"/>
  <c r="H285" i="32"/>
  <c r="H280" i="32"/>
  <c r="H278" i="32"/>
  <c r="H265" i="32"/>
  <c r="H263" i="32"/>
  <c r="H245" i="32"/>
  <c r="H241" i="32"/>
  <c r="H221" i="32"/>
  <c r="H219" i="32"/>
  <c r="H181" i="32"/>
  <c r="H168" i="32"/>
  <c r="H166" i="32"/>
  <c r="H158" i="32"/>
  <c r="H277" i="31"/>
  <c r="H273" i="31"/>
  <c r="H271" i="31"/>
  <c r="H269" i="31"/>
  <c r="H265" i="31"/>
  <c r="H263" i="31"/>
  <c r="H261" i="31"/>
  <c r="H257" i="31"/>
  <c r="H255" i="31"/>
  <c r="H253" i="31"/>
  <c r="H250" i="31"/>
  <c r="H246" i="31"/>
  <c r="H242" i="31"/>
  <c r="H240" i="31"/>
  <c r="H226" i="31"/>
  <c r="H211" i="31"/>
  <c r="H207" i="31"/>
  <c r="H203" i="31"/>
  <c r="H201" i="31"/>
  <c r="H261" i="30"/>
  <c r="H227" i="30"/>
  <c r="H172" i="30"/>
  <c r="H260" i="29"/>
  <c r="H177" i="29"/>
  <c r="H270" i="24"/>
  <c r="H246" i="23"/>
  <c r="E273" i="11"/>
  <c r="H273" i="11" s="1"/>
  <c r="E206" i="11"/>
  <c r="H206" i="11" s="1"/>
  <c r="E200" i="11"/>
  <c r="E168" i="11"/>
  <c r="E152" i="11"/>
  <c r="H180" i="29"/>
  <c r="H153" i="29"/>
  <c r="H273" i="28"/>
  <c r="H236" i="28"/>
  <c r="H228" i="28"/>
  <c r="H205" i="28"/>
  <c r="H186" i="28"/>
  <c r="H172" i="28"/>
  <c r="E160" i="28"/>
  <c r="H160" i="28" s="1"/>
  <c r="E164" i="28"/>
  <c r="H164" i="28" s="1"/>
  <c r="E176" i="28"/>
  <c r="H176" i="28" s="1"/>
  <c r="E180" i="28"/>
  <c r="H180" i="28" s="1"/>
  <c r="E187" i="28"/>
  <c r="H187" i="28" s="1"/>
  <c r="E190" i="28"/>
  <c r="H190" i="28" s="1"/>
  <c r="E193" i="28"/>
  <c r="E199" i="28"/>
  <c r="H199" i="28" s="1"/>
  <c r="H287" i="27"/>
  <c r="H284" i="27"/>
  <c r="H263" i="27"/>
  <c r="H239" i="27"/>
  <c r="H207" i="27"/>
  <c r="H175" i="27"/>
  <c r="H160" i="27"/>
  <c r="H154" i="27"/>
  <c r="H284" i="26"/>
  <c r="H269" i="26"/>
  <c r="H195" i="26"/>
  <c r="H191" i="26"/>
  <c r="H276" i="25"/>
  <c r="H188" i="25"/>
  <c r="H227" i="24"/>
  <c r="H193" i="24"/>
  <c r="H189" i="24"/>
  <c r="H185" i="24"/>
  <c r="H200" i="23"/>
  <c r="H243" i="21"/>
  <c r="H241" i="21"/>
  <c r="H278" i="20"/>
  <c r="H258" i="20"/>
  <c r="H245" i="20"/>
  <c r="H241" i="20"/>
  <c r="H222" i="20"/>
  <c r="H217" i="20"/>
  <c r="H255" i="19"/>
  <c r="H167" i="14"/>
  <c r="H272" i="13"/>
  <c r="H201" i="13"/>
  <c r="H157" i="13"/>
  <c r="E233" i="13"/>
  <c r="H233" i="13" s="1"/>
  <c r="E167" i="13"/>
  <c r="H167" i="13" s="1"/>
  <c r="E189" i="13"/>
  <c r="E226" i="13"/>
  <c r="H226" i="13" s="1"/>
  <c r="E231" i="13"/>
  <c r="H231" i="13" s="1"/>
  <c r="E165" i="13"/>
  <c r="H165" i="13" s="1"/>
  <c r="E173" i="13"/>
  <c r="H173" i="13" s="1"/>
  <c r="E183" i="13"/>
  <c r="H183" i="13" s="1"/>
  <c r="E195" i="13"/>
  <c r="H195" i="13" s="1"/>
  <c r="E212" i="13"/>
  <c r="H212" i="13" s="1"/>
  <c r="E280" i="13"/>
  <c r="H280" i="13" s="1"/>
  <c r="E284" i="13"/>
  <c r="H284" i="13" s="1"/>
  <c r="E197" i="13"/>
  <c r="H197" i="10"/>
  <c r="H246" i="7"/>
  <c r="H236" i="7"/>
  <c r="H155" i="3"/>
  <c r="H274" i="19"/>
  <c r="E199" i="12"/>
  <c r="H199" i="12" s="1"/>
  <c r="E189" i="12"/>
  <c r="H189" i="12" s="1"/>
  <c r="E243" i="12"/>
  <c r="H243" i="12" s="1"/>
  <c r="E173" i="10"/>
  <c r="H173" i="10" s="1"/>
  <c r="E200" i="10"/>
  <c r="H200" i="10" s="1"/>
  <c r="E220" i="10"/>
  <c r="H220" i="10" s="1"/>
  <c r="E242" i="10"/>
  <c r="H242" i="10" s="1"/>
  <c r="E265" i="10"/>
  <c r="H265" i="10" s="1"/>
  <c r="E257" i="10"/>
  <c r="E163" i="3"/>
  <c r="H163" i="3" s="1"/>
  <c r="E183" i="3"/>
  <c r="H183" i="3" s="1"/>
  <c r="E209" i="3"/>
  <c r="H209" i="3" s="1"/>
  <c r="E230" i="3"/>
  <c r="H230" i="3" s="1"/>
  <c r="E259" i="3"/>
  <c r="H259" i="3" s="1"/>
  <c r="E242" i="3"/>
  <c r="H242" i="3" s="1"/>
  <c r="E248" i="3"/>
  <c r="H248" i="3" s="1"/>
  <c r="E257" i="3"/>
  <c r="H257" i="3" s="1"/>
  <c r="E273" i="3"/>
  <c r="H273" i="3" s="1"/>
  <c r="E285" i="3"/>
  <c r="H285" i="3" s="1"/>
  <c r="E286" i="3"/>
  <c r="H286" i="3" s="1"/>
  <c r="H277" i="32"/>
  <c r="H246" i="32"/>
  <c r="H233" i="32"/>
  <c r="H222" i="32"/>
  <c r="H211" i="32"/>
  <c r="H203" i="32"/>
  <c r="H199" i="32"/>
  <c r="H189" i="32"/>
  <c r="H167" i="32"/>
  <c r="H163" i="32"/>
  <c r="H159" i="32"/>
  <c r="H282" i="31"/>
  <c r="H278" i="31"/>
  <c r="H270" i="31"/>
  <c r="H266" i="31"/>
  <c r="H262" i="31"/>
  <c r="H258" i="31"/>
  <c r="H254" i="31"/>
  <c r="H206" i="31"/>
  <c r="H190" i="31"/>
  <c r="H186" i="31"/>
  <c r="H265" i="30"/>
  <c r="H233" i="30"/>
  <c r="H230" i="30"/>
  <c r="H225" i="30"/>
  <c r="H212" i="30"/>
  <c r="H198" i="30"/>
  <c r="H190" i="30"/>
  <c r="H168" i="30"/>
  <c r="H288" i="29"/>
  <c r="H279" i="29"/>
  <c r="H264" i="29"/>
  <c r="H256" i="29"/>
  <c r="H240" i="29"/>
  <c r="H201" i="29"/>
  <c r="H169" i="29"/>
  <c r="E285" i="28"/>
  <c r="E282" i="28"/>
  <c r="H282" i="28" s="1"/>
  <c r="E279" i="28"/>
  <c r="H279" i="28" s="1"/>
  <c r="E274" i="28"/>
  <c r="H274" i="28" s="1"/>
  <c r="E264" i="28"/>
  <c r="H264" i="28" s="1"/>
  <c r="E262" i="28"/>
  <c r="H262" i="28" s="1"/>
  <c r="E259" i="28"/>
  <c r="H259" i="28" s="1"/>
  <c r="E256" i="28"/>
  <c r="H256" i="28" s="1"/>
  <c r="E251" i="28"/>
  <c r="H251" i="28" s="1"/>
  <c r="E245" i="28"/>
  <c r="H245" i="28" s="1"/>
  <c r="E239" i="28"/>
  <c r="H239" i="28" s="1"/>
  <c r="E237" i="28"/>
  <c r="H237" i="28" s="1"/>
  <c r="E234" i="28"/>
  <c r="H234" i="28" s="1"/>
  <c r="E231" i="28"/>
  <c r="H231" i="28" s="1"/>
  <c r="E226" i="28"/>
  <c r="H226" i="28" s="1"/>
  <c r="E219" i="28"/>
  <c r="H219" i="28" s="1"/>
  <c r="E217" i="28"/>
  <c r="E214" i="28"/>
  <c r="H214" i="28" s="1"/>
  <c r="E211" i="28"/>
  <c r="H211" i="28" s="1"/>
  <c r="E206" i="28"/>
  <c r="H206" i="28" s="1"/>
  <c r="E200" i="28"/>
  <c r="H200" i="28" s="1"/>
  <c r="E198" i="28"/>
  <c r="H198" i="28" s="1"/>
  <c r="E191" i="28"/>
  <c r="H191" i="28" s="1"/>
  <c r="E188" i="28"/>
  <c r="H188" i="28" s="1"/>
  <c r="E184" i="28"/>
  <c r="H184" i="28" s="1"/>
  <c r="E182" i="28"/>
  <c r="H182" i="28" s="1"/>
  <c r="E174" i="28"/>
  <c r="E170" i="28"/>
  <c r="H170" i="28" s="1"/>
  <c r="E163" i="28"/>
  <c r="H163" i="28" s="1"/>
  <c r="H288" i="27"/>
  <c r="H240" i="27"/>
  <c r="H216" i="27"/>
  <c r="H285" i="26"/>
  <c r="H233" i="26"/>
  <c r="H192" i="26"/>
  <c r="H155" i="26"/>
  <c r="H277" i="25"/>
  <c r="H248" i="25"/>
  <c r="H212" i="25"/>
  <c r="H199" i="25"/>
  <c r="H192" i="25"/>
  <c r="H171" i="25"/>
  <c r="H163" i="25"/>
  <c r="H159" i="25"/>
  <c r="H288" i="24"/>
  <c r="H282" i="24"/>
  <c r="H280" i="24"/>
  <c r="H274" i="24"/>
  <c r="H269" i="24"/>
  <c r="H266" i="24"/>
  <c r="H264" i="24"/>
  <c r="H262" i="24"/>
  <c r="H255" i="24"/>
  <c r="H208" i="24"/>
  <c r="H204" i="24"/>
  <c r="H269" i="23"/>
  <c r="H250" i="23"/>
  <c r="H245" i="23"/>
  <c r="H231" i="23"/>
  <c r="H223" i="23"/>
  <c r="H204" i="23"/>
  <c r="H166" i="23"/>
  <c r="H155" i="23"/>
  <c r="H275" i="22"/>
  <c r="H245" i="22"/>
  <c r="H241" i="22"/>
  <c r="H265" i="21"/>
  <c r="H263" i="21"/>
  <c r="H261" i="21"/>
  <c r="H218" i="20"/>
  <c r="H153" i="20"/>
  <c r="H254" i="17"/>
  <c r="H257" i="16"/>
  <c r="E273" i="13"/>
  <c r="H273" i="13" s="1"/>
  <c r="E262" i="13"/>
  <c r="H262" i="13" s="1"/>
  <c r="E257" i="13"/>
  <c r="H257" i="13" s="1"/>
  <c r="E187" i="13"/>
  <c r="H187" i="13" s="1"/>
  <c r="E168" i="13"/>
  <c r="H168" i="13" s="1"/>
  <c r="H278" i="12"/>
  <c r="H153" i="11"/>
  <c r="H278" i="10"/>
  <c r="H206" i="10"/>
  <c r="H198" i="10"/>
  <c r="H288" i="9"/>
  <c r="H280" i="9"/>
  <c r="H243" i="9"/>
  <c r="H192" i="9"/>
  <c r="H267" i="8"/>
  <c r="H171" i="28"/>
  <c r="H283" i="27"/>
  <c r="H276" i="27"/>
  <c r="H268" i="27"/>
  <c r="H255" i="27"/>
  <c r="H236" i="27"/>
  <c r="H280" i="26"/>
  <c r="H212" i="26"/>
  <c r="H190" i="26"/>
  <c r="H220" i="25"/>
  <c r="H200" i="25"/>
  <c r="H180" i="25"/>
  <c r="H155" i="25"/>
  <c r="H287" i="24"/>
  <c r="H279" i="24"/>
  <c r="H230" i="24"/>
  <c r="H228" i="24"/>
  <c r="H218" i="24"/>
  <c r="H199" i="24"/>
  <c r="H192" i="24"/>
  <c r="H184" i="24"/>
  <c r="H181" i="24"/>
  <c r="H170" i="24"/>
  <c r="H158" i="24"/>
  <c r="H283" i="23"/>
  <c r="H279" i="23"/>
  <c r="H275" i="23"/>
  <c r="H243" i="23"/>
  <c r="H230" i="23"/>
  <c r="H222" i="23"/>
  <c r="H188" i="23"/>
  <c r="H167" i="23"/>
  <c r="H257" i="22"/>
  <c r="H255" i="22"/>
  <c r="H217" i="22"/>
  <c r="H207" i="22"/>
  <c r="H153" i="22"/>
  <c r="H285" i="21"/>
  <c r="H283" i="21"/>
  <c r="H281" i="21"/>
  <c r="H279" i="21"/>
  <c r="H277" i="21"/>
  <c r="H275" i="21"/>
  <c r="H285" i="20"/>
  <c r="H269" i="20"/>
  <c r="H246" i="20"/>
  <c r="H242" i="20"/>
  <c r="H233" i="20"/>
  <c r="H229" i="20"/>
  <c r="H214" i="20"/>
  <c r="H207" i="20"/>
  <c r="H188" i="20"/>
  <c r="H173" i="20"/>
  <c r="E152" i="20"/>
  <c r="H152" i="20" s="1"/>
  <c r="E164" i="20"/>
  <c r="H164" i="20" s="1"/>
  <c r="E176" i="20"/>
  <c r="H176" i="20" s="1"/>
  <c r="E178" i="20"/>
  <c r="H178" i="20" s="1"/>
  <c r="H155" i="19"/>
  <c r="H287" i="18"/>
  <c r="H237" i="17"/>
  <c r="H164" i="16"/>
  <c r="H281" i="15"/>
  <c r="H156" i="15"/>
  <c r="H200" i="13"/>
  <c r="H189" i="13"/>
  <c r="H279" i="12"/>
  <c r="H197" i="12"/>
  <c r="H272" i="10"/>
  <c r="H195" i="10"/>
  <c r="H190" i="10"/>
  <c r="H250" i="9"/>
  <c r="H248" i="9"/>
  <c r="H218" i="9"/>
  <c r="H162" i="9"/>
  <c r="C11" i="8"/>
  <c r="G11" i="8" s="1"/>
  <c r="E230" i="8"/>
  <c r="H230" i="8" s="1"/>
  <c r="E253" i="8"/>
  <c r="H253" i="8" s="1"/>
  <c r="G151" i="8"/>
  <c r="H151" i="8" s="1"/>
  <c r="E155" i="8"/>
  <c r="H155" i="8" s="1"/>
  <c r="E177" i="8"/>
  <c r="H177" i="8" s="1"/>
  <c r="E195" i="8"/>
  <c r="H195" i="8" s="1"/>
  <c r="E254" i="8"/>
  <c r="H254" i="8" s="1"/>
  <c r="H270" i="7"/>
  <c r="H265" i="6"/>
  <c r="H257" i="6"/>
  <c r="H241" i="6"/>
  <c r="E265" i="5"/>
  <c r="H265" i="5" s="1"/>
  <c r="E279" i="5"/>
  <c r="H279" i="5" s="1"/>
  <c r="E287" i="5"/>
  <c r="H287" i="5" s="1"/>
  <c r="C11" i="5"/>
  <c r="E171" i="5"/>
  <c r="H171" i="5" s="1"/>
  <c r="E184" i="5"/>
  <c r="H184" i="5" s="1"/>
  <c r="E210" i="5"/>
  <c r="H210" i="5" s="1"/>
  <c r="E220" i="5"/>
  <c r="H220" i="5" s="1"/>
  <c r="E246" i="5"/>
  <c r="H246" i="5" s="1"/>
  <c r="E257" i="5"/>
  <c r="H257" i="5" s="1"/>
  <c r="E260" i="5"/>
  <c r="H260" i="5" s="1"/>
  <c r="E263" i="5"/>
  <c r="H263" i="5" s="1"/>
  <c r="E167" i="5"/>
  <c r="H167" i="5" s="1"/>
  <c r="E188" i="5"/>
  <c r="H188" i="5" s="1"/>
  <c r="E195" i="5"/>
  <c r="H195" i="5" s="1"/>
  <c r="E272" i="5"/>
  <c r="H272" i="5" s="1"/>
  <c r="E163" i="5"/>
  <c r="H163" i="5" s="1"/>
  <c r="E199" i="5"/>
  <c r="H199" i="5" s="1"/>
  <c r="E207" i="5"/>
  <c r="H207" i="5" s="1"/>
  <c r="E285" i="5"/>
  <c r="H285" i="5" s="1"/>
  <c r="H202" i="34"/>
  <c r="E174" i="34"/>
  <c r="H174" i="34" s="1"/>
  <c r="E208" i="34"/>
  <c r="H208" i="34" s="1"/>
  <c r="E213" i="34"/>
  <c r="H213" i="34" s="1"/>
  <c r="E232" i="34"/>
  <c r="H232" i="34" s="1"/>
  <c r="E247" i="34"/>
  <c r="H247" i="34" s="1"/>
  <c r="E262" i="34"/>
  <c r="H262" i="34" s="1"/>
  <c r="E165" i="34"/>
  <c r="E196" i="34"/>
  <c r="H196" i="34" s="1"/>
  <c r="E209" i="34"/>
  <c r="H209" i="34" s="1"/>
  <c r="E177" i="34"/>
  <c r="H177" i="34" s="1"/>
  <c r="E238" i="34"/>
  <c r="H238" i="34" s="1"/>
  <c r="E235" i="34"/>
  <c r="E243" i="34"/>
  <c r="H243" i="34" s="1"/>
  <c r="H186" i="20"/>
  <c r="H177" i="20"/>
  <c r="H283" i="19"/>
  <c r="H265" i="19"/>
  <c r="H243" i="19"/>
  <c r="H223" i="19"/>
  <c r="H193" i="19"/>
  <c r="H227" i="18"/>
  <c r="H281" i="17"/>
  <c r="H265" i="17"/>
  <c r="H250" i="17"/>
  <c r="H233" i="17"/>
  <c r="H223" i="17"/>
  <c r="H219" i="17"/>
  <c r="H211" i="17"/>
  <c r="H197" i="17"/>
  <c r="H189" i="17"/>
  <c r="H174" i="17"/>
  <c r="E157" i="17"/>
  <c r="H157" i="17" s="1"/>
  <c r="H276" i="16"/>
  <c r="H248" i="16"/>
  <c r="H241" i="16"/>
  <c r="H236" i="16"/>
  <c r="H217" i="16"/>
  <c r="H193" i="16"/>
  <c r="E166" i="16"/>
  <c r="H166" i="16" s="1"/>
  <c r="H266" i="15"/>
  <c r="H235" i="15"/>
  <c r="H211" i="15"/>
  <c r="H195" i="15"/>
  <c r="H191" i="15"/>
  <c r="H187" i="15"/>
  <c r="H178" i="15"/>
  <c r="H169" i="15"/>
  <c r="H153" i="15"/>
  <c r="G11" i="15"/>
  <c r="H283" i="14"/>
  <c r="H279" i="14"/>
  <c r="H261" i="14"/>
  <c r="H223" i="14"/>
  <c r="H269" i="13"/>
  <c r="H260" i="13"/>
  <c r="H236" i="13"/>
  <c r="H204" i="13"/>
  <c r="H197" i="13"/>
  <c r="H180" i="13"/>
  <c r="H160" i="13"/>
  <c r="H241" i="12"/>
  <c r="H217" i="12"/>
  <c r="H285" i="11"/>
  <c r="H277" i="11"/>
  <c r="H217" i="11"/>
  <c r="H197" i="11"/>
  <c r="H192" i="11"/>
  <c r="H285" i="10"/>
  <c r="H280" i="10"/>
  <c r="H277" i="10"/>
  <c r="H275" i="10"/>
  <c r="H192" i="10"/>
  <c r="H272" i="9"/>
  <c r="H270" i="8"/>
  <c r="H261" i="8"/>
  <c r="H220" i="8"/>
  <c r="H285" i="7"/>
  <c r="H263" i="7"/>
  <c r="H217" i="7"/>
  <c r="H193" i="7"/>
  <c r="H191" i="7"/>
  <c r="H277" i="6"/>
  <c r="H263" i="6"/>
  <c r="H259" i="6"/>
  <c r="H251" i="6"/>
  <c r="H247" i="6"/>
  <c r="H243" i="6"/>
  <c r="H239" i="6"/>
  <c r="H223" i="6"/>
  <c r="H219" i="6"/>
  <c r="H209" i="6"/>
  <c r="H225" i="1"/>
  <c r="H185" i="20"/>
  <c r="H162" i="20"/>
  <c r="H253" i="19"/>
  <c r="E264" i="19"/>
  <c r="H264" i="19" s="1"/>
  <c r="E254" i="19"/>
  <c r="H254" i="19" s="1"/>
  <c r="E186" i="19"/>
  <c r="H186" i="19" s="1"/>
  <c r="E176" i="19"/>
  <c r="H176" i="19" s="1"/>
  <c r="E166" i="19"/>
  <c r="H166" i="19" s="1"/>
  <c r="E156" i="19"/>
  <c r="H156" i="19" s="1"/>
  <c r="H284" i="18"/>
  <c r="H271" i="18"/>
  <c r="H225" i="18"/>
  <c r="H274" i="17"/>
  <c r="H249" i="17"/>
  <c r="H226" i="17"/>
  <c r="H183" i="17"/>
  <c r="H265" i="16"/>
  <c r="H221" i="16"/>
  <c r="H204" i="16"/>
  <c r="H192" i="16"/>
  <c r="H274" i="15"/>
  <c r="H260" i="15"/>
  <c r="H247" i="15"/>
  <c r="H243" i="15"/>
  <c r="H239" i="15"/>
  <c r="H217" i="15"/>
  <c r="H210" i="15"/>
  <c r="H181" i="15"/>
  <c r="H282" i="14"/>
  <c r="H260" i="14"/>
  <c r="H250" i="14"/>
  <c r="H219" i="14"/>
  <c r="H197" i="14"/>
  <c r="H194" i="14"/>
  <c r="H187" i="14"/>
  <c r="H277" i="13"/>
  <c r="H185" i="13"/>
  <c r="H172" i="13"/>
  <c r="H284" i="11"/>
  <c r="H276" i="11"/>
  <c r="H272" i="11"/>
  <c r="H189" i="11"/>
  <c r="H241" i="10"/>
  <c r="H221" i="10"/>
  <c r="H245" i="9"/>
  <c r="H171" i="9"/>
  <c r="H287" i="8"/>
  <c r="H283" i="8"/>
  <c r="H279" i="8"/>
  <c r="H275" i="8"/>
  <c r="H269" i="8"/>
  <c r="H260" i="8"/>
  <c r="H242" i="8"/>
  <c r="H236" i="8"/>
  <c r="H277" i="7"/>
  <c r="H272" i="7"/>
  <c r="H211" i="7"/>
  <c r="H155" i="7"/>
  <c r="H285" i="6"/>
  <c r="H271" i="6"/>
  <c r="H267" i="6"/>
  <c r="H235" i="6"/>
  <c r="H231" i="6"/>
  <c r="H155" i="6"/>
  <c r="E158" i="4"/>
  <c r="H158" i="4" s="1"/>
  <c r="E166" i="4"/>
  <c r="H166" i="4" s="1"/>
  <c r="E173" i="4"/>
  <c r="H173" i="4" s="1"/>
  <c r="E223" i="4"/>
  <c r="H223" i="4" s="1"/>
  <c r="E248" i="4"/>
  <c r="H248" i="4" s="1"/>
  <c r="E252" i="4"/>
  <c r="H252" i="4" s="1"/>
  <c r="E169" i="4"/>
  <c r="H169" i="4" s="1"/>
  <c r="E176" i="4"/>
  <c r="H176" i="4" s="1"/>
  <c r="E205" i="4"/>
  <c r="E213" i="4"/>
  <c r="H213" i="4" s="1"/>
  <c r="E216" i="4"/>
  <c r="H216" i="4" s="1"/>
  <c r="E219" i="4"/>
  <c r="H219" i="4" s="1"/>
  <c r="E231" i="4"/>
  <c r="H231" i="4" s="1"/>
  <c r="E237" i="4"/>
  <c r="E239" i="4"/>
  <c r="H239" i="4" s="1"/>
  <c r="E154" i="4"/>
  <c r="H154" i="4" s="1"/>
  <c r="E187" i="4"/>
  <c r="H187" i="4" s="1"/>
  <c r="E226" i="4"/>
  <c r="H226" i="4" s="1"/>
  <c r="E229" i="4"/>
  <c r="H229" i="4" s="1"/>
  <c r="E253" i="4"/>
  <c r="H253" i="4" s="1"/>
  <c r="E258" i="4"/>
  <c r="E264" i="4"/>
  <c r="E216" i="19"/>
  <c r="H216" i="19" s="1"/>
  <c r="H215" i="6"/>
  <c r="H211" i="6"/>
  <c r="H195" i="6"/>
  <c r="H153" i="6"/>
  <c r="H287" i="4"/>
  <c r="H283" i="4"/>
  <c r="H279" i="4"/>
  <c r="H273" i="4"/>
  <c r="H269" i="4"/>
  <c r="H265" i="4"/>
  <c r="H262" i="4"/>
  <c r="H256" i="4"/>
  <c r="H251" i="4"/>
  <c r="H246" i="4"/>
  <c r="H234" i="4"/>
  <c r="H179" i="4"/>
  <c r="H230" i="1"/>
  <c r="H222" i="1"/>
  <c r="H211" i="1"/>
  <c r="H177" i="1"/>
  <c r="H274" i="34"/>
  <c r="H269" i="34"/>
  <c r="H175" i="34"/>
  <c r="H159" i="34"/>
  <c r="H205" i="6"/>
  <c r="H197" i="6"/>
  <c r="H189" i="6"/>
  <c r="H271" i="5"/>
  <c r="H241" i="5"/>
  <c r="H286" i="4"/>
  <c r="H282" i="4"/>
  <c r="H276" i="4"/>
  <c r="H272" i="4"/>
  <c r="H268" i="4"/>
  <c r="H264" i="4"/>
  <c r="H261" i="4"/>
  <c r="H258" i="4"/>
  <c r="H233" i="4"/>
  <c r="H228" i="4"/>
  <c r="H220" i="4"/>
  <c r="H210" i="4"/>
  <c r="H206" i="4"/>
  <c r="H182" i="4"/>
  <c r="H172" i="4"/>
  <c r="H167" i="4"/>
  <c r="H164" i="4"/>
  <c r="H156" i="4"/>
  <c r="H280" i="3"/>
  <c r="H197" i="3"/>
  <c r="H195" i="3"/>
  <c r="H286" i="1"/>
  <c r="H278" i="1"/>
  <c r="H274" i="1"/>
  <c r="H270" i="1"/>
  <c r="H263" i="1"/>
  <c r="H259" i="1"/>
  <c r="H254" i="1"/>
  <c r="H248" i="1"/>
  <c r="H238" i="1"/>
  <c r="H234" i="1"/>
  <c r="H207" i="1"/>
  <c r="H195" i="1"/>
  <c r="H187" i="1"/>
  <c r="H176" i="1"/>
  <c r="H169" i="1"/>
  <c r="H165" i="1"/>
  <c r="H275" i="34"/>
  <c r="H259" i="34"/>
  <c r="H226" i="34"/>
  <c r="H194" i="34"/>
  <c r="H191" i="34"/>
  <c r="H245" i="4"/>
  <c r="H243" i="4"/>
  <c r="H236" i="4"/>
  <c r="H221" i="4"/>
  <c r="H215" i="4"/>
  <c r="H209" i="4"/>
  <c r="H204" i="4"/>
  <c r="H177" i="4"/>
  <c r="H168" i="4"/>
  <c r="H153" i="4"/>
  <c r="H275" i="3"/>
  <c r="H199" i="3"/>
  <c r="H255" i="1"/>
  <c r="H239" i="1"/>
  <c r="H233" i="1"/>
  <c r="H221" i="1"/>
  <c r="H210" i="1"/>
  <c r="H204" i="1"/>
  <c r="H188" i="1"/>
  <c r="H282" i="34"/>
  <c r="H271" i="34"/>
  <c r="H245" i="34"/>
  <c r="H221" i="34"/>
  <c r="H211" i="34"/>
  <c r="H195" i="34"/>
  <c r="H178" i="34"/>
  <c r="H161" i="34"/>
  <c r="H168" i="19"/>
  <c r="H180" i="19"/>
  <c r="H194" i="19"/>
  <c r="H226" i="19"/>
  <c r="F9" i="8"/>
  <c r="G10" i="8"/>
  <c r="F9" i="3"/>
  <c r="D10" i="30"/>
  <c r="G10" i="30" s="1"/>
  <c r="G70" i="30"/>
  <c r="H83" i="3"/>
  <c r="F11" i="3"/>
  <c r="H122" i="28"/>
  <c r="H73" i="7"/>
  <c r="H129" i="3"/>
  <c r="H85" i="2"/>
  <c r="G10" i="10"/>
  <c r="H72" i="28"/>
  <c r="H76" i="28"/>
  <c r="H98" i="28"/>
  <c r="H113" i="30"/>
  <c r="F9" i="29"/>
  <c r="H78" i="26"/>
  <c r="H102" i="26"/>
  <c r="H99" i="26"/>
  <c r="H110" i="31"/>
  <c r="H97" i="31"/>
  <c r="D10" i="28"/>
  <c r="G70" i="28"/>
  <c r="H70" i="28" s="1"/>
  <c r="F10" i="16"/>
  <c r="H127" i="3"/>
  <c r="H88" i="28"/>
  <c r="H129" i="7"/>
  <c r="H77" i="3"/>
  <c r="H101" i="3"/>
  <c r="H75" i="3"/>
  <c r="H70" i="18"/>
  <c r="H94" i="28"/>
  <c r="H110" i="28"/>
  <c r="H126" i="28"/>
  <c r="H91" i="28"/>
  <c r="H119" i="28"/>
  <c r="H136" i="28"/>
  <c r="G70" i="32"/>
  <c r="H70" i="32" s="1"/>
  <c r="F70" i="32"/>
  <c r="H129" i="24"/>
  <c r="H109" i="24"/>
  <c r="H96" i="24"/>
  <c r="H104" i="19"/>
  <c r="H84" i="19"/>
  <c r="H77" i="19"/>
  <c r="D10" i="16"/>
  <c r="G10" i="16" s="1"/>
  <c r="F70" i="10"/>
  <c r="H137" i="27"/>
  <c r="H123" i="7"/>
  <c r="H107" i="7"/>
  <c r="H75" i="7"/>
  <c r="H93" i="3"/>
  <c r="H91" i="3"/>
  <c r="H143" i="3"/>
  <c r="H99" i="3"/>
  <c r="H104" i="3"/>
  <c r="H94" i="3"/>
  <c r="H123" i="2"/>
  <c r="H112" i="2"/>
  <c r="H74" i="2"/>
  <c r="H76" i="22"/>
  <c r="H86" i="22"/>
  <c r="H103" i="22"/>
  <c r="H120" i="21"/>
  <c r="G70" i="12"/>
  <c r="H70" i="12" s="1"/>
  <c r="H73" i="11"/>
  <c r="H108" i="11"/>
  <c r="H124" i="11"/>
  <c r="H111" i="11"/>
  <c r="H80" i="10"/>
  <c r="G70" i="10"/>
  <c r="H97" i="10"/>
  <c r="H70" i="34"/>
  <c r="H114" i="28"/>
  <c r="H130" i="28"/>
  <c r="H95" i="28"/>
  <c r="H80" i="28"/>
  <c r="H140" i="28"/>
  <c r="H118" i="30"/>
  <c r="H129" i="30"/>
  <c r="H73" i="29"/>
  <c r="H94" i="26"/>
  <c r="H83" i="26"/>
  <c r="H137" i="33"/>
  <c r="H77" i="33"/>
  <c r="H78" i="27"/>
  <c r="H135" i="26"/>
  <c r="H132" i="26"/>
  <c r="H125" i="26"/>
  <c r="H120" i="26"/>
  <c r="H97" i="26"/>
  <c r="H130" i="25"/>
  <c r="H117" i="25"/>
  <c r="H108" i="25"/>
  <c r="H105" i="25"/>
  <c r="H99" i="25"/>
  <c r="H84" i="25"/>
  <c r="H84" i="23"/>
  <c r="H139" i="13"/>
  <c r="H145" i="7"/>
  <c r="H113" i="7"/>
  <c r="H141" i="7"/>
  <c r="H71" i="3"/>
  <c r="H115" i="3"/>
  <c r="H142" i="3"/>
  <c r="H102" i="3"/>
  <c r="H92" i="3"/>
  <c r="H70" i="3"/>
  <c r="H87" i="2"/>
  <c r="H83" i="2"/>
  <c r="H104" i="2"/>
  <c r="H86" i="2"/>
  <c r="H98" i="22"/>
  <c r="H110" i="22"/>
  <c r="H120" i="22"/>
  <c r="H137" i="22"/>
  <c r="H85" i="22"/>
  <c r="H70" i="21"/>
  <c r="H99" i="21"/>
  <c r="H102" i="21"/>
  <c r="H125" i="21"/>
  <c r="H77" i="20"/>
  <c r="H93" i="20"/>
  <c r="H109" i="20"/>
  <c r="H125" i="20"/>
  <c r="H141" i="20"/>
  <c r="H116" i="20"/>
  <c r="G70" i="19"/>
  <c r="H70" i="19" s="1"/>
  <c r="H70" i="14"/>
  <c r="H74" i="14"/>
  <c r="H73" i="13"/>
  <c r="H82" i="10"/>
  <c r="H103" i="10"/>
  <c r="H121" i="10"/>
  <c r="H121" i="9"/>
  <c r="H119" i="9"/>
  <c r="H95" i="8"/>
  <c r="H120" i="8"/>
  <c r="H70" i="4"/>
  <c r="F70" i="4"/>
  <c r="H99" i="1"/>
  <c r="H115" i="1"/>
  <c r="H119" i="1"/>
  <c r="H90" i="28"/>
  <c r="H118" i="28"/>
  <c r="H83" i="28"/>
  <c r="H99" i="28"/>
  <c r="H111" i="28"/>
  <c r="H84" i="28"/>
  <c r="H144" i="28"/>
  <c r="H76" i="31"/>
  <c r="H82" i="30"/>
  <c r="H112" i="30"/>
  <c r="H74" i="29"/>
  <c r="H72" i="27"/>
  <c r="H107" i="26"/>
  <c r="F70" i="23"/>
  <c r="H129" i="33"/>
  <c r="H97" i="33"/>
  <c r="H136" i="32"/>
  <c r="H109" i="32"/>
  <c r="H80" i="32"/>
  <c r="H136" i="30"/>
  <c r="H126" i="30"/>
  <c r="H114" i="30"/>
  <c r="H109" i="30"/>
  <c r="H105" i="30"/>
  <c r="H102" i="30"/>
  <c r="H99" i="30"/>
  <c r="H82" i="27"/>
  <c r="H137" i="25"/>
  <c r="H134" i="25"/>
  <c r="H118" i="25"/>
  <c r="H72" i="25"/>
  <c r="H127" i="23"/>
  <c r="H124" i="23"/>
  <c r="H107" i="23"/>
  <c r="H95" i="23"/>
  <c r="H79" i="23"/>
  <c r="H72" i="23"/>
  <c r="H140" i="22"/>
  <c r="H72" i="22"/>
  <c r="H140" i="18"/>
  <c r="H108" i="18"/>
  <c r="H84" i="18"/>
  <c r="H115" i="16"/>
  <c r="H103" i="16"/>
  <c r="H109" i="14"/>
  <c r="H133" i="19"/>
  <c r="H129" i="19"/>
  <c r="H136" i="17"/>
  <c r="H132" i="17"/>
  <c r="H102" i="16"/>
  <c r="H79" i="16"/>
  <c r="H144" i="15"/>
  <c r="H123" i="15"/>
  <c r="H103" i="14"/>
  <c r="H101" i="14"/>
  <c r="H95" i="14"/>
  <c r="H81" i="14"/>
  <c r="H79" i="14"/>
  <c r="H77" i="14"/>
  <c r="H140" i="12"/>
  <c r="H128" i="8"/>
  <c r="H141" i="6"/>
  <c r="H93" i="6"/>
  <c r="H77" i="6"/>
  <c r="H119" i="5"/>
  <c r="H100" i="1"/>
  <c r="H89" i="1"/>
  <c r="H86" i="1"/>
  <c r="H80" i="1"/>
  <c r="H91" i="22"/>
  <c r="H135" i="22"/>
  <c r="H109" i="9"/>
  <c r="H105" i="7"/>
  <c r="H83" i="34"/>
  <c r="H91" i="34"/>
  <c r="H99" i="34"/>
  <c r="H107" i="34"/>
  <c r="H117" i="34"/>
  <c r="H93" i="24"/>
  <c r="H117" i="33"/>
  <c r="H143" i="32"/>
  <c r="H139" i="32"/>
  <c r="H137" i="32"/>
  <c r="H131" i="32"/>
  <c r="H108" i="32"/>
  <c r="H104" i="32"/>
  <c r="H137" i="31"/>
  <c r="H133" i="31"/>
  <c r="H112" i="31"/>
  <c r="H85" i="31"/>
  <c r="H84" i="30"/>
  <c r="H121" i="28"/>
  <c r="H79" i="28"/>
  <c r="H144" i="27"/>
  <c r="H99" i="27"/>
  <c r="H75" i="27"/>
  <c r="H122" i="26"/>
  <c r="H114" i="26"/>
  <c r="H128" i="25"/>
  <c r="H92" i="25"/>
  <c r="H81" i="25"/>
  <c r="D8" i="25"/>
  <c r="F8" i="25" s="1"/>
  <c r="H122" i="24"/>
  <c r="H110" i="24"/>
  <c r="H136" i="23"/>
  <c r="H133" i="23"/>
  <c r="H122" i="23"/>
  <c r="H111" i="21"/>
  <c r="H76" i="21"/>
  <c r="H128" i="20"/>
  <c r="H117" i="19"/>
  <c r="H100" i="19"/>
  <c r="H133" i="18"/>
  <c r="H124" i="18"/>
  <c r="H121" i="17"/>
  <c r="H118" i="17"/>
  <c r="H71" i="17"/>
  <c r="H131" i="16"/>
  <c r="H123" i="16"/>
  <c r="H99" i="16"/>
  <c r="H103" i="15"/>
  <c r="H80" i="15"/>
  <c r="H133" i="14"/>
  <c r="H113" i="14"/>
  <c r="H93" i="14"/>
  <c r="H89" i="14"/>
  <c r="H76" i="13"/>
  <c r="H143" i="12"/>
  <c r="H139" i="12"/>
  <c r="H100" i="12"/>
  <c r="H83" i="12"/>
  <c r="H130" i="11"/>
  <c r="H106" i="11"/>
  <c r="H126" i="9"/>
  <c r="H126" i="8"/>
  <c r="H124" i="8"/>
  <c r="H122" i="8"/>
  <c r="H114" i="7"/>
  <c r="H140" i="6"/>
  <c r="H133" i="6"/>
  <c r="H85" i="1"/>
  <c r="H79" i="1"/>
  <c r="E13" i="21"/>
  <c r="E11" i="21"/>
  <c r="H11" i="21" s="1"/>
  <c r="E8" i="21"/>
  <c r="E12" i="6"/>
  <c r="H12" i="6" s="1"/>
  <c r="H123" i="3"/>
  <c r="E99" i="2"/>
  <c r="H99" i="2" s="1"/>
  <c r="E109" i="2"/>
  <c r="H109" i="2" s="1"/>
  <c r="E81" i="2"/>
  <c r="E106" i="2"/>
  <c r="H106" i="2" s="1"/>
  <c r="E108" i="2"/>
  <c r="H108" i="2" s="1"/>
  <c r="G70" i="2"/>
  <c r="H70" i="2" s="1"/>
  <c r="E119" i="2"/>
  <c r="H119" i="2" s="1"/>
  <c r="E139" i="2"/>
  <c r="H139" i="2" s="1"/>
  <c r="E107" i="2"/>
  <c r="H107" i="2" s="1"/>
  <c r="E89" i="2"/>
  <c r="H89" i="2" s="1"/>
  <c r="E127" i="2"/>
  <c r="H127" i="2" s="1"/>
  <c r="E145" i="2"/>
  <c r="E71" i="2"/>
  <c r="H71" i="2" s="1"/>
  <c r="E93" i="2"/>
  <c r="H93" i="2" s="1"/>
  <c r="E73" i="2"/>
  <c r="H73" i="2" s="1"/>
  <c r="E115" i="2"/>
  <c r="H115" i="2" s="1"/>
  <c r="E121" i="2"/>
  <c r="H121" i="2" s="1"/>
  <c r="E72" i="2"/>
  <c r="H72" i="2" s="1"/>
  <c r="E76" i="2"/>
  <c r="H76" i="2" s="1"/>
  <c r="E80" i="2"/>
  <c r="H80" i="2" s="1"/>
  <c r="E84" i="2"/>
  <c r="H84" i="2" s="1"/>
  <c r="E88" i="2"/>
  <c r="H88" i="2" s="1"/>
  <c r="E94" i="2"/>
  <c r="H94" i="2" s="1"/>
  <c r="E98" i="2"/>
  <c r="H98" i="2" s="1"/>
  <c r="E102" i="2"/>
  <c r="H102" i="2" s="1"/>
  <c r="E110" i="2"/>
  <c r="H110" i="2" s="1"/>
  <c r="E116" i="2"/>
  <c r="H116" i="2" s="1"/>
  <c r="E120" i="2"/>
  <c r="H120" i="2" s="1"/>
  <c r="E124" i="2"/>
  <c r="H124" i="2" s="1"/>
  <c r="E128" i="2"/>
  <c r="H128" i="2" s="1"/>
  <c r="E132" i="2"/>
  <c r="H132" i="2" s="1"/>
  <c r="E136" i="2"/>
  <c r="H136" i="2" s="1"/>
  <c r="E140" i="2"/>
  <c r="H140" i="2" s="1"/>
  <c r="E144" i="2"/>
  <c r="H144" i="2" s="1"/>
  <c r="E75" i="2"/>
  <c r="H75" i="2" s="1"/>
  <c r="E103" i="2"/>
  <c r="H103" i="2" s="1"/>
  <c r="E77" i="2"/>
  <c r="H77" i="2" s="1"/>
  <c r="E141" i="2"/>
  <c r="H141" i="2" s="1"/>
  <c r="E117" i="2"/>
  <c r="H117" i="2" s="1"/>
  <c r="E13" i="29"/>
  <c r="E8" i="29"/>
  <c r="E11" i="29"/>
  <c r="H11" i="29" s="1"/>
  <c r="E8" i="3"/>
  <c r="E9" i="3"/>
  <c r="G10" i="22"/>
  <c r="E10" i="22"/>
  <c r="H70" i="17"/>
  <c r="H105" i="33"/>
  <c r="H85" i="33"/>
  <c r="C10" i="32"/>
  <c r="G10" i="32" s="1"/>
  <c r="E72" i="32"/>
  <c r="H72" i="32" s="1"/>
  <c r="E74" i="32"/>
  <c r="H74" i="32" s="1"/>
  <c r="E103" i="32"/>
  <c r="E112" i="32"/>
  <c r="E115" i="32"/>
  <c r="H115" i="32" s="1"/>
  <c r="E127" i="32"/>
  <c r="H127" i="32" s="1"/>
  <c r="E71" i="32"/>
  <c r="H71" i="32" s="1"/>
  <c r="E82" i="32"/>
  <c r="H82" i="32" s="1"/>
  <c r="E102" i="32"/>
  <c r="H102" i="32" s="1"/>
  <c r="E118" i="32"/>
  <c r="H118" i="32" s="1"/>
  <c r="E129" i="32"/>
  <c r="E138" i="32"/>
  <c r="H138" i="32" s="1"/>
  <c r="E145" i="32"/>
  <c r="H145" i="32" s="1"/>
  <c r="H119" i="31"/>
  <c r="H131" i="27"/>
  <c r="H112" i="25"/>
  <c r="E11" i="17"/>
  <c r="H11" i="17" s="1"/>
  <c r="E9" i="12"/>
  <c r="H9" i="12" s="1"/>
  <c r="H127" i="7"/>
  <c r="H103" i="3"/>
  <c r="H134" i="22"/>
  <c r="H71" i="22"/>
  <c r="H74" i="20"/>
  <c r="H81" i="2"/>
  <c r="H81" i="28"/>
  <c r="H71" i="29"/>
  <c r="E9" i="26"/>
  <c r="H9" i="26" s="1"/>
  <c r="E10" i="26"/>
  <c r="H10" i="26" s="1"/>
  <c r="E123" i="32"/>
  <c r="H123" i="32" s="1"/>
  <c r="E120" i="32"/>
  <c r="H120" i="32" s="1"/>
  <c r="E116" i="32"/>
  <c r="H116" i="32" s="1"/>
  <c r="E101" i="32"/>
  <c r="H101" i="32" s="1"/>
  <c r="E78" i="31"/>
  <c r="E93" i="31"/>
  <c r="H93" i="31" s="1"/>
  <c r="E101" i="31"/>
  <c r="H101" i="31" s="1"/>
  <c r="E108" i="31"/>
  <c r="H108" i="31" s="1"/>
  <c r="E115" i="31"/>
  <c r="H115" i="31" s="1"/>
  <c r="E123" i="31"/>
  <c r="H123" i="31" s="1"/>
  <c r="E131" i="31"/>
  <c r="H131" i="31" s="1"/>
  <c r="E145" i="31"/>
  <c r="H145" i="31" s="1"/>
  <c r="G70" i="31"/>
  <c r="E74" i="31"/>
  <c r="H74" i="31" s="1"/>
  <c r="E70" i="31"/>
  <c r="E81" i="31"/>
  <c r="H81" i="31" s="1"/>
  <c r="E89" i="31"/>
  <c r="H89" i="31" s="1"/>
  <c r="E91" i="31"/>
  <c r="E106" i="31"/>
  <c r="H106" i="31" s="1"/>
  <c r="E121" i="31"/>
  <c r="E129" i="31"/>
  <c r="E141" i="31"/>
  <c r="H141" i="31" s="1"/>
  <c r="E143" i="31"/>
  <c r="E77" i="31"/>
  <c r="H77" i="31" s="1"/>
  <c r="E73" i="31"/>
  <c r="H73" i="31" s="1"/>
  <c r="H100" i="30"/>
  <c r="H106" i="27"/>
  <c r="E70" i="22"/>
  <c r="H70" i="22" s="1"/>
  <c r="E77" i="22"/>
  <c r="E143" i="22"/>
  <c r="E89" i="22"/>
  <c r="H89" i="22" s="1"/>
  <c r="E128" i="22"/>
  <c r="H128" i="22" s="1"/>
  <c r="E132" i="22"/>
  <c r="E104" i="22"/>
  <c r="H104" i="22" s="1"/>
  <c r="E124" i="22"/>
  <c r="H124" i="22" s="1"/>
  <c r="H135" i="7"/>
  <c r="H95" i="2"/>
  <c r="H142" i="24"/>
  <c r="H134" i="31"/>
  <c r="H120" i="25"/>
  <c r="H105" i="3"/>
  <c r="E12" i="17"/>
  <c r="H12" i="17" s="1"/>
  <c r="H117" i="3"/>
  <c r="H10" i="1"/>
  <c r="H78" i="22"/>
  <c r="H88" i="22"/>
  <c r="H92" i="20"/>
  <c r="H70" i="8"/>
  <c r="H77" i="7"/>
  <c r="H101" i="7"/>
  <c r="H139" i="7"/>
  <c r="E9" i="6"/>
  <c r="E107" i="3"/>
  <c r="H107" i="3" s="1"/>
  <c r="E124" i="3"/>
  <c r="H124" i="3" s="1"/>
  <c r="E138" i="3"/>
  <c r="H138" i="3" s="1"/>
  <c r="E110" i="3"/>
  <c r="E114" i="3"/>
  <c r="E130" i="3"/>
  <c r="H130" i="3" s="1"/>
  <c r="E108" i="3"/>
  <c r="H108" i="3" s="1"/>
  <c r="H137" i="2"/>
  <c r="H145" i="2"/>
  <c r="H123" i="28"/>
  <c r="H96" i="28"/>
  <c r="H121" i="30"/>
  <c r="H134" i="30"/>
  <c r="E12" i="26"/>
  <c r="H12" i="26" s="1"/>
  <c r="H79" i="33"/>
  <c r="E70" i="33"/>
  <c r="E89" i="33"/>
  <c r="H89" i="33" s="1"/>
  <c r="E101" i="33"/>
  <c r="H101" i="33" s="1"/>
  <c r="E121" i="33"/>
  <c r="H121" i="33" s="1"/>
  <c r="E133" i="33"/>
  <c r="H133" i="33" s="1"/>
  <c r="G70" i="33"/>
  <c r="H70" i="33" s="1"/>
  <c r="E81" i="33"/>
  <c r="H81" i="33" s="1"/>
  <c r="E93" i="33"/>
  <c r="H93" i="33" s="1"/>
  <c r="E113" i="33"/>
  <c r="H113" i="33" s="1"/>
  <c r="E125" i="33"/>
  <c r="H125" i="33" s="1"/>
  <c r="E145" i="33"/>
  <c r="H145" i="33" s="1"/>
  <c r="E71" i="33"/>
  <c r="H71" i="33" s="1"/>
  <c r="E121" i="32"/>
  <c r="H121" i="32" s="1"/>
  <c r="E70" i="30"/>
  <c r="E88" i="30"/>
  <c r="H88" i="30" s="1"/>
  <c r="E91" i="30"/>
  <c r="H91" i="30" s="1"/>
  <c r="E141" i="30"/>
  <c r="E120" i="30"/>
  <c r="H120" i="30" s="1"/>
  <c r="E116" i="30"/>
  <c r="H116" i="30" s="1"/>
  <c r="E104" i="30"/>
  <c r="H104" i="30" s="1"/>
  <c r="E73" i="30"/>
  <c r="H73" i="30" s="1"/>
  <c r="E75" i="30"/>
  <c r="H75" i="30" s="1"/>
  <c r="E115" i="30"/>
  <c r="H115" i="30" s="1"/>
  <c r="E98" i="30"/>
  <c r="H98" i="30" s="1"/>
  <c r="E83" i="30"/>
  <c r="H83" i="30" s="1"/>
  <c r="C8" i="30"/>
  <c r="E12" i="30" s="1"/>
  <c r="H125" i="29"/>
  <c r="H115" i="29"/>
  <c r="H99" i="29"/>
  <c r="H95" i="29"/>
  <c r="H83" i="29"/>
  <c r="C10" i="25"/>
  <c r="G10" i="25" s="1"/>
  <c r="E80" i="25"/>
  <c r="H80" i="25" s="1"/>
  <c r="E83" i="25"/>
  <c r="H83" i="25" s="1"/>
  <c r="E91" i="25"/>
  <c r="H91" i="25" s="1"/>
  <c r="E101" i="25"/>
  <c r="H101" i="25" s="1"/>
  <c r="E104" i="25"/>
  <c r="H104" i="25" s="1"/>
  <c r="E107" i="25"/>
  <c r="H107" i="25" s="1"/>
  <c r="E113" i="25"/>
  <c r="H113" i="25" s="1"/>
  <c r="E116" i="25"/>
  <c r="H116" i="25" s="1"/>
  <c r="E119" i="25"/>
  <c r="H119" i="25" s="1"/>
  <c r="E121" i="25"/>
  <c r="H121" i="25" s="1"/>
  <c r="E124" i="25"/>
  <c r="H124" i="25" s="1"/>
  <c r="E73" i="25"/>
  <c r="H73" i="25" s="1"/>
  <c r="E82" i="25"/>
  <c r="H82" i="25" s="1"/>
  <c r="E86" i="25"/>
  <c r="H86" i="25" s="1"/>
  <c r="E88" i="25"/>
  <c r="H88" i="25" s="1"/>
  <c r="E90" i="25"/>
  <c r="H90" i="25" s="1"/>
  <c r="E94" i="25"/>
  <c r="H94" i="25" s="1"/>
  <c r="E97" i="25"/>
  <c r="H97" i="25" s="1"/>
  <c r="E100" i="25"/>
  <c r="H100" i="25" s="1"/>
  <c r="E110" i="25"/>
  <c r="H110" i="25" s="1"/>
  <c r="E115" i="25"/>
  <c r="H115" i="25" s="1"/>
  <c r="E123" i="25"/>
  <c r="H123" i="25" s="1"/>
  <c r="E127" i="25"/>
  <c r="H127" i="25" s="1"/>
  <c r="E129" i="25"/>
  <c r="H129" i="25" s="1"/>
  <c r="E142" i="25"/>
  <c r="H142" i="25" s="1"/>
  <c r="E144" i="25"/>
  <c r="H144" i="25" s="1"/>
  <c r="E75" i="25"/>
  <c r="H75" i="25" s="1"/>
  <c r="E89" i="25"/>
  <c r="H89" i="25" s="1"/>
  <c r="E98" i="25"/>
  <c r="H98" i="25" s="1"/>
  <c r="E125" i="25"/>
  <c r="H125" i="25" s="1"/>
  <c r="E145" i="25"/>
  <c r="H145" i="25" s="1"/>
  <c r="C8" i="25"/>
  <c r="E9" i="25" s="1"/>
  <c r="E74" i="25"/>
  <c r="H74" i="25" s="1"/>
  <c r="E78" i="25"/>
  <c r="H78" i="25" s="1"/>
  <c r="E85" i="25"/>
  <c r="H85" i="25" s="1"/>
  <c r="E87" i="25"/>
  <c r="H87" i="25" s="1"/>
  <c r="E93" i="25"/>
  <c r="H93" i="25" s="1"/>
  <c r="E103" i="25"/>
  <c r="H103" i="25" s="1"/>
  <c r="E122" i="25"/>
  <c r="H122" i="25" s="1"/>
  <c r="E131" i="25"/>
  <c r="H131" i="25" s="1"/>
  <c r="E141" i="25"/>
  <c r="H141" i="25" s="1"/>
  <c r="E143" i="25"/>
  <c r="H143" i="25" s="1"/>
  <c r="G70" i="25"/>
  <c r="H70" i="25" s="1"/>
  <c r="H120" i="23"/>
  <c r="H71" i="28"/>
  <c r="H115" i="28"/>
  <c r="H92" i="28"/>
  <c r="H104" i="28"/>
  <c r="H116" i="28"/>
  <c r="H72" i="30"/>
  <c r="H119" i="30"/>
  <c r="H110" i="26"/>
  <c r="H103" i="26"/>
  <c r="H123" i="26"/>
  <c r="H121" i="26"/>
  <c r="H121" i="24"/>
  <c r="H141" i="32"/>
  <c r="H105" i="32"/>
  <c r="H103" i="32"/>
  <c r="H92" i="32"/>
  <c r="H85" i="32"/>
  <c r="H114" i="31"/>
  <c r="H141" i="30"/>
  <c r="H96" i="30"/>
  <c r="H144" i="29"/>
  <c r="H139" i="29"/>
  <c r="H135" i="29"/>
  <c r="H127" i="29"/>
  <c r="H123" i="29"/>
  <c r="H119" i="29"/>
  <c r="H107" i="29"/>
  <c r="H103" i="29"/>
  <c r="H92" i="29"/>
  <c r="H87" i="29"/>
  <c r="H79" i="29"/>
  <c r="H132" i="27"/>
  <c r="H114" i="27"/>
  <c r="H109" i="27"/>
  <c r="H132" i="24"/>
  <c r="E100" i="24"/>
  <c r="H100" i="24" s="1"/>
  <c r="E101" i="24"/>
  <c r="H101" i="24" s="1"/>
  <c r="E102" i="24"/>
  <c r="H102" i="24" s="1"/>
  <c r="E131" i="24"/>
  <c r="H131" i="24" s="1"/>
  <c r="E73" i="24"/>
  <c r="H73" i="24" s="1"/>
  <c r="E124" i="24"/>
  <c r="H124" i="24" s="1"/>
  <c r="H145" i="19"/>
  <c r="H132" i="19"/>
  <c r="E76" i="18"/>
  <c r="H76" i="18" s="1"/>
  <c r="E82" i="18"/>
  <c r="H82" i="18" s="1"/>
  <c r="E87" i="18"/>
  <c r="H87" i="18" s="1"/>
  <c r="E95" i="18"/>
  <c r="H95" i="18" s="1"/>
  <c r="E121" i="18"/>
  <c r="H121" i="18" s="1"/>
  <c r="E75" i="18"/>
  <c r="H75" i="18" s="1"/>
  <c r="E126" i="18"/>
  <c r="H126" i="18" s="1"/>
  <c r="E137" i="18"/>
  <c r="H137" i="18" s="1"/>
  <c r="E145" i="18"/>
  <c r="H145" i="18" s="1"/>
  <c r="H129" i="17"/>
  <c r="E76" i="5"/>
  <c r="H76" i="5" s="1"/>
  <c r="E81" i="5"/>
  <c r="H81" i="5" s="1"/>
  <c r="E86" i="5"/>
  <c r="H86" i="5" s="1"/>
  <c r="E87" i="5"/>
  <c r="H87" i="5" s="1"/>
  <c r="E88" i="5"/>
  <c r="H88" i="5" s="1"/>
  <c r="E94" i="5"/>
  <c r="H94" i="5" s="1"/>
  <c r="E95" i="5"/>
  <c r="H95" i="5" s="1"/>
  <c r="E96" i="5"/>
  <c r="H96" i="5" s="1"/>
  <c r="E101" i="5"/>
  <c r="H101" i="5" s="1"/>
  <c r="E122" i="5"/>
  <c r="E137" i="5"/>
  <c r="H137" i="5" s="1"/>
  <c r="E145" i="5"/>
  <c r="H145" i="5" s="1"/>
  <c r="E70" i="5"/>
  <c r="H70" i="5" s="1"/>
  <c r="E89" i="5"/>
  <c r="H89" i="5" s="1"/>
  <c r="E97" i="5"/>
  <c r="H97" i="5" s="1"/>
  <c r="E102" i="5"/>
  <c r="H102" i="5" s="1"/>
  <c r="E103" i="5"/>
  <c r="H103" i="5" s="1"/>
  <c r="E104" i="5"/>
  <c r="H104" i="5" s="1"/>
  <c r="E109" i="5"/>
  <c r="H109" i="5" s="1"/>
  <c r="E117" i="5"/>
  <c r="H117" i="5" s="1"/>
  <c r="E125" i="5"/>
  <c r="H125" i="5" s="1"/>
  <c r="E140" i="5"/>
  <c r="H140" i="5" s="1"/>
  <c r="E85" i="5"/>
  <c r="H85" i="5" s="1"/>
  <c r="E93" i="5"/>
  <c r="H93" i="5" s="1"/>
  <c r="E112" i="5"/>
  <c r="H112" i="5" s="1"/>
  <c r="E121" i="5"/>
  <c r="H121" i="5" s="1"/>
  <c r="E129" i="5"/>
  <c r="H129" i="5" s="1"/>
  <c r="E134" i="5"/>
  <c r="H134" i="5" s="1"/>
  <c r="E78" i="5"/>
  <c r="H78" i="5" s="1"/>
  <c r="E80" i="5"/>
  <c r="H80" i="5" s="1"/>
  <c r="E111" i="5"/>
  <c r="H111" i="5" s="1"/>
  <c r="E120" i="5"/>
  <c r="H120" i="5" s="1"/>
  <c r="E128" i="5"/>
  <c r="H128" i="5" s="1"/>
  <c r="E113" i="5"/>
  <c r="H113" i="5" s="1"/>
  <c r="E118" i="5"/>
  <c r="H118" i="5" s="1"/>
  <c r="E142" i="5"/>
  <c r="H142" i="5" s="1"/>
  <c r="E143" i="5"/>
  <c r="H143" i="5" s="1"/>
  <c r="E144" i="5"/>
  <c r="H144" i="5" s="1"/>
  <c r="G70" i="5"/>
  <c r="E77" i="5"/>
  <c r="H77" i="5" s="1"/>
  <c r="E110" i="5"/>
  <c r="H110" i="5" s="1"/>
  <c r="E127" i="5"/>
  <c r="H127" i="5" s="1"/>
  <c r="E141" i="5"/>
  <c r="H141" i="5" s="1"/>
  <c r="E87" i="7"/>
  <c r="H87" i="7" s="1"/>
  <c r="E96" i="7"/>
  <c r="H96" i="7" s="1"/>
  <c r="E122" i="7"/>
  <c r="E126" i="7"/>
  <c r="H126" i="7" s="1"/>
  <c r="E102" i="7"/>
  <c r="H102" i="7" s="1"/>
  <c r="G10" i="6"/>
  <c r="H89" i="3"/>
  <c r="H97" i="3"/>
  <c r="H121" i="3"/>
  <c r="H141" i="3"/>
  <c r="H75" i="28"/>
  <c r="H138" i="28"/>
  <c r="H107" i="28"/>
  <c r="H108" i="28"/>
  <c r="H120" i="28"/>
  <c r="H87" i="30"/>
  <c r="H132" i="30"/>
  <c r="H143" i="30"/>
  <c r="H70" i="29"/>
  <c r="H101" i="26"/>
  <c r="H119" i="24"/>
  <c r="H142" i="32"/>
  <c r="H99" i="32"/>
  <c r="H96" i="32"/>
  <c r="H94" i="32"/>
  <c r="H93" i="32"/>
  <c r="H89" i="32"/>
  <c r="H89" i="30"/>
  <c r="H80" i="30"/>
  <c r="H78" i="30"/>
  <c r="H76" i="30"/>
  <c r="H140" i="29"/>
  <c r="H111" i="29"/>
  <c r="H100" i="29"/>
  <c r="H96" i="29"/>
  <c r="H84" i="29"/>
  <c r="H80" i="29"/>
  <c r="E76" i="29"/>
  <c r="H76" i="29" s="1"/>
  <c r="H109" i="28"/>
  <c r="H91" i="26"/>
  <c r="H133" i="24"/>
  <c r="H117" i="24"/>
  <c r="H135" i="23"/>
  <c r="E87" i="21"/>
  <c r="H87" i="21" s="1"/>
  <c r="E75" i="21"/>
  <c r="H75" i="21" s="1"/>
  <c r="E77" i="21"/>
  <c r="H77" i="21" s="1"/>
  <c r="E114" i="21"/>
  <c r="H114" i="21" s="1"/>
  <c r="E140" i="21"/>
  <c r="H140" i="21" s="1"/>
  <c r="E143" i="21"/>
  <c r="H143" i="21" s="1"/>
  <c r="E139" i="21"/>
  <c r="H139" i="21" s="1"/>
  <c r="E142" i="21"/>
  <c r="H142" i="21" s="1"/>
  <c r="H76" i="20"/>
  <c r="C10" i="19"/>
  <c r="G10" i="19" s="1"/>
  <c r="E73" i="19"/>
  <c r="H73" i="19" s="1"/>
  <c r="E76" i="19"/>
  <c r="H76" i="19" s="1"/>
  <c r="E91" i="19"/>
  <c r="H91" i="19" s="1"/>
  <c r="E99" i="19"/>
  <c r="H99" i="19" s="1"/>
  <c r="E122" i="19"/>
  <c r="H122" i="19" s="1"/>
  <c r="E137" i="19"/>
  <c r="H137" i="19" s="1"/>
  <c r="E85" i="19"/>
  <c r="H85" i="19" s="1"/>
  <c r="E116" i="19"/>
  <c r="H116" i="19" s="1"/>
  <c r="H130" i="17"/>
  <c r="H89" i="27"/>
  <c r="H136" i="26"/>
  <c r="H108" i="26"/>
  <c r="H132" i="25"/>
  <c r="H76" i="25"/>
  <c r="H145" i="24"/>
  <c r="H81" i="24"/>
  <c r="H144" i="23"/>
  <c r="H139" i="23"/>
  <c r="H128" i="23"/>
  <c r="H111" i="23"/>
  <c r="H108" i="23"/>
  <c r="H96" i="23"/>
  <c r="H87" i="23"/>
  <c r="H80" i="23"/>
  <c r="H136" i="22"/>
  <c r="H145" i="21"/>
  <c r="H104" i="21"/>
  <c r="H132" i="20"/>
  <c r="H84" i="20"/>
  <c r="H78" i="20"/>
  <c r="H136" i="19"/>
  <c r="H145" i="17"/>
  <c r="H138" i="17"/>
  <c r="H134" i="17"/>
  <c r="H122" i="17"/>
  <c r="H116" i="14"/>
  <c r="H105" i="14"/>
  <c r="H87" i="13"/>
  <c r="H137" i="11"/>
  <c r="E70" i="9"/>
  <c r="H70" i="9" s="1"/>
  <c r="E111" i="9"/>
  <c r="H111" i="9" s="1"/>
  <c r="E128" i="9"/>
  <c r="H128" i="9" s="1"/>
  <c r="E145" i="9"/>
  <c r="H145" i="9" s="1"/>
  <c r="E105" i="9"/>
  <c r="H105" i="9" s="1"/>
  <c r="E107" i="9"/>
  <c r="H107" i="9" s="1"/>
  <c r="E130" i="9"/>
  <c r="H130" i="9" s="1"/>
  <c r="H109" i="8"/>
  <c r="E81" i="9"/>
  <c r="H81" i="9" s="1"/>
  <c r="H90" i="27"/>
  <c r="H116" i="26"/>
  <c r="H111" i="26"/>
  <c r="H136" i="25"/>
  <c r="H133" i="25"/>
  <c r="H77" i="25"/>
  <c r="H105" i="24"/>
  <c r="H84" i="24"/>
  <c r="H123" i="23"/>
  <c r="H138" i="22"/>
  <c r="H114" i="22"/>
  <c r="H135" i="21"/>
  <c r="H130" i="21"/>
  <c r="H122" i="21"/>
  <c r="H105" i="21"/>
  <c r="H97" i="21"/>
  <c r="H126" i="20"/>
  <c r="H81" i="19"/>
  <c r="H142" i="17"/>
  <c r="H111" i="16"/>
  <c r="H95" i="16"/>
  <c r="H75" i="16"/>
  <c r="E80" i="14"/>
  <c r="H80" i="14" s="1"/>
  <c r="E76" i="14"/>
  <c r="H76" i="14" s="1"/>
  <c r="E84" i="14"/>
  <c r="H84" i="14" s="1"/>
  <c r="E91" i="14"/>
  <c r="H91" i="14" s="1"/>
  <c r="E96" i="14"/>
  <c r="E115" i="14"/>
  <c r="H115" i="14" s="1"/>
  <c r="E124" i="14"/>
  <c r="H124" i="14" s="1"/>
  <c r="E130" i="14"/>
  <c r="H130" i="14" s="1"/>
  <c r="E137" i="14"/>
  <c r="H137" i="14" s="1"/>
  <c r="E86" i="14"/>
  <c r="H86" i="14" s="1"/>
  <c r="E104" i="14"/>
  <c r="H104" i="14" s="1"/>
  <c r="E110" i="14"/>
  <c r="H110" i="14" s="1"/>
  <c r="E118" i="14"/>
  <c r="H118" i="14" s="1"/>
  <c r="E121" i="14"/>
  <c r="E128" i="14"/>
  <c r="E136" i="14"/>
  <c r="H136" i="14" s="1"/>
  <c r="H103" i="13"/>
  <c r="H100" i="13"/>
  <c r="H91" i="13"/>
  <c r="H83" i="6"/>
  <c r="H81" i="6"/>
  <c r="H73" i="17"/>
  <c r="H142" i="16"/>
  <c r="H135" i="16"/>
  <c r="H110" i="16"/>
  <c r="H98" i="16"/>
  <c r="H87" i="16"/>
  <c r="E74" i="16"/>
  <c r="H74" i="16" s="1"/>
  <c r="E72" i="16"/>
  <c r="H72" i="16" s="1"/>
  <c r="H93" i="15"/>
  <c r="H90" i="15"/>
  <c r="H140" i="14"/>
  <c r="H143" i="13"/>
  <c r="H128" i="13"/>
  <c r="H111" i="13"/>
  <c r="H119" i="12"/>
  <c r="H107" i="12"/>
  <c r="H96" i="12"/>
  <c r="H87" i="12"/>
  <c r="H84" i="12"/>
  <c r="H80" i="12"/>
  <c r="H117" i="11"/>
  <c r="E81" i="11"/>
  <c r="H81" i="11" s="1"/>
  <c r="E85" i="11"/>
  <c r="E97" i="11"/>
  <c r="E109" i="11"/>
  <c r="C10" i="11"/>
  <c r="E10" i="11" s="1"/>
  <c r="E101" i="11"/>
  <c r="H101" i="11" s="1"/>
  <c r="E113" i="11"/>
  <c r="H113" i="11" s="1"/>
  <c r="E129" i="11"/>
  <c r="H129" i="11" s="1"/>
  <c r="H132" i="9"/>
  <c r="H136" i="8"/>
  <c r="H105" i="6"/>
  <c r="H75" i="1"/>
  <c r="H79" i="22"/>
  <c r="E85" i="8"/>
  <c r="H85" i="8" s="1"/>
  <c r="E130" i="8"/>
  <c r="H130" i="8" s="1"/>
  <c r="H113" i="17"/>
  <c r="H109" i="17"/>
  <c r="H105" i="17"/>
  <c r="H97" i="17"/>
  <c r="H93" i="17"/>
  <c r="H89" i="17"/>
  <c r="H81" i="17"/>
  <c r="H77" i="17"/>
  <c r="H143" i="16"/>
  <c r="H126" i="16"/>
  <c r="H114" i="16"/>
  <c r="H106" i="16"/>
  <c r="H78" i="16"/>
  <c r="H143" i="15"/>
  <c r="H139" i="15"/>
  <c r="H91" i="15"/>
  <c r="H144" i="14"/>
  <c r="H141" i="14"/>
  <c r="H108" i="14"/>
  <c r="H144" i="13"/>
  <c r="H135" i="13"/>
  <c r="H79" i="13"/>
  <c r="H128" i="12"/>
  <c r="H120" i="12"/>
  <c r="H111" i="12"/>
  <c r="H108" i="12"/>
  <c r="H91" i="12"/>
  <c r="H85" i="11"/>
  <c r="H76" i="11"/>
  <c r="H140" i="10"/>
  <c r="E143" i="10"/>
  <c r="H143" i="10" s="1"/>
  <c r="E117" i="10"/>
  <c r="H117" i="10" s="1"/>
  <c r="E108" i="10"/>
  <c r="H108" i="10" s="1"/>
  <c r="E75" i="10"/>
  <c r="E70" i="10"/>
  <c r="H70" i="10" s="1"/>
  <c r="E126" i="10"/>
  <c r="H126" i="10" s="1"/>
  <c r="H78" i="9"/>
  <c r="H108" i="6"/>
  <c r="H89" i="6"/>
  <c r="H122" i="5"/>
  <c r="H76" i="4"/>
  <c r="H114" i="2"/>
  <c r="H75" i="22"/>
  <c r="H133" i="22"/>
  <c r="H140" i="9"/>
  <c r="H94" i="9"/>
  <c r="H138" i="6"/>
  <c r="H137" i="6"/>
  <c r="H129" i="6"/>
  <c r="E74" i="6"/>
  <c r="H74" i="6" s="1"/>
  <c r="H142" i="4"/>
  <c r="H126" i="4"/>
  <c r="H78" i="4"/>
  <c r="H140" i="3"/>
  <c r="H96" i="3"/>
  <c r="H90" i="3"/>
  <c r="H90" i="2"/>
  <c r="H143" i="1"/>
  <c r="H139" i="1"/>
  <c r="H135" i="1"/>
  <c r="H131" i="1"/>
  <c r="H124" i="1"/>
  <c r="H122" i="1"/>
  <c r="H97" i="1"/>
  <c r="H91" i="1"/>
  <c r="H84" i="1"/>
  <c r="H130" i="34"/>
  <c r="H122" i="34"/>
  <c r="H114" i="34"/>
  <c r="H98" i="34"/>
  <c r="H90" i="34"/>
  <c r="H82" i="34"/>
  <c r="H105" i="22"/>
  <c r="E81" i="34"/>
  <c r="H81" i="34" s="1"/>
  <c r="E123" i="34"/>
  <c r="H123" i="34" s="1"/>
  <c r="E131" i="34"/>
  <c r="H131" i="34" s="1"/>
  <c r="H78" i="10"/>
  <c r="H134" i="9"/>
  <c r="H84" i="9"/>
  <c r="H144" i="6"/>
  <c r="H136" i="6"/>
  <c r="H131" i="6"/>
  <c r="H128" i="6"/>
  <c r="H126" i="6"/>
  <c r="H113" i="6"/>
  <c r="H90" i="5"/>
  <c r="H145" i="4"/>
  <c r="H141" i="4"/>
  <c r="H136" i="4"/>
  <c r="H105" i="4"/>
  <c r="H75" i="4"/>
  <c r="H78" i="3"/>
  <c r="H142" i="1"/>
  <c r="H138" i="1"/>
  <c r="H134" i="1"/>
  <c r="H130" i="1"/>
  <c r="H103" i="1"/>
  <c r="H96" i="1"/>
  <c r="H90" i="1"/>
  <c r="H87" i="1"/>
  <c r="H81" i="1"/>
  <c r="H78" i="1"/>
  <c r="H140" i="34"/>
  <c r="H132" i="34"/>
  <c r="H124" i="34"/>
  <c r="H108" i="34"/>
  <c r="H100" i="34"/>
  <c r="H92" i="34"/>
  <c r="H76" i="34"/>
  <c r="E121" i="34"/>
  <c r="H121" i="34" s="1"/>
  <c r="F58" i="24"/>
  <c r="F18" i="24"/>
  <c r="D8" i="6"/>
  <c r="F10" i="6" s="1"/>
  <c r="H33" i="2"/>
  <c r="F18" i="25"/>
  <c r="G18" i="24"/>
  <c r="D9" i="23"/>
  <c r="F8" i="10"/>
  <c r="H34" i="22"/>
  <c r="D8" i="18"/>
  <c r="F8" i="18" s="1"/>
  <c r="H20" i="16"/>
  <c r="H48" i="16"/>
  <c r="H18" i="15"/>
  <c r="F18" i="9"/>
  <c r="G18" i="5"/>
  <c r="H18" i="5" s="1"/>
  <c r="H21" i="4"/>
  <c r="H43" i="3"/>
  <c r="H37" i="3"/>
  <c r="H61" i="3"/>
  <c r="G18" i="2"/>
  <c r="H18" i="2" s="1"/>
  <c r="H44" i="2"/>
  <c r="D8" i="2"/>
  <c r="F13" i="2" s="1"/>
  <c r="H42" i="2"/>
  <c r="H25" i="26"/>
  <c r="D9" i="25"/>
  <c r="H28" i="24"/>
  <c r="D9" i="28"/>
  <c r="D8" i="28"/>
  <c r="G8" i="28" s="1"/>
  <c r="H49" i="26"/>
  <c r="H45" i="26"/>
  <c r="H23" i="26"/>
  <c r="H20" i="9"/>
  <c r="F23" i="23"/>
  <c r="D8" i="23"/>
  <c r="H58" i="22"/>
  <c r="F13" i="19"/>
  <c r="H18" i="18"/>
  <c r="D8" i="9"/>
  <c r="G9" i="9"/>
  <c r="H39" i="3"/>
  <c r="H20" i="25"/>
  <c r="F50" i="16"/>
  <c r="D9" i="16"/>
  <c r="H25" i="22"/>
  <c r="H58" i="7"/>
  <c r="D8" i="7"/>
  <c r="F13" i="7" s="1"/>
  <c r="H61" i="5"/>
  <c r="H18" i="22"/>
  <c r="H50" i="20"/>
  <c r="H58" i="5"/>
  <c r="H64" i="5"/>
  <c r="H33" i="5"/>
  <c r="F18" i="16"/>
  <c r="H28" i="16"/>
  <c r="H50" i="16"/>
  <c r="G9" i="16"/>
  <c r="G18" i="9"/>
  <c r="H18" i="9" s="1"/>
  <c r="G18" i="6"/>
  <c r="H18" i="6" s="1"/>
  <c r="H19" i="5"/>
  <c r="H20" i="4"/>
  <c r="H63" i="3"/>
  <c r="D9" i="2"/>
  <c r="F9" i="2" s="1"/>
  <c r="H49" i="2"/>
  <c r="H61" i="2"/>
  <c r="H34" i="34"/>
  <c r="H53" i="26"/>
  <c r="D8" i="24"/>
  <c r="F11" i="24" s="1"/>
  <c r="H20" i="28"/>
  <c r="H41" i="27"/>
  <c r="H30" i="27"/>
  <c r="G9" i="29"/>
  <c r="G9" i="27"/>
  <c r="H28" i="32"/>
  <c r="H20" i="32"/>
  <c r="H27" i="31"/>
  <c r="H56" i="30"/>
  <c r="H52" i="30"/>
  <c r="H47" i="30"/>
  <c r="H29" i="30"/>
  <c r="H60" i="29"/>
  <c r="H57" i="29"/>
  <c r="H27" i="29"/>
  <c r="H43" i="28"/>
  <c r="H40" i="28"/>
  <c r="H35" i="28"/>
  <c r="H62" i="27"/>
  <c r="H54" i="27"/>
  <c r="H45" i="27"/>
  <c r="H40" i="24"/>
  <c r="H36" i="24"/>
  <c r="H59" i="23"/>
  <c r="H53" i="23"/>
  <c r="H44" i="23"/>
  <c r="H40" i="23"/>
  <c r="H37" i="23"/>
  <c r="H45" i="15"/>
  <c r="H41" i="15"/>
  <c r="H37" i="15"/>
  <c r="H33" i="15"/>
  <c r="H29" i="15"/>
  <c r="H59" i="12"/>
  <c r="H51" i="12"/>
  <c r="H31" i="12"/>
  <c r="H55" i="11"/>
  <c r="H48" i="8"/>
  <c r="H44" i="8"/>
  <c r="H40" i="8"/>
  <c r="H37" i="8"/>
  <c r="H33" i="8"/>
  <c r="H29" i="8"/>
  <c r="H58" i="4"/>
  <c r="H23" i="1"/>
  <c r="H56" i="20"/>
  <c r="H56" i="34"/>
  <c r="H43" i="24"/>
  <c r="H48" i="31"/>
  <c r="H46" i="31"/>
  <c r="H47" i="29"/>
  <c r="H36" i="29"/>
  <c r="H30" i="29"/>
  <c r="H59" i="28"/>
  <c r="H42" i="28"/>
  <c r="H34" i="28"/>
  <c r="H61" i="27"/>
  <c r="H53" i="27"/>
  <c r="H50" i="27"/>
  <c r="H29" i="26"/>
  <c r="H27" i="26"/>
  <c r="H64" i="25"/>
  <c r="H61" i="25"/>
  <c r="H25" i="25"/>
  <c r="H47" i="23"/>
  <c r="H36" i="23"/>
  <c r="H30" i="23"/>
  <c r="H23" i="23"/>
  <c r="H64" i="22"/>
  <c r="H59" i="21"/>
  <c r="H27" i="20"/>
  <c r="H21" i="20"/>
  <c r="H53" i="19"/>
  <c r="H51" i="19"/>
  <c r="H32" i="19"/>
  <c r="H31" i="14"/>
  <c r="H51" i="13"/>
  <c r="H23" i="13"/>
  <c r="H46" i="12"/>
  <c r="H47" i="11"/>
  <c r="H31" i="9"/>
  <c r="H56" i="8"/>
  <c r="H36" i="8"/>
  <c r="H32" i="8"/>
  <c r="H28" i="8"/>
  <c r="H25" i="8"/>
  <c r="H57" i="4"/>
  <c r="H54" i="4"/>
  <c r="H34" i="4"/>
  <c r="H59" i="3"/>
  <c r="H57" i="3"/>
  <c r="H24" i="3"/>
  <c r="H59" i="1"/>
  <c r="H57" i="34"/>
  <c r="H53" i="34"/>
  <c r="H49" i="34"/>
  <c r="H45" i="34"/>
  <c r="H43" i="34"/>
  <c r="H41" i="34"/>
  <c r="H39" i="34"/>
  <c r="H37" i="34"/>
  <c r="H35" i="34"/>
  <c r="H33" i="34"/>
  <c r="H29" i="34"/>
  <c r="H27" i="34"/>
  <c r="H25" i="34"/>
  <c r="H23" i="34"/>
  <c r="H21" i="34"/>
  <c r="H19" i="34"/>
  <c r="G9" i="23"/>
  <c r="E13" i="22"/>
  <c r="H13" i="22" s="1"/>
  <c r="E8" i="22"/>
  <c r="H48" i="22"/>
  <c r="C9" i="20"/>
  <c r="E58" i="20"/>
  <c r="H58" i="20" s="1"/>
  <c r="E26" i="10"/>
  <c r="H26" i="10" s="1"/>
  <c r="E23" i="10"/>
  <c r="H23" i="10" s="1"/>
  <c r="E10" i="4"/>
  <c r="H10" i="4" s="1"/>
  <c r="E8" i="4"/>
  <c r="H56" i="2"/>
  <c r="H64" i="34"/>
  <c r="E56" i="10"/>
  <c r="H56" i="10" s="1"/>
  <c r="E9" i="22"/>
  <c r="G18" i="20"/>
  <c r="E20" i="20"/>
  <c r="H20" i="20" s="1"/>
  <c r="E25" i="20"/>
  <c r="H25" i="20" s="1"/>
  <c r="E63" i="10"/>
  <c r="H63" i="10" s="1"/>
  <c r="E42" i="10"/>
  <c r="H42" i="10" s="1"/>
  <c r="E58" i="10"/>
  <c r="H58" i="10" s="1"/>
  <c r="G18" i="10"/>
  <c r="C9" i="10"/>
  <c r="H34" i="5"/>
  <c r="G9" i="3"/>
  <c r="H9" i="3" s="1"/>
  <c r="H42" i="18"/>
  <c r="H9" i="17"/>
  <c r="E13" i="14"/>
  <c r="G9" i="7"/>
  <c r="H53" i="3"/>
  <c r="H40" i="2"/>
  <c r="E11" i="30"/>
  <c r="E45" i="31"/>
  <c r="H45" i="31" s="1"/>
  <c r="E43" i="31"/>
  <c r="H43" i="31" s="1"/>
  <c r="H28" i="27"/>
  <c r="H26" i="27"/>
  <c r="E43" i="10"/>
  <c r="H43" i="10" s="1"/>
  <c r="E47" i="10"/>
  <c r="H47" i="10" s="1"/>
  <c r="E39" i="10"/>
  <c r="H39" i="10" s="1"/>
  <c r="E20" i="10"/>
  <c r="H20" i="10" s="1"/>
  <c r="E25" i="10"/>
  <c r="H25" i="10" s="1"/>
  <c r="E49" i="10"/>
  <c r="H49" i="10" s="1"/>
  <c r="E50" i="10"/>
  <c r="H50" i="10" s="1"/>
  <c r="E60" i="10"/>
  <c r="H60" i="10" s="1"/>
  <c r="C8" i="10"/>
  <c r="E8" i="10" s="1"/>
  <c r="E37" i="10"/>
  <c r="H37" i="10" s="1"/>
  <c r="E61" i="10"/>
  <c r="H61" i="10" s="1"/>
  <c r="E62" i="10"/>
  <c r="H62" i="10" s="1"/>
  <c r="E56" i="23"/>
  <c r="H56" i="23" s="1"/>
  <c r="E60" i="23"/>
  <c r="H60" i="23" s="1"/>
  <c r="E64" i="23"/>
  <c r="H64" i="23" s="1"/>
  <c r="C8" i="23"/>
  <c r="E9" i="23" s="1"/>
  <c r="E18" i="23"/>
  <c r="E42" i="20"/>
  <c r="H42" i="20" s="1"/>
  <c r="E52" i="20"/>
  <c r="H52" i="20" s="1"/>
  <c r="C8" i="20"/>
  <c r="E18" i="20"/>
  <c r="H36" i="13"/>
  <c r="H24" i="2"/>
  <c r="H62" i="2"/>
  <c r="E29" i="20"/>
  <c r="H29" i="20" s="1"/>
  <c r="H39" i="18"/>
  <c r="H60" i="22"/>
  <c r="H50" i="22"/>
  <c r="E28" i="20"/>
  <c r="H28" i="20" s="1"/>
  <c r="E23" i="20"/>
  <c r="H23" i="20" s="1"/>
  <c r="E52" i="10"/>
  <c r="H52" i="10" s="1"/>
  <c r="E31" i="10"/>
  <c r="H31" i="10" s="1"/>
  <c r="E22" i="10"/>
  <c r="H22" i="10" s="1"/>
  <c r="E34" i="10"/>
  <c r="H34" i="10" s="1"/>
  <c r="E21" i="22"/>
  <c r="H21" i="22" s="1"/>
  <c r="E43" i="22"/>
  <c r="H43" i="22" s="1"/>
  <c r="E38" i="22"/>
  <c r="H38" i="22" s="1"/>
  <c r="E24" i="22"/>
  <c r="H24" i="22" s="1"/>
  <c r="E50" i="19"/>
  <c r="H50" i="19" s="1"/>
  <c r="E39" i="19"/>
  <c r="E45" i="19"/>
  <c r="H45" i="19" s="1"/>
  <c r="E49" i="19"/>
  <c r="H49" i="19" s="1"/>
  <c r="E34" i="19"/>
  <c r="H34" i="19" s="1"/>
  <c r="E26" i="19"/>
  <c r="H26" i="19" s="1"/>
  <c r="E63" i="19"/>
  <c r="H63" i="19" s="1"/>
  <c r="E30" i="19"/>
  <c r="E23" i="19"/>
  <c r="H23" i="19" s="1"/>
  <c r="E25" i="19"/>
  <c r="H25" i="19" s="1"/>
  <c r="C8" i="19"/>
  <c r="E18" i="10"/>
  <c r="H18" i="10" s="1"/>
  <c r="E28" i="10"/>
  <c r="H28" i="10" s="1"/>
  <c r="E10" i="8"/>
  <c r="E11" i="8"/>
  <c r="E12" i="8"/>
  <c r="H12" i="8" s="1"/>
  <c r="E9" i="1"/>
  <c r="G8" i="1"/>
  <c r="H8" i="1" s="1"/>
  <c r="E13" i="1"/>
  <c r="H9" i="34"/>
  <c r="H40" i="34"/>
  <c r="E9" i="29"/>
  <c r="H9" i="29" s="1"/>
  <c r="E12" i="29"/>
  <c r="G18" i="23"/>
  <c r="H44" i="33"/>
  <c r="E23" i="31"/>
  <c r="H23" i="31" s="1"/>
  <c r="E26" i="31"/>
  <c r="H26" i="31" s="1"/>
  <c r="E29" i="31"/>
  <c r="H29" i="31" s="1"/>
  <c r="E34" i="31"/>
  <c r="H34" i="31" s="1"/>
  <c r="E37" i="31"/>
  <c r="H37" i="31" s="1"/>
  <c r="E42" i="31"/>
  <c r="H42" i="31" s="1"/>
  <c r="E50" i="31"/>
  <c r="H50" i="31" s="1"/>
  <c r="E53" i="31"/>
  <c r="H53" i="31" s="1"/>
  <c r="E60" i="31"/>
  <c r="H60" i="31" s="1"/>
  <c r="E21" i="31"/>
  <c r="H21" i="31" s="1"/>
  <c r="E25" i="31"/>
  <c r="H25" i="31" s="1"/>
  <c r="E28" i="31"/>
  <c r="H28" i="31" s="1"/>
  <c r="E33" i="31"/>
  <c r="H33" i="31" s="1"/>
  <c r="E36" i="31"/>
  <c r="H36" i="31" s="1"/>
  <c r="E44" i="31"/>
  <c r="H44" i="31" s="1"/>
  <c r="E49" i="31"/>
  <c r="H49" i="31" s="1"/>
  <c r="E52" i="31"/>
  <c r="H52" i="31" s="1"/>
  <c r="E56" i="31"/>
  <c r="H56" i="31" s="1"/>
  <c r="E59" i="31"/>
  <c r="H59" i="31" s="1"/>
  <c r="E24" i="31"/>
  <c r="H24" i="31" s="1"/>
  <c r="E41" i="31"/>
  <c r="H41" i="31" s="1"/>
  <c r="E51" i="31"/>
  <c r="H51" i="31" s="1"/>
  <c r="E61" i="31"/>
  <c r="H61" i="31" s="1"/>
  <c r="C9" i="31"/>
  <c r="E20" i="31"/>
  <c r="H20" i="31" s="1"/>
  <c r="E22" i="31"/>
  <c r="H22" i="31" s="1"/>
  <c r="E30" i="31"/>
  <c r="H30" i="31" s="1"/>
  <c r="E32" i="31"/>
  <c r="H32" i="31" s="1"/>
  <c r="E38" i="31"/>
  <c r="E40" i="31"/>
  <c r="H40" i="31" s="1"/>
  <c r="C8" i="31"/>
  <c r="E11" i="31" s="1"/>
  <c r="G18" i="31"/>
  <c r="H18" i="31" s="1"/>
  <c r="E19" i="31"/>
  <c r="H19" i="31" s="1"/>
  <c r="H21" i="28"/>
  <c r="H59" i="27"/>
  <c r="E61" i="23"/>
  <c r="H61" i="23" s="1"/>
  <c r="E33" i="23"/>
  <c r="H33" i="23" s="1"/>
  <c r="E63" i="22"/>
  <c r="H63" i="22" s="1"/>
  <c r="E42" i="22"/>
  <c r="H42" i="22" s="1"/>
  <c r="H18" i="21"/>
  <c r="H58" i="18"/>
  <c r="E9" i="16"/>
  <c r="H9" i="16" s="1"/>
  <c r="H34" i="16"/>
  <c r="H22" i="16"/>
  <c r="H18" i="14"/>
  <c r="H18" i="13"/>
  <c r="E24" i="13"/>
  <c r="H24" i="13" s="1"/>
  <c r="E27" i="13"/>
  <c r="H27" i="13" s="1"/>
  <c r="E36" i="13"/>
  <c r="E40" i="13"/>
  <c r="H40" i="13" s="1"/>
  <c r="E37" i="13"/>
  <c r="H37" i="13" s="1"/>
  <c r="E63" i="13"/>
  <c r="H63" i="13" s="1"/>
  <c r="H28" i="13"/>
  <c r="H52" i="13"/>
  <c r="H64" i="13"/>
  <c r="E12" i="11"/>
  <c r="H26" i="6"/>
  <c r="H34" i="6"/>
  <c r="H42" i="6"/>
  <c r="H50" i="6"/>
  <c r="H58" i="6"/>
  <c r="H34" i="2"/>
  <c r="H32" i="34"/>
  <c r="H48" i="34"/>
  <c r="H19" i="29"/>
  <c r="H28" i="33"/>
  <c r="H60" i="33"/>
  <c r="H46" i="27"/>
  <c r="H24" i="26"/>
  <c r="E23" i="25"/>
  <c r="H23" i="25" s="1"/>
  <c r="E28" i="25"/>
  <c r="H28" i="25" s="1"/>
  <c r="E49" i="25"/>
  <c r="H49" i="25" s="1"/>
  <c r="E60" i="25"/>
  <c r="H60" i="25" s="1"/>
  <c r="E30" i="25"/>
  <c r="H30" i="25" s="1"/>
  <c r="E33" i="25"/>
  <c r="H33" i="25" s="1"/>
  <c r="E41" i="25"/>
  <c r="H41" i="25" s="1"/>
  <c r="E63" i="25"/>
  <c r="H63" i="25" s="1"/>
  <c r="H51" i="11"/>
  <c r="E54" i="3"/>
  <c r="H54" i="3" s="1"/>
  <c r="E34" i="3"/>
  <c r="H34" i="3" s="1"/>
  <c r="E58" i="3"/>
  <c r="H58" i="3" s="1"/>
  <c r="E45" i="3"/>
  <c r="H45" i="3" s="1"/>
  <c r="E62" i="3"/>
  <c r="H62" i="3" s="1"/>
  <c r="E27" i="3"/>
  <c r="E60" i="3"/>
  <c r="H60" i="3" s="1"/>
  <c r="E64" i="3"/>
  <c r="H64" i="3" s="1"/>
  <c r="E30" i="3"/>
  <c r="H30" i="3" s="1"/>
  <c r="E36" i="3"/>
  <c r="H36" i="3" s="1"/>
  <c r="E48" i="3"/>
  <c r="H48" i="3" s="1"/>
  <c r="E19" i="3"/>
  <c r="H19" i="3" s="1"/>
  <c r="E28" i="3"/>
  <c r="H28" i="3" s="1"/>
  <c r="E32" i="3"/>
  <c r="H32" i="3" s="1"/>
  <c r="C9" i="1"/>
  <c r="E28" i="1"/>
  <c r="H42" i="5"/>
  <c r="E10" i="3"/>
  <c r="H10" i="3" s="1"/>
  <c r="G9" i="22"/>
  <c r="H19" i="20"/>
  <c r="H26" i="18"/>
  <c r="H22" i="18"/>
  <c r="C9" i="13"/>
  <c r="G9" i="13" s="1"/>
  <c r="E42" i="13"/>
  <c r="H42" i="13" s="1"/>
  <c r="H54" i="13"/>
  <c r="E11" i="12"/>
  <c r="E9" i="8"/>
  <c r="H9" i="8" s="1"/>
  <c r="E22" i="7"/>
  <c r="H22" i="7" s="1"/>
  <c r="E26" i="7"/>
  <c r="H26" i="7" s="1"/>
  <c r="E51" i="7"/>
  <c r="H51" i="7" s="1"/>
  <c r="E42" i="7"/>
  <c r="H42" i="7" s="1"/>
  <c r="E34" i="7"/>
  <c r="H34" i="7" s="1"/>
  <c r="E29" i="7"/>
  <c r="H29" i="7" s="1"/>
  <c r="E41" i="7"/>
  <c r="H41" i="7" s="1"/>
  <c r="H62" i="6"/>
  <c r="E50" i="5"/>
  <c r="H50" i="5" s="1"/>
  <c r="E32" i="5"/>
  <c r="H32" i="5" s="1"/>
  <c r="E39" i="5"/>
  <c r="H39" i="5" s="1"/>
  <c r="E38" i="5"/>
  <c r="H38" i="5" s="1"/>
  <c r="E51" i="5"/>
  <c r="H51" i="5" s="1"/>
  <c r="E57" i="5"/>
  <c r="H57" i="5" s="1"/>
  <c r="H48" i="30"/>
  <c r="H22" i="26"/>
  <c r="H30" i="26"/>
  <c r="H18" i="24"/>
  <c r="H24" i="24"/>
  <c r="H20" i="33"/>
  <c r="H52" i="33"/>
  <c r="H60" i="32"/>
  <c r="H49" i="32"/>
  <c r="H29" i="27"/>
  <c r="H36" i="26"/>
  <c r="H25" i="24"/>
  <c r="E18" i="24"/>
  <c r="E19" i="24"/>
  <c r="H19" i="24" s="1"/>
  <c r="E50" i="24"/>
  <c r="H50" i="24" s="1"/>
  <c r="H63" i="23"/>
  <c r="G18" i="12"/>
  <c r="H18" i="12" s="1"/>
  <c r="E22" i="12"/>
  <c r="H22" i="12" s="1"/>
  <c r="E25" i="12"/>
  <c r="H25" i="12" s="1"/>
  <c r="E28" i="12"/>
  <c r="H28" i="12" s="1"/>
  <c r="E33" i="12"/>
  <c r="H33" i="12" s="1"/>
  <c r="E49" i="12"/>
  <c r="H49" i="12" s="1"/>
  <c r="E53" i="12"/>
  <c r="H53" i="12" s="1"/>
  <c r="E57" i="12"/>
  <c r="H57" i="12" s="1"/>
  <c r="E24" i="12"/>
  <c r="H24" i="12" s="1"/>
  <c r="E26" i="12"/>
  <c r="H26" i="12" s="1"/>
  <c r="E52" i="12"/>
  <c r="H52" i="12" s="1"/>
  <c r="E58" i="12"/>
  <c r="H58" i="12" s="1"/>
  <c r="E63" i="12"/>
  <c r="H63" i="12" s="1"/>
  <c r="E23" i="12"/>
  <c r="H23" i="12" s="1"/>
  <c r="E39" i="12"/>
  <c r="H39" i="12" s="1"/>
  <c r="E43" i="12"/>
  <c r="H43" i="12" s="1"/>
  <c r="E47" i="12"/>
  <c r="H47" i="12" s="1"/>
  <c r="E48" i="12"/>
  <c r="H48" i="12" s="1"/>
  <c r="E31" i="5"/>
  <c r="H31" i="5" s="1"/>
  <c r="H40" i="32"/>
  <c r="H24" i="32"/>
  <c r="H54" i="29"/>
  <c r="H33" i="29"/>
  <c r="H51" i="27"/>
  <c r="H40" i="27"/>
  <c r="H57" i="26"/>
  <c r="H43" i="26"/>
  <c r="H45" i="24"/>
  <c r="H42" i="24"/>
  <c r="H34" i="24"/>
  <c r="H30" i="24"/>
  <c r="H55" i="23"/>
  <c r="H43" i="23"/>
  <c r="H31" i="23"/>
  <c r="H55" i="22"/>
  <c r="H41" i="22"/>
  <c r="H27" i="22"/>
  <c r="H22" i="22"/>
  <c r="H42" i="21"/>
  <c r="E26" i="21"/>
  <c r="H26" i="21" s="1"/>
  <c r="E35" i="21"/>
  <c r="H35" i="21" s="1"/>
  <c r="E47" i="21"/>
  <c r="H47" i="21" s="1"/>
  <c r="H51" i="20"/>
  <c r="E56" i="18"/>
  <c r="H56" i="18" s="1"/>
  <c r="E39" i="18"/>
  <c r="E51" i="18"/>
  <c r="H51" i="18" s="1"/>
  <c r="E59" i="18"/>
  <c r="H59" i="18" s="1"/>
  <c r="E36" i="18"/>
  <c r="H36" i="18" s="1"/>
  <c r="H57" i="15"/>
  <c r="H53" i="15"/>
  <c r="H22" i="15"/>
  <c r="H47" i="14"/>
  <c r="H33" i="13"/>
  <c r="H44" i="10"/>
  <c r="H46" i="4"/>
  <c r="H63" i="1"/>
  <c r="H31" i="1"/>
  <c r="H41" i="32"/>
  <c r="H31" i="32"/>
  <c r="H27" i="32"/>
  <c r="H25" i="32"/>
  <c r="H57" i="31"/>
  <c r="H38" i="31"/>
  <c r="H55" i="30"/>
  <c r="H51" i="30"/>
  <c r="H44" i="30"/>
  <c r="H31" i="30"/>
  <c r="H59" i="29"/>
  <c r="H43" i="29"/>
  <c r="H35" i="29"/>
  <c r="H58" i="28"/>
  <c r="H33" i="28"/>
  <c r="H42" i="27"/>
  <c r="H54" i="26"/>
  <c r="H46" i="26"/>
  <c r="G18" i="25"/>
  <c r="H18" i="25" s="1"/>
  <c r="H61" i="24"/>
  <c r="H56" i="24"/>
  <c r="H46" i="24"/>
  <c r="H23" i="24"/>
  <c r="H21" i="24"/>
  <c r="H35" i="23"/>
  <c r="H27" i="23"/>
  <c r="H24" i="23"/>
  <c r="H56" i="22"/>
  <c r="H23" i="22"/>
  <c r="H46" i="21"/>
  <c r="E20" i="21"/>
  <c r="H20" i="21" s="1"/>
  <c r="H63" i="20"/>
  <c r="H61" i="20"/>
  <c r="H39" i="19"/>
  <c r="H58" i="17"/>
  <c r="H50" i="17"/>
  <c r="H42" i="17"/>
  <c r="H34" i="17"/>
  <c r="H26" i="17"/>
  <c r="H47" i="16"/>
  <c r="H61" i="15"/>
  <c r="E47" i="15"/>
  <c r="H47" i="15" s="1"/>
  <c r="E50" i="15"/>
  <c r="H50" i="15" s="1"/>
  <c r="E58" i="15"/>
  <c r="H58" i="15" s="1"/>
  <c r="E22" i="4"/>
  <c r="H22" i="4" s="1"/>
  <c r="E26" i="4"/>
  <c r="H26" i="4" s="1"/>
  <c r="E39" i="4"/>
  <c r="H39" i="4" s="1"/>
  <c r="E50" i="4"/>
  <c r="H50" i="4" s="1"/>
  <c r="E56" i="4"/>
  <c r="H56" i="4" s="1"/>
  <c r="E60" i="4"/>
  <c r="H60" i="4" s="1"/>
  <c r="E31" i="4"/>
  <c r="H31" i="4" s="1"/>
  <c r="E44" i="4"/>
  <c r="H44" i="4" s="1"/>
  <c r="E63" i="4"/>
  <c r="H63" i="4" s="1"/>
  <c r="H51" i="3"/>
  <c r="H64" i="1"/>
  <c r="H32" i="1"/>
  <c r="H61" i="34"/>
  <c r="E21" i="8"/>
  <c r="H21" i="8" s="1"/>
  <c r="E39" i="8"/>
  <c r="H39" i="8" s="1"/>
  <c r="E58" i="8"/>
  <c r="H58" i="8" s="1"/>
  <c r="E23" i="8"/>
  <c r="H23" i="8" s="1"/>
  <c r="E50" i="8"/>
  <c r="H50" i="8" s="1"/>
  <c r="E53" i="8"/>
  <c r="H53" i="8" s="1"/>
  <c r="E60" i="8"/>
  <c r="H60" i="8" s="1"/>
  <c r="E64" i="8"/>
  <c r="H64" i="8" s="1"/>
  <c r="H57" i="8"/>
  <c r="H38" i="4"/>
  <c r="H55" i="3"/>
  <c r="H43" i="2"/>
  <c r="H27" i="2"/>
  <c r="E26" i="14"/>
  <c r="H26" i="14" s="1"/>
  <c r="H62" i="21"/>
  <c r="H39" i="21"/>
  <c r="H30" i="21"/>
  <c r="H47" i="20"/>
  <c r="H61" i="17"/>
  <c r="H53" i="17"/>
  <c r="H45" i="17"/>
  <c r="H37" i="17"/>
  <c r="H29" i="17"/>
  <c r="H31" i="16"/>
  <c r="H62" i="15"/>
  <c r="H54" i="15"/>
  <c r="H51" i="14"/>
  <c r="H57" i="13"/>
  <c r="H31" i="11"/>
  <c r="H61" i="8"/>
  <c r="H24" i="8"/>
  <c r="H47" i="6"/>
  <c r="H39" i="6"/>
  <c r="H23" i="6"/>
  <c r="H62" i="4"/>
  <c r="H30" i="4"/>
  <c r="H52" i="1"/>
  <c r="H36" i="1"/>
  <c r="H27" i="1"/>
  <c r="H22" i="1"/>
  <c r="E301" i="5"/>
  <c r="H301" i="5" s="1"/>
  <c r="E405" i="5"/>
  <c r="H405" i="5" s="1"/>
  <c r="G151" i="33"/>
  <c r="F285" i="33"/>
  <c r="F281" i="33"/>
  <c r="F277" i="33"/>
  <c r="F273" i="33"/>
  <c r="F268" i="33"/>
  <c r="F264" i="33"/>
  <c r="F260" i="33"/>
  <c r="F256" i="33"/>
  <c r="F252" i="33"/>
  <c r="F248" i="33"/>
  <c r="F244" i="33"/>
  <c r="F240" i="33"/>
  <c r="F236" i="33"/>
  <c r="F232" i="33"/>
  <c r="F228" i="33"/>
  <c r="F222" i="33"/>
  <c r="F218" i="33"/>
  <c r="F214" i="33"/>
  <c r="F210" i="33"/>
  <c r="F206" i="33"/>
  <c r="F202" i="33"/>
  <c r="F198" i="33"/>
  <c r="F193" i="33"/>
  <c r="F189" i="33"/>
  <c r="F185" i="33"/>
  <c r="F181" i="33"/>
  <c r="F177" i="33"/>
  <c r="F173" i="33"/>
  <c r="F169" i="33"/>
  <c r="F165" i="33"/>
  <c r="F161" i="33"/>
  <c r="F157" i="33"/>
  <c r="F153" i="33"/>
  <c r="F288" i="33"/>
  <c r="F283" i="33"/>
  <c r="F278" i="33"/>
  <c r="F272" i="33"/>
  <c r="F266" i="33"/>
  <c r="F261" i="33"/>
  <c r="F255" i="33"/>
  <c r="F250" i="33"/>
  <c r="F245" i="33"/>
  <c r="F239" i="33"/>
  <c r="F234" i="33"/>
  <c r="F229" i="33"/>
  <c r="F221" i="33"/>
  <c r="F216" i="33"/>
  <c r="F211" i="33"/>
  <c r="F205" i="33"/>
  <c r="F200" i="33"/>
  <c r="F195" i="33"/>
  <c r="F188" i="33"/>
  <c r="F183" i="33"/>
  <c r="F178" i="33"/>
  <c r="F172" i="33"/>
  <c r="F167" i="33"/>
  <c r="F162" i="33"/>
  <c r="F156" i="33"/>
  <c r="F151" i="33"/>
  <c r="F287" i="33"/>
  <c r="F282" i="33"/>
  <c r="F276" i="33"/>
  <c r="F271" i="33"/>
  <c r="F265" i="33"/>
  <c r="F259" i="33"/>
  <c r="F254" i="33"/>
  <c r="F249" i="33"/>
  <c r="F243" i="33"/>
  <c r="F238" i="33"/>
  <c r="F233" i="33"/>
  <c r="F227" i="33"/>
  <c r="F220" i="33"/>
  <c r="F215" i="33"/>
  <c r="F209" i="33"/>
  <c r="F204" i="33"/>
  <c r="F199" i="33"/>
  <c r="F192" i="33"/>
  <c r="F187" i="33"/>
  <c r="F182" i="33"/>
  <c r="F176" i="33"/>
  <c r="F171" i="33"/>
  <c r="F166" i="33"/>
  <c r="F160" i="33"/>
  <c r="F155" i="33"/>
  <c r="F286" i="33"/>
  <c r="F280" i="33"/>
  <c r="F275" i="33"/>
  <c r="F270" i="33"/>
  <c r="F263" i="33"/>
  <c r="F258" i="33"/>
  <c r="F253" i="33"/>
  <c r="F247" i="33"/>
  <c r="F242" i="33"/>
  <c r="F237" i="33"/>
  <c r="F231" i="33"/>
  <c r="F226" i="33"/>
  <c r="F219" i="33"/>
  <c r="F213" i="33"/>
  <c r="F208" i="33"/>
  <c r="F203" i="33"/>
  <c r="F197" i="33"/>
  <c r="F191" i="33"/>
  <c r="F186" i="33"/>
  <c r="F180" i="33"/>
  <c r="F175" i="33"/>
  <c r="F170" i="33"/>
  <c r="F164" i="33"/>
  <c r="F159" i="33"/>
  <c r="F154" i="33"/>
  <c r="F267" i="33"/>
  <c r="F246" i="33"/>
  <c r="F223" i="33"/>
  <c r="F201" i="33"/>
  <c r="F179" i="33"/>
  <c r="F158" i="33"/>
  <c r="F284" i="33"/>
  <c r="F262" i="33"/>
  <c r="F241" i="33"/>
  <c r="F217" i="33"/>
  <c r="F196" i="33"/>
  <c r="F174" i="33"/>
  <c r="F152" i="33"/>
  <c r="F274" i="33"/>
  <c r="F251" i="33"/>
  <c r="F230" i="33"/>
  <c r="F207" i="33"/>
  <c r="F184" i="33"/>
  <c r="F163" i="33"/>
  <c r="E151" i="32"/>
  <c r="E237" i="32"/>
  <c r="H237" i="32" s="1"/>
  <c r="E157" i="32"/>
  <c r="H157" i="32" s="1"/>
  <c r="E240" i="32"/>
  <c r="H240" i="32" s="1"/>
  <c r="E254" i="32"/>
  <c r="H254" i="32" s="1"/>
  <c r="G151" i="32"/>
  <c r="E170" i="32"/>
  <c r="H170" i="32" s="1"/>
  <c r="E196" i="32"/>
  <c r="H196" i="32" s="1"/>
  <c r="E235" i="32"/>
  <c r="H235" i="32" s="1"/>
  <c r="C8" i="32"/>
  <c r="E11" i="32" s="1"/>
  <c r="F151" i="30"/>
  <c r="F206" i="30"/>
  <c r="F252" i="30"/>
  <c r="F183" i="30"/>
  <c r="F156" i="30"/>
  <c r="F176" i="30"/>
  <c r="F157" i="30"/>
  <c r="F231" i="30"/>
  <c r="F164" i="30"/>
  <c r="F196" i="30"/>
  <c r="F158" i="30"/>
  <c r="F232" i="30"/>
  <c r="F165" i="30"/>
  <c r="G151" i="30"/>
  <c r="H151" i="30" s="1"/>
  <c r="F177" i="30"/>
  <c r="F186" i="30"/>
  <c r="F256" i="30"/>
  <c r="F174" i="30"/>
  <c r="F175" i="30"/>
  <c r="F254" i="30"/>
  <c r="F163" i="30"/>
  <c r="D11" i="30"/>
  <c r="F209" i="30"/>
  <c r="F178" i="30"/>
  <c r="F80" i="27"/>
  <c r="F82" i="27"/>
  <c r="F88" i="27"/>
  <c r="F97" i="27"/>
  <c r="F98" i="27"/>
  <c r="F104" i="27"/>
  <c r="F112" i="27"/>
  <c r="F113" i="27"/>
  <c r="F120" i="27"/>
  <c r="F121" i="27"/>
  <c r="F122" i="27"/>
  <c r="F128" i="27"/>
  <c r="F129" i="27"/>
  <c r="F130" i="27"/>
  <c r="F137" i="27"/>
  <c r="F138" i="27"/>
  <c r="F144" i="27"/>
  <c r="D10" i="27"/>
  <c r="F83" i="27"/>
  <c r="F91" i="27"/>
  <c r="F102" i="27"/>
  <c r="F118" i="27"/>
  <c r="F124" i="27"/>
  <c r="F127" i="27"/>
  <c r="F139" i="27"/>
  <c r="F143" i="27"/>
  <c r="F77" i="27"/>
  <c r="F86" i="27"/>
  <c r="F94" i="27"/>
  <c r="F101" i="27"/>
  <c r="F110" i="27"/>
  <c r="F123" i="27"/>
  <c r="F134" i="27"/>
  <c r="F85" i="27"/>
  <c r="F93" i="27"/>
  <c r="F100" i="27"/>
  <c r="F103" i="27"/>
  <c r="F108" i="27"/>
  <c r="F109" i="27"/>
  <c r="F116" i="27"/>
  <c r="F119" i="27"/>
  <c r="F126" i="27"/>
  <c r="F132" i="27"/>
  <c r="F133" i="27"/>
  <c r="F92" i="27"/>
  <c r="F95" i="27"/>
  <c r="F115" i="27"/>
  <c r="F131" i="27"/>
  <c r="F75" i="27"/>
  <c r="F71" i="27"/>
  <c r="D8" i="27"/>
  <c r="F9" i="27" s="1"/>
  <c r="F74" i="27"/>
  <c r="F70" i="27"/>
  <c r="F107" i="27"/>
  <c r="G70" i="27"/>
  <c r="H70" i="27" s="1"/>
  <c r="F73" i="27"/>
  <c r="F99" i="27"/>
  <c r="F72" i="27"/>
  <c r="E11" i="22"/>
  <c r="H11" i="22" s="1"/>
  <c r="G9" i="5"/>
  <c r="F527" i="21"/>
  <c r="F521" i="21"/>
  <c r="F509" i="21"/>
  <c r="F523" i="21"/>
  <c r="F508" i="21"/>
  <c r="D13" i="21"/>
  <c r="G9" i="20"/>
  <c r="F518" i="20"/>
  <c r="F523" i="20"/>
  <c r="F505" i="20"/>
  <c r="E60" i="19"/>
  <c r="H60" i="19" s="1"/>
  <c r="E20" i="19"/>
  <c r="H20" i="19" s="1"/>
  <c r="E57" i="19"/>
  <c r="H57" i="19" s="1"/>
  <c r="E48" i="19"/>
  <c r="H48" i="19" s="1"/>
  <c r="E59" i="19"/>
  <c r="H59" i="19" s="1"/>
  <c r="E31" i="19"/>
  <c r="H31" i="19" s="1"/>
  <c r="E52" i="19"/>
  <c r="H52" i="19" s="1"/>
  <c r="E403" i="18"/>
  <c r="H403" i="18" s="1"/>
  <c r="E469" i="18"/>
  <c r="H469" i="18" s="1"/>
  <c r="E493" i="18"/>
  <c r="H493" i="18" s="1"/>
  <c r="E305" i="18"/>
  <c r="H305" i="18" s="1"/>
  <c r="E329" i="18"/>
  <c r="H329" i="18" s="1"/>
  <c r="E345" i="18"/>
  <c r="H345" i="18" s="1"/>
  <c r="E361" i="18"/>
  <c r="H361" i="18" s="1"/>
  <c r="E377" i="18"/>
  <c r="H377" i="18" s="1"/>
  <c r="E475" i="18"/>
  <c r="H475" i="18" s="1"/>
  <c r="G294" i="18"/>
  <c r="H294" i="18" s="1"/>
  <c r="E391" i="18"/>
  <c r="H391" i="18" s="1"/>
  <c r="E457" i="18"/>
  <c r="H457" i="18" s="1"/>
  <c r="E485" i="18"/>
  <c r="H485" i="18" s="1"/>
  <c r="E307" i="18"/>
  <c r="H307" i="18" s="1"/>
  <c r="E331" i="18"/>
  <c r="H331" i="18" s="1"/>
  <c r="E347" i="18"/>
  <c r="H347" i="18" s="1"/>
  <c r="E363" i="18"/>
  <c r="H363" i="18" s="1"/>
  <c r="E379" i="18"/>
  <c r="H379" i="18" s="1"/>
  <c r="E401" i="18"/>
  <c r="H401" i="18" s="1"/>
  <c r="E429" i="18"/>
  <c r="H429" i="18" s="1"/>
  <c r="E447" i="18"/>
  <c r="H447" i="18" s="1"/>
  <c r="E389" i="18"/>
  <c r="H389" i="18" s="1"/>
  <c r="E10" i="16"/>
  <c r="H10" i="16" s="1"/>
  <c r="H10" i="15"/>
  <c r="G9" i="14"/>
  <c r="H9" i="14" s="1"/>
  <c r="G11" i="12"/>
  <c r="E52" i="7"/>
  <c r="H52" i="7" s="1"/>
  <c r="E19" i="7"/>
  <c r="H19" i="7" s="1"/>
  <c r="E62" i="7"/>
  <c r="H62" i="7" s="1"/>
  <c r="E48" i="7"/>
  <c r="H48" i="7" s="1"/>
  <c r="E63" i="7"/>
  <c r="H63" i="7" s="1"/>
  <c r="E43" i="7"/>
  <c r="H43" i="7" s="1"/>
  <c r="E47" i="7"/>
  <c r="H47" i="7" s="1"/>
  <c r="E61" i="7"/>
  <c r="H61" i="7" s="1"/>
  <c r="E37" i="7"/>
  <c r="H37" i="7" s="1"/>
  <c r="E25" i="7"/>
  <c r="H25" i="7" s="1"/>
  <c r="E18" i="7"/>
  <c r="H18" i="7" s="1"/>
  <c r="C12" i="5"/>
  <c r="E490" i="5"/>
  <c r="H490" i="5" s="1"/>
  <c r="E480" i="5"/>
  <c r="H480" i="5" s="1"/>
  <c r="E476" i="5"/>
  <c r="H476" i="5" s="1"/>
  <c r="E464" i="5"/>
  <c r="H464" i="5" s="1"/>
  <c r="E460" i="5"/>
  <c r="H460" i="5" s="1"/>
  <c r="E454" i="5"/>
  <c r="H454" i="5" s="1"/>
  <c r="E442" i="5"/>
  <c r="H442" i="5" s="1"/>
  <c r="E436" i="5"/>
  <c r="H436" i="5" s="1"/>
  <c r="E432" i="5"/>
  <c r="H432" i="5" s="1"/>
  <c r="E428" i="5"/>
  <c r="H428" i="5" s="1"/>
  <c r="E422" i="5"/>
  <c r="H422" i="5" s="1"/>
  <c r="E416" i="5"/>
  <c r="H416" i="5" s="1"/>
  <c r="E412" i="5"/>
  <c r="H412" i="5" s="1"/>
  <c r="E406" i="5"/>
  <c r="H406" i="5" s="1"/>
  <c r="E400" i="5"/>
  <c r="H400" i="5" s="1"/>
  <c r="E394" i="5"/>
  <c r="H394" i="5" s="1"/>
  <c r="E390" i="5"/>
  <c r="H390" i="5" s="1"/>
  <c r="E386" i="5"/>
  <c r="H386" i="5" s="1"/>
  <c r="E380" i="5"/>
  <c r="H380" i="5" s="1"/>
  <c r="E376" i="5"/>
  <c r="H376" i="5" s="1"/>
  <c r="E370" i="5"/>
  <c r="H370" i="5" s="1"/>
  <c r="E364" i="5"/>
  <c r="H364" i="5" s="1"/>
  <c r="E360" i="5"/>
  <c r="H360" i="5" s="1"/>
  <c r="E356" i="5"/>
  <c r="H356" i="5" s="1"/>
  <c r="E352" i="5"/>
  <c r="H352" i="5" s="1"/>
  <c r="E346" i="5"/>
  <c r="H346" i="5" s="1"/>
  <c r="E342" i="5"/>
  <c r="H342" i="5" s="1"/>
  <c r="E338" i="5"/>
  <c r="H338" i="5" s="1"/>
  <c r="E334" i="5"/>
  <c r="H334" i="5" s="1"/>
  <c r="E330" i="5"/>
  <c r="H330" i="5" s="1"/>
  <c r="E326" i="5"/>
  <c r="H326" i="5" s="1"/>
  <c r="E318" i="5"/>
  <c r="H318" i="5" s="1"/>
  <c r="E310" i="5"/>
  <c r="H310" i="5" s="1"/>
  <c r="E304" i="5"/>
  <c r="H304" i="5" s="1"/>
  <c r="E298" i="5"/>
  <c r="H298" i="5" s="1"/>
  <c r="E343" i="5"/>
  <c r="H343" i="5" s="1"/>
  <c r="E383" i="5"/>
  <c r="H383" i="5" s="1"/>
  <c r="E417" i="5"/>
  <c r="H417" i="5" s="1"/>
  <c r="E385" i="5"/>
  <c r="H385" i="5" s="1"/>
  <c r="E475" i="5"/>
  <c r="H475" i="5" s="1"/>
  <c r="E387" i="5"/>
  <c r="H387" i="5" s="1"/>
  <c r="E363" i="5"/>
  <c r="H363" i="5" s="1"/>
  <c r="E469" i="5"/>
  <c r="H469" i="5" s="1"/>
  <c r="E483" i="5"/>
  <c r="H483" i="5" s="1"/>
  <c r="E491" i="5"/>
  <c r="H491" i="5" s="1"/>
  <c r="E479" i="5"/>
  <c r="H479" i="5" s="1"/>
  <c r="E331" i="5"/>
  <c r="H331" i="5" s="1"/>
  <c r="G9" i="2"/>
  <c r="D8" i="21"/>
  <c r="D8" i="20"/>
  <c r="F9" i="20" s="1"/>
  <c r="G18" i="19"/>
  <c r="C8" i="13"/>
  <c r="E48" i="13"/>
  <c r="H48" i="13" s="1"/>
  <c r="E60" i="13"/>
  <c r="H60" i="13" s="1"/>
  <c r="F347" i="6"/>
  <c r="E393" i="5"/>
  <c r="H393" i="5" s="1"/>
  <c r="E351" i="5"/>
  <c r="H351" i="5" s="1"/>
  <c r="H294" i="2"/>
  <c r="E11" i="28"/>
  <c r="H11" i="28" s="1"/>
  <c r="E8" i="28"/>
  <c r="E13" i="28"/>
  <c r="F244" i="30"/>
  <c r="F212" i="33"/>
  <c r="E12" i="28"/>
  <c r="E477" i="5"/>
  <c r="H477" i="5" s="1"/>
  <c r="E493" i="5"/>
  <c r="H493" i="5" s="1"/>
  <c r="H13" i="3"/>
  <c r="F526" i="21"/>
  <c r="F519" i="21"/>
  <c r="F507" i="21"/>
  <c r="F518" i="21"/>
  <c r="F506" i="21"/>
  <c r="E484" i="18"/>
  <c r="H484" i="18" s="1"/>
  <c r="E468" i="18"/>
  <c r="H468" i="18" s="1"/>
  <c r="E460" i="18"/>
  <c r="H460" i="18" s="1"/>
  <c r="E456" i="18"/>
  <c r="H456" i="18" s="1"/>
  <c r="E452" i="18"/>
  <c r="H452" i="18" s="1"/>
  <c r="E446" i="18"/>
  <c r="H446" i="18" s="1"/>
  <c r="E442" i="18"/>
  <c r="H442" i="18" s="1"/>
  <c r="E438" i="18"/>
  <c r="H438" i="18" s="1"/>
  <c r="E434" i="18"/>
  <c r="H434" i="18" s="1"/>
  <c r="E430" i="18"/>
  <c r="H430" i="18" s="1"/>
  <c r="E426" i="18"/>
  <c r="H426" i="18" s="1"/>
  <c r="E420" i="18"/>
  <c r="H420" i="18" s="1"/>
  <c r="E410" i="18"/>
  <c r="H410" i="18" s="1"/>
  <c r="E406" i="18"/>
  <c r="H406" i="18" s="1"/>
  <c r="E400" i="18"/>
  <c r="H400" i="18" s="1"/>
  <c r="E392" i="18"/>
  <c r="H392" i="18" s="1"/>
  <c r="E388" i="18"/>
  <c r="H388" i="18" s="1"/>
  <c r="E384" i="18"/>
  <c r="H384" i="18" s="1"/>
  <c r="E378" i="18"/>
  <c r="H378" i="18" s="1"/>
  <c r="E374" i="18"/>
  <c r="H374" i="18" s="1"/>
  <c r="E370" i="18"/>
  <c r="H370" i="18" s="1"/>
  <c r="E364" i="18"/>
  <c r="H364" i="18" s="1"/>
  <c r="E356" i="18"/>
  <c r="H356" i="18" s="1"/>
  <c r="E350" i="18"/>
  <c r="H350" i="18" s="1"/>
  <c r="E344" i="18"/>
  <c r="H344" i="18" s="1"/>
  <c r="E338" i="18"/>
  <c r="H338" i="18" s="1"/>
  <c r="E332" i="18"/>
  <c r="H332" i="18" s="1"/>
  <c r="E328" i="18"/>
  <c r="H328" i="18" s="1"/>
  <c r="E322" i="18"/>
  <c r="H322" i="18" s="1"/>
  <c r="E318" i="18"/>
  <c r="H318" i="18" s="1"/>
  <c r="E312" i="18"/>
  <c r="H312" i="18" s="1"/>
  <c r="E308" i="18"/>
  <c r="H308" i="18" s="1"/>
  <c r="E302" i="18"/>
  <c r="H302" i="18" s="1"/>
  <c r="E296" i="18"/>
  <c r="H296" i="18" s="1"/>
  <c r="C12" i="18"/>
  <c r="E491" i="18"/>
  <c r="H491" i="18" s="1"/>
  <c r="E303" i="18"/>
  <c r="H303" i="18" s="1"/>
  <c r="E319" i="18"/>
  <c r="H319" i="18" s="1"/>
  <c r="E335" i="18"/>
  <c r="H335" i="18" s="1"/>
  <c r="E351" i="18"/>
  <c r="H351" i="18" s="1"/>
  <c r="E367" i="18"/>
  <c r="H367" i="18" s="1"/>
  <c r="E383" i="18"/>
  <c r="H383" i="18" s="1"/>
  <c r="E407" i="18"/>
  <c r="H407" i="18" s="1"/>
  <c r="E435" i="18"/>
  <c r="H435" i="18" s="1"/>
  <c r="E471" i="18"/>
  <c r="H471" i="18" s="1"/>
  <c r="E489" i="18"/>
  <c r="H489" i="18" s="1"/>
  <c r="E349" i="18"/>
  <c r="H349" i="18" s="1"/>
  <c r="E433" i="18"/>
  <c r="H433" i="18" s="1"/>
  <c r="E309" i="18"/>
  <c r="H309" i="18" s="1"/>
  <c r="E419" i="18"/>
  <c r="H419" i="18" s="1"/>
  <c r="E459" i="18"/>
  <c r="H459" i="18" s="1"/>
  <c r="E333" i="18"/>
  <c r="H333" i="18" s="1"/>
  <c r="E405" i="18"/>
  <c r="H405" i="18" s="1"/>
  <c r="E8" i="16"/>
  <c r="F9" i="12"/>
  <c r="E13" i="12"/>
  <c r="G12" i="11"/>
  <c r="E30" i="7"/>
  <c r="H30" i="7" s="1"/>
  <c r="E24" i="7"/>
  <c r="H24" i="7" s="1"/>
  <c r="E54" i="7"/>
  <c r="H54" i="7" s="1"/>
  <c r="E32" i="7"/>
  <c r="H32" i="7" s="1"/>
  <c r="E317" i="5"/>
  <c r="H317" i="5" s="1"/>
  <c r="E353" i="5"/>
  <c r="H353" i="5" s="1"/>
  <c r="E395" i="5"/>
  <c r="H395" i="5" s="1"/>
  <c r="E433" i="5"/>
  <c r="H433" i="5" s="1"/>
  <c r="E365" i="5"/>
  <c r="H365" i="5" s="1"/>
  <c r="E415" i="5"/>
  <c r="H415" i="5" s="1"/>
  <c r="E473" i="5"/>
  <c r="H473" i="5" s="1"/>
  <c r="E305" i="5"/>
  <c r="H305" i="5" s="1"/>
  <c r="E347" i="5"/>
  <c r="H347" i="5" s="1"/>
  <c r="E403" i="5"/>
  <c r="H403" i="5" s="1"/>
  <c r="E419" i="5"/>
  <c r="H419" i="5" s="1"/>
  <c r="E499" i="5"/>
  <c r="H499" i="5" s="1"/>
  <c r="E495" i="5"/>
  <c r="H495" i="5" s="1"/>
  <c r="E443" i="5"/>
  <c r="H443" i="5" s="1"/>
  <c r="E379" i="5"/>
  <c r="H379" i="5" s="1"/>
  <c r="E345" i="5"/>
  <c r="H345" i="5" s="1"/>
  <c r="G13" i="2"/>
  <c r="C8" i="18"/>
  <c r="E22" i="13"/>
  <c r="H22" i="13" s="1"/>
  <c r="E30" i="13"/>
  <c r="H30" i="13" s="1"/>
  <c r="E62" i="13"/>
  <c r="H62" i="13" s="1"/>
  <c r="E335" i="5"/>
  <c r="H335" i="5" s="1"/>
  <c r="E441" i="5"/>
  <c r="H441" i="5" s="1"/>
  <c r="E303" i="5"/>
  <c r="H303" i="5" s="1"/>
  <c r="E97" i="2"/>
  <c r="H97" i="2" s="1"/>
  <c r="C8" i="2"/>
  <c r="E9" i="2" s="1"/>
  <c r="E506" i="2"/>
  <c r="H506" i="2" s="1"/>
  <c r="E512" i="2"/>
  <c r="H512" i="2" s="1"/>
  <c r="E528" i="2"/>
  <c r="H528" i="2" s="1"/>
  <c r="E518" i="2"/>
  <c r="H518" i="2" s="1"/>
  <c r="G11" i="32"/>
  <c r="H18" i="28"/>
  <c r="F173" i="30"/>
  <c r="F235" i="33"/>
  <c r="H9" i="21"/>
  <c r="E429" i="5"/>
  <c r="H429" i="5" s="1"/>
  <c r="H12" i="22"/>
  <c r="F524" i="21"/>
  <c r="F517" i="21"/>
  <c r="F505" i="21"/>
  <c r="E58" i="19"/>
  <c r="H58" i="19" s="1"/>
  <c r="E28" i="19"/>
  <c r="H28" i="19" s="1"/>
  <c r="E61" i="19"/>
  <c r="H61" i="19" s="1"/>
  <c r="E37" i="19"/>
  <c r="H37" i="19" s="1"/>
  <c r="E36" i="19"/>
  <c r="H36" i="19" s="1"/>
  <c r="E43" i="19"/>
  <c r="H43" i="19" s="1"/>
  <c r="E64" i="19"/>
  <c r="H64" i="19" s="1"/>
  <c r="C9" i="19"/>
  <c r="E441" i="18"/>
  <c r="H441" i="18" s="1"/>
  <c r="E483" i="18"/>
  <c r="H483" i="18" s="1"/>
  <c r="E297" i="18"/>
  <c r="H297" i="18" s="1"/>
  <c r="E321" i="18"/>
  <c r="H321" i="18" s="1"/>
  <c r="E337" i="18"/>
  <c r="H337" i="18" s="1"/>
  <c r="E353" i="18"/>
  <c r="H353" i="18" s="1"/>
  <c r="E369" i="18"/>
  <c r="H369" i="18" s="1"/>
  <c r="E437" i="18"/>
  <c r="H437" i="18" s="1"/>
  <c r="E443" i="18"/>
  <c r="H443" i="18" s="1"/>
  <c r="E473" i="18"/>
  <c r="H473" i="18" s="1"/>
  <c r="E497" i="18"/>
  <c r="H497" i="18" s="1"/>
  <c r="E315" i="18"/>
  <c r="H315" i="18" s="1"/>
  <c r="E339" i="18"/>
  <c r="H339" i="18" s="1"/>
  <c r="E355" i="18"/>
  <c r="H355" i="18" s="1"/>
  <c r="E371" i="18"/>
  <c r="H371" i="18" s="1"/>
  <c r="E387" i="18"/>
  <c r="H387" i="18" s="1"/>
  <c r="E417" i="18"/>
  <c r="H417" i="18" s="1"/>
  <c r="E463" i="18"/>
  <c r="H463" i="18" s="1"/>
  <c r="E357" i="18"/>
  <c r="H357" i="18" s="1"/>
  <c r="H13" i="15"/>
  <c r="E50" i="7"/>
  <c r="H50" i="7" s="1"/>
  <c r="E28" i="7"/>
  <c r="H28" i="7" s="1"/>
  <c r="E46" i="7"/>
  <c r="H46" i="7" s="1"/>
  <c r="E60" i="7"/>
  <c r="H60" i="7" s="1"/>
  <c r="E36" i="7"/>
  <c r="H36" i="7" s="1"/>
  <c r="E59" i="7"/>
  <c r="H59" i="7" s="1"/>
  <c r="E31" i="7"/>
  <c r="H31" i="7" s="1"/>
  <c r="E23" i="7"/>
  <c r="H23" i="7" s="1"/>
  <c r="E49" i="7"/>
  <c r="H49" i="7" s="1"/>
  <c r="E33" i="7"/>
  <c r="H33" i="7" s="1"/>
  <c r="E21" i="7"/>
  <c r="H21" i="7" s="1"/>
  <c r="E492" i="5"/>
  <c r="H492" i="5" s="1"/>
  <c r="E484" i="5"/>
  <c r="H484" i="5" s="1"/>
  <c r="E478" i="5"/>
  <c r="H478" i="5" s="1"/>
  <c r="E468" i="5"/>
  <c r="H468" i="5" s="1"/>
  <c r="E462" i="5"/>
  <c r="H462" i="5" s="1"/>
  <c r="E458" i="5"/>
  <c r="H458" i="5" s="1"/>
  <c r="E446" i="5"/>
  <c r="H446" i="5" s="1"/>
  <c r="E438" i="5"/>
  <c r="H438" i="5" s="1"/>
  <c r="E434" i="5"/>
  <c r="H434" i="5" s="1"/>
  <c r="E430" i="5"/>
  <c r="H430" i="5" s="1"/>
  <c r="E426" i="5"/>
  <c r="H426" i="5" s="1"/>
  <c r="E418" i="5"/>
  <c r="H418" i="5" s="1"/>
  <c r="E414" i="5"/>
  <c r="H414" i="5" s="1"/>
  <c r="E408" i="5"/>
  <c r="H408" i="5" s="1"/>
  <c r="E404" i="5"/>
  <c r="H404" i="5" s="1"/>
  <c r="E398" i="5"/>
  <c r="H398" i="5" s="1"/>
  <c r="E392" i="5"/>
  <c r="H392" i="5" s="1"/>
  <c r="E388" i="5"/>
  <c r="H388" i="5" s="1"/>
  <c r="E384" i="5"/>
  <c r="H384" i="5" s="1"/>
  <c r="E378" i="5"/>
  <c r="H378" i="5" s="1"/>
  <c r="E372" i="5"/>
  <c r="H372" i="5" s="1"/>
  <c r="E368" i="5"/>
  <c r="H368" i="5" s="1"/>
  <c r="E362" i="5"/>
  <c r="H362" i="5" s="1"/>
  <c r="E358" i="5"/>
  <c r="H358" i="5" s="1"/>
  <c r="E354" i="5"/>
  <c r="H354" i="5" s="1"/>
  <c r="E350" i="5"/>
  <c r="H350" i="5" s="1"/>
  <c r="E344" i="5"/>
  <c r="H344" i="5" s="1"/>
  <c r="E340" i="5"/>
  <c r="H340" i="5" s="1"/>
  <c r="E336" i="5"/>
  <c r="H336" i="5" s="1"/>
  <c r="E332" i="5"/>
  <c r="H332" i="5" s="1"/>
  <c r="E328" i="5"/>
  <c r="H328" i="5" s="1"/>
  <c r="E322" i="5"/>
  <c r="H322" i="5" s="1"/>
  <c r="E314" i="5"/>
  <c r="H314" i="5" s="1"/>
  <c r="E308" i="5"/>
  <c r="H308" i="5" s="1"/>
  <c r="E302" i="5"/>
  <c r="H302" i="5" s="1"/>
  <c r="E296" i="5"/>
  <c r="H296" i="5" s="1"/>
  <c r="E319" i="5"/>
  <c r="H319" i="5" s="1"/>
  <c r="E357" i="5"/>
  <c r="H357" i="5" s="1"/>
  <c r="E401" i="5"/>
  <c r="H401" i="5" s="1"/>
  <c r="E437" i="5"/>
  <c r="H437" i="5" s="1"/>
  <c r="E333" i="5"/>
  <c r="H333" i="5" s="1"/>
  <c r="E421" i="5"/>
  <c r="H421" i="5" s="1"/>
  <c r="E315" i="5"/>
  <c r="H315" i="5" s="1"/>
  <c r="E311" i="5"/>
  <c r="H311" i="5" s="1"/>
  <c r="E325" i="5"/>
  <c r="H325" i="5" s="1"/>
  <c r="E407" i="5"/>
  <c r="H407" i="5" s="1"/>
  <c r="E463" i="5"/>
  <c r="H463" i="5" s="1"/>
  <c r="E307" i="5"/>
  <c r="H307" i="5" s="1"/>
  <c r="E497" i="5"/>
  <c r="H497" i="5" s="1"/>
  <c r="E391" i="5"/>
  <c r="H391" i="5" s="1"/>
  <c r="E369" i="5"/>
  <c r="H369" i="5" s="1"/>
  <c r="E295" i="5"/>
  <c r="H295" i="5" s="1"/>
  <c r="E361" i="5"/>
  <c r="H361" i="5" s="1"/>
  <c r="E18" i="19"/>
  <c r="C8" i="7"/>
  <c r="E9" i="7" s="1"/>
  <c r="H9" i="7" s="1"/>
  <c r="C8" i="5"/>
  <c r="E297" i="5"/>
  <c r="H297" i="5" s="1"/>
  <c r="E337" i="5"/>
  <c r="H337" i="5" s="1"/>
  <c r="G505" i="2"/>
  <c r="E508" i="2"/>
  <c r="H508" i="2" s="1"/>
  <c r="F168" i="33"/>
  <c r="F257" i="33"/>
  <c r="F510" i="31"/>
  <c r="F512" i="31"/>
  <c r="F514" i="31"/>
  <c r="F516" i="31"/>
  <c r="F518" i="31"/>
  <c r="F520" i="31"/>
  <c r="F522" i="31"/>
  <c r="F524" i="31"/>
  <c r="F526" i="31"/>
  <c r="F528" i="31"/>
  <c r="F530" i="31"/>
  <c r="D13" i="31"/>
  <c r="F515" i="31"/>
  <c r="F523" i="31"/>
  <c r="F509" i="31"/>
  <c r="F505" i="31"/>
  <c r="F513" i="31"/>
  <c r="F521" i="31"/>
  <c r="F529" i="31"/>
  <c r="F511" i="31"/>
  <c r="F519" i="31"/>
  <c r="F527" i="31"/>
  <c r="F507" i="31"/>
  <c r="F508" i="31"/>
  <c r="F506" i="31"/>
  <c r="F525" i="31"/>
  <c r="H527" i="31"/>
  <c r="G8" i="29"/>
  <c r="H8" i="29" s="1"/>
  <c r="F8" i="29"/>
  <c r="E13" i="25"/>
  <c r="H526" i="33"/>
  <c r="H518" i="33"/>
  <c r="H510" i="33"/>
  <c r="H151" i="33"/>
  <c r="H487" i="31"/>
  <c r="H463" i="31"/>
  <c r="H447" i="31"/>
  <c r="F302" i="31"/>
  <c r="F303" i="31"/>
  <c r="F304" i="31"/>
  <c r="F310" i="31"/>
  <c r="F311" i="31"/>
  <c r="F312" i="31"/>
  <c r="F318" i="31"/>
  <c r="F319" i="31"/>
  <c r="F320" i="31"/>
  <c r="F326" i="31"/>
  <c r="F327" i="31"/>
  <c r="F328" i="31"/>
  <c r="F334" i="31"/>
  <c r="F335" i="31"/>
  <c r="F336" i="31"/>
  <c r="F342" i="31"/>
  <c r="F343" i="31"/>
  <c r="F344" i="31"/>
  <c r="F350" i="31"/>
  <c r="F351" i="31"/>
  <c r="F358" i="31"/>
  <c r="F359" i="31"/>
  <c r="F360" i="31"/>
  <c r="F367" i="31"/>
  <c r="F368" i="31"/>
  <c r="F374" i="31"/>
  <c r="F375" i="31"/>
  <c r="F376" i="31"/>
  <c r="F383" i="31"/>
  <c r="F391" i="31"/>
  <c r="F392" i="31"/>
  <c r="F398" i="31"/>
  <c r="F399" i="31"/>
  <c r="F400" i="31"/>
  <c r="F406" i="31"/>
  <c r="F407" i="31"/>
  <c r="F408" i="31"/>
  <c r="F415" i="31"/>
  <c r="F416" i="31"/>
  <c r="F422" i="31"/>
  <c r="F423" i="31"/>
  <c r="F430" i="31"/>
  <c r="F431" i="31"/>
  <c r="F432" i="31"/>
  <c r="F438" i="31"/>
  <c r="F439" i="31"/>
  <c r="F440" i="31"/>
  <c r="F446" i="31"/>
  <c r="F447" i="31"/>
  <c r="F448" i="31"/>
  <c r="F454" i="31"/>
  <c r="F455" i="31"/>
  <c r="F456" i="31"/>
  <c r="F462" i="31"/>
  <c r="F463" i="31"/>
  <c r="F464" i="31"/>
  <c r="F470" i="31"/>
  <c r="F471" i="31"/>
  <c r="F472" i="31"/>
  <c r="F478" i="31"/>
  <c r="F479" i="31"/>
  <c r="F480" i="31"/>
  <c r="F487" i="31"/>
  <c r="F494" i="31"/>
  <c r="F495" i="31"/>
  <c r="D12" i="31"/>
  <c r="F307" i="31"/>
  <c r="F325" i="31"/>
  <c r="F332" i="31"/>
  <c r="F338" i="31"/>
  <c r="F341" i="31"/>
  <c r="F353" i="31"/>
  <c r="F363" i="31"/>
  <c r="F370" i="31"/>
  <c r="F377" i="31"/>
  <c r="F381" i="31"/>
  <c r="F386" i="31"/>
  <c r="F389" i="31"/>
  <c r="F393" i="31"/>
  <c r="F401" i="31"/>
  <c r="F411" i="31"/>
  <c r="F421" i="31"/>
  <c r="F425" i="31"/>
  <c r="F429" i="31"/>
  <c r="F436" i="31"/>
  <c r="F442" i="31"/>
  <c r="F449" i="31"/>
  <c r="F457" i="31"/>
  <c r="F465" i="31"/>
  <c r="F475" i="31"/>
  <c r="F485" i="31"/>
  <c r="F490" i="31"/>
  <c r="F296" i="31"/>
  <c r="G294" i="31"/>
  <c r="H294" i="31" s="1"/>
  <c r="F300" i="31"/>
  <c r="F306" i="31"/>
  <c r="F309" i="31"/>
  <c r="F322" i="31"/>
  <c r="F323" i="31"/>
  <c r="F324" i="31"/>
  <c r="F331" i="31"/>
  <c r="F337" i="31"/>
  <c r="F347" i="31"/>
  <c r="F356" i="31"/>
  <c r="F362" i="31"/>
  <c r="F365" i="31"/>
  <c r="F369" i="31"/>
  <c r="F380" i="31"/>
  <c r="F385" i="31"/>
  <c r="F404" i="31"/>
  <c r="F410" i="31"/>
  <c r="F413" i="31"/>
  <c r="F417" i="31"/>
  <c r="F435" i="31"/>
  <c r="F441" i="31"/>
  <c r="F445" i="31"/>
  <c r="F453" i="31"/>
  <c r="F461" i="31"/>
  <c r="F468" i="31"/>
  <c r="F474" i="31"/>
  <c r="F489" i="31"/>
  <c r="F493" i="31"/>
  <c r="F497" i="31"/>
  <c r="F305" i="31"/>
  <c r="F315" i="31"/>
  <c r="F321" i="31"/>
  <c r="F330" i="31"/>
  <c r="F333" i="31"/>
  <c r="F340" i="31"/>
  <c r="F346" i="31"/>
  <c r="F355" i="31"/>
  <c r="F361" i="31"/>
  <c r="F372" i="31"/>
  <c r="F379" i="31"/>
  <c r="F388" i="31"/>
  <c r="F403" i="31"/>
  <c r="F409" i="31"/>
  <c r="F420" i="31"/>
  <c r="F428" i="31"/>
  <c r="F434" i="31"/>
  <c r="F437" i="31"/>
  <c r="F444" i="31"/>
  <c r="F452" i="31"/>
  <c r="F460" i="31"/>
  <c r="F467" i="31"/>
  <c r="F473" i="31"/>
  <c r="F484" i="31"/>
  <c r="F298" i="31"/>
  <c r="F294" i="31"/>
  <c r="D8" i="31"/>
  <c r="D9" i="30"/>
  <c r="F58" i="30"/>
  <c r="F34" i="30"/>
  <c r="F60" i="30"/>
  <c r="D8" i="30"/>
  <c r="G18" i="30"/>
  <c r="H18" i="30" s="1"/>
  <c r="F39" i="30"/>
  <c r="F18" i="30"/>
  <c r="C11" i="1"/>
  <c r="E11" i="1" s="1"/>
  <c r="E268" i="1"/>
  <c r="H268" i="1" s="1"/>
  <c r="E235" i="1"/>
  <c r="H235" i="1" s="1"/>
  <c r="E213" i="1"/>
  <c r="H213" i="1" s="1"/>
  <c r="E178" i="1"/>
  <c r="H178" i="1" s="1"/>
  <c r="E151" i="1"/>
  <c r="H151" i="1" s="1"/>
  <c r="H18" i="34"/>
  <c r="H505" i="32"/>
  <c r="H166" i="30"/>
  <c r="G13" i="25"/>
  <c r="H522" i="33"/>
  <c r="F506" i="33"/>
  <c r="F507" i="33"/>
  <c r="F508" i="33"/>
  <c r="F509" i="33"/>
  <c r="F510" i="33"/>
  <c r="F511" i="33"/>
  <c r="F512" i="33"/>
  <c r="F513" i="33"/>
  <c r="F514" i="33"/>
  <c r="F515" i="33"/>
  <c r="F516" i="33"/>
  <c r="F517" i="33"/>
  <c r="F518" i="33"/>
  <c r="F519" i="33"/>
  <c r="F520" i="33"/>
  <c r="F521" i="33"/>
  <c r="F522" i="33"/>
  <c r="F523" i="33"/>
  <c r="F524" i="33"/>
  <c r="F525" i="33"/>
  <c r="F526" i="33"/>
  <c r="F527" i="33"/>
  <c r="F528" i="33"/>
  <c r="F529" i="33"/>
  <c r="F530" i="33"/>
  <c r="F505" i="33"/>
  <c r="G505" i="33"/>
  <c r="H505" i="33" s="1"/>
  <c r="F70" i="33"/>
  <c r="D10" i="33"/>
  <c r="F145" i="33"/>
  <c r="F141" i="33"/>
  <c r="F137" i="33"/>
  <c r="F133" i="33"/>
  <c r="F129" i="33"/>
  <c r="F125" i="33"/>
  <c r="F121" i="33"/>
  <c r="F117" i="33"/>
  <c r="F113" i="33"/>
  <c r="F109" i="33"/>
  <c r="F105" i="33"/>
  <c r="F101" i="33"/>
  <c r="F97" i="33"/>
  <c r="F93" i="33"/>
  <c r="F89" i="33"/>
  <c r="F85" i="33"/>
  <c r="F81" i="33"/>
  <c r="F77" i="33"/>
  <c r="F73" i="33"/>
  <c r="F143" i="33"/>
  <c r="F138" i="33"/>
  <c r="F132" i="33"/>
  <c r="F127" i="33"/>
  <c r="F122" i="33"/>
  <c r="F116" i="33"/>
  <c r="F111" i="33"/>
  <c r="F106" i="33"/>
  <c r="F100" i="33"/>
  <c r="F95" i="33"/>
  <c r="F90" i="33"/>
  <c r="F84" i="33"/>
  <c r="F79" i="33"/>
  <c r="F74" i="33"/>
  <c r="F142" i="33"/>
  <c r="F136" i="33"/>
  <c r="F131" i="33"/>
  <c r="F126" i="33"/>
  <c r="F120" i="33"/>
  <c r="F115" i="33"/>
  <c r="F110" i="33"/>
  <c r="F104" i="33"/>
  <c r="F99" i="33"/>
  <c r="F94" i="33"/>
  <c r="F88" i="33"/>
  <c r="F83" i="33"/>
  <c r="F78" i="33"/>
  <c r="F72" i="33"/>
  <c r="D8" i="33"/>
  <c r="F9" i="33" s="1"/>
  <c r="F140" i="33"/>
  <c r="F135" i="33"/>
  <c r="F130" i="33"/>
  <c r="F124" i="33"/>
  <c r="F119" i="33"/>
  <c r="F114" i="33"/>
  <c r="F108" i="33"/>
  <c r="F103" i="33"/>
  <c r="F98" i="33"/>
  <c r="F92" i="33"/>
  <c r="F87" i="33"/>
  <c r="F82" i="33"/>
  <c r="F76" i="33"/>
  <c r="F71" i="33"/>
  <c r="D13" i="32"/>
  <c r="F509" i="32"/>
  <c r="F529" i="32"/>
  <c r="F521" i="32"/>
  <c r="F520" i="32"/>
  <c r="F508" i="32"/>
  <c r="F518" i="32"/>
  <c r="F505" i="32"/>
  <c r="D8" i="32"/>
  <c r="E359" i="32"/>
  <c r="H359" i="32" s="1"/>
  <c r="E375" i="32"/>
  <c r="H375" i="32" s="1"/>
  <c r="C12" i="32"/>
  <c r="E340" i="32"/>
  <c r="H340" i="32" s="1"/>
  <c r="E339" i="32"/>
  <c r="H339" i="32" s="1"/>
  <c r="E295" i="32"/>
  <c r="H295" i="32" s="1"/>
  <c r="F458" i="31"/>
  <c r="H455" i="31"/>
  <c r="F433" i="31"/>
  <c r="F427" i="31"/>
  <c r="F387" i="31"/>
  <c r="H368" i="31"/>
  <c r="F357" i="31"/>
  <c r="F354" i="31"/>
  <c r="F314" i="31"/>
  <c r="H78" i="31"/>
  <c r="F61" i="30"/>
  <c r="C13" i="27"/>
  <c r="G505" i="27"/>
  <c r="E530" i="27"/>
  <c r="H530" i="27" s="1"/>
  <c r="E527" i="27"/>
  <c r="H527" i="27" s="1"/>
  <c r="E525" i="27"/>
  <c r="H525" i="27" s="1"/>
  <c r="E523" i="27"/>
  <c r="H523" i="27" s="1"/>
  <c r="E521" i="27"/>
  <c r="H521" i="27" s="1"/>
  <c r="E518" i="27"/>
  <c r="H518" i="27" s="1"/>
  <c r="E515" i="27"/>
  <c r="H515" i="27" s="1"/>
  <c r="E513" i="27"/>
  <c r="H513" i="27" s="1"/>
  <c r="E510" i="27"/>
  <c r="H510" i="27" s="1"/>
  <c r="E508" i="27"/>
  <c r="H508" i="27" s="1"/>
  <c r="E505" i="27"/>
  <c r="C8" i="27"/>
  <c r="H163" i="30"/>
  <c r="G12" i="24"/>
  <c r="E12" i="24"/>
  <c r="H19" i="33"/>
  <c r="H23" i="33"/>
  <c r="H27" i="33"/>
  <c r="H31" i="33"/>
  <c r="H35" i="33"/>
  <c r="H39" i="33"/>
  <c r="H43" i="33"/>
  <c r="H47" i="33"/>
  <c r="H51" i="33"/>
  <c r="H55" i="33"/>
  <c r="H59" i="33"/>
  <c r="H63" i="33"/>
  <c r="H303" i="29"/>
  <c r="D10" i="29"/>
  <c r="F72" i="29"/>
  <c r="F74" i="29"/>
  <c r="F97" i="29"/>
  <c r="F105" i="29"/>
  <c r="F113" i="29"/>
  <c r="F121" i="29"/>
  <c r="F129" i="29"/>
  <c r="F137" i="29"/>
  <c r="F145" i="29"/>
  <c r="F70" i="29"/>
  <c r="F78" i="29"/>
  <c r="F80" i="29"/>
  <c r="F86" i="29"/>
  <c r="F87" i="29"/>
  <c r="F88" i="29"/>
  <c r="F94" i="29"/>
  <c r="F95" i="29"/>
  <c r="F102" i="29"/>
  <c r="F103" i="29"/>
  <c r="F104" i="29"/>
  <c r="F110" i="29"/>
  <c r="F112" i="29"/>
  <c r="F118" i="29"/>
  <c r="F119" i="29"/>
  <c r="F120" i="29"/>
  <c r="F126" i="29"/>
  <c r="F127" i="29"/>
  <c r="F128" i="29"/>
  <c r="F134" i="29"/>
  <c r="F136" i="29"/>
  <c r="F142" i="29"/>
  <c r="F143" i="29"/>
  <c r="F144" i="29"/>
  <c r="F71" i="29"/>
  <c r="F73" i="29"/>
  <c r="F75" i="29"/>
  <c r="F76" i="29"/>
  <c r="F77" i="29"/>
  <c r="F85" i="29"/>
  <c r="F93" i="29"/>
  <c r="F101" i="29"/>
  <c r="F109" i="29"/>
  <c r="F117" i="29"/>
  <c r="F125" i="29"/>
  <c r="F84" i="29"/>
  <c r="F100" i="29"/>
  <c r="F116" i="29"/>
  <c r="F122" i="29"/>
  <c r="F131" i="29"/>
  <c r="F138" i="29"/>
  <c r="F83" i="29"/>
  <c r="F99" i="29"/>
  <c r="F108" i="29"/>
  <c r="F115" i="29"/>
  <c r="F130" i="29"/>
  <c r="F82" i="29"/>
  <c r="F92" i="29"/>
  <c r="F98" i="29"/>
  <c r="F107" i="29"/>
  <c r="F124" i="29"/>
  <c r="G8" i="23"/>
  <c r="F19" i="33"/>
  <c r="F24" i="33"/>
  <c r="F30" i="33"/>
  <c r="F35" i="33"/>
  <c r="F40" i="33"/>
  <c r="F46" i="33"/>
  <c r="F51" i="33"/>
  <c r="F56" i="33"/>
  <c r="F62" i="33"/>
  <c r="E21" i="33"/>
  <c r="H21" i="33" s="1"/>
  <c r="E24" i="33"/>
  <c r="H24" i="33" s="1"/>
  <c r="E29" i="33"/>
  <c r="H29" i="33" s="1"/>
  <c r="E32" i="33"/>
  <c r="H32" i="33" s="1"/>
  <c r="E37" i="33"/>
  <c r="H37" i="33" s="1"/>
  <c r="E40" i="33"/>
  <c r="H40" i="33" s="1"/>
  <c r="E45" i="33"/>
  <c r="H45" i="33" s="1"/>
  <c r="E48" i="33"/>
  <c r="H48" i="33" s="1"/>
  <c r="E53" i="33"/>
  <c r="H53" i="33" s="1"/>
  <c r="E56" i="33"/>
  <c r="H56" i="33" s="1"/>
  <c r="E61" i="33"/>
  <c r="H61" i="33" s="1"/>
  <c r="E64" i="33"/>
  <c r="H64" i="33" s="1"/>
  <c r="E73" i="33"/>
  <c r="H73" i="33" s="1"/>
  <c r="E295" i="33"/>
  <c r="H295" i="33" s="1"/>
  <c r="E298" i="33"/>
  <c r="H298" i="33" s="1"/>
  <c r="E303" i="33"/>
  <c r="H303" i="33" s="1"/>
  <c r="H269" i="33"/>
  <c r="H264" i="33"/>
  <c r="H256" i="33"/>
  <c r="H248" i="33"/>
  <c r="H240" i="33"/>
  <c r="H232" i="33"/>
  <c r="H222" i="33"/>
  <c r="H214" i="33"/>
  <c r="H206" i="33"/>
  <c r="H198" i="33"/>
  <c r="E155" i="33"/>
  <c r="H155" i="33" s="1"/>
  <c r="E159" i="33"/>
  <c r="H159" i="33" s="1"/>
  <c r="E163" i="33"/>
  <c r="H163" i="33" s="1"/>
  <c r="E167" i="33"/>
  <c r="H167" i="33" s="1"/>
  <c r="E171" i="33"/>
  <c r="H171" i="33" s="1"/>
  <c r="E175" i="33"/>
  <c r="H175" i="33" s="1"/>
  <c r="E179" i="33"/>
  <c r="H179" i="33" s="1"/>
  <c r="E183" i="33"/>
  <c r="H183" i="33" s="1"/>
  <c r="E187" i="33"/>
  <c r="H187" i="33" s="1"/>
  <c r="E191" i="33"/>
  <c r="H191" i="33" s="1"/>
  <c r="E196" i="33"/>
  <c r="H196" i="33" s="1"/>
  <c r="E200" i="33"/>
  <c r="H200" i="33" s="1"/>
  <c r="E204" i="33"/>
  <c r="H204" i="33" s="1"/>
  <c r="E208" i="33"/>
  <c r="H208" i="33" s="1"/>
  <c r="E212" i="33"/>
  <c r="H212" i="33" s="1"/>
  <c r="E216" i="33"/>
  <c r="H216" i="33" s="1"/>
  <c r="E220" i="33"/>
  <c r="H220" i="33" s="1"/>
  <c r="E226" i="33"/>
  <c r="H226" i="33" s="1"/>
  <c r="E230" i="33"/>
  <c r="H230" i="33" s="1"/>
  <c r="E234" i="33"/>
  <c r="H234" i="33" s="1"/>
  <c r="E238" i="33"/>
  <c r="H238" i="33" s="1"/>
  <c r="E242" i="33"/>
  <c r="H242" i="33" s="1"/>
  <c r="E246" i="33"/>
  <c r="H246" i="33" s="1"/>
  <c r="E250" i="33"/>
  <c r="H250" i="33" s="1"/>
  <c r="E254" i="33"/>
  <c r="H254" i="33" s="1"/>
  <c r="E258" i="33"/>
  <c r="H258" i="33" s="1"/>
  <c r="E262" i="33"/>
  <c r="H262" i="33" s="1"/>
  <c r="E266" i="33"/>
  <c r="H266" i="33" s="1"/>
  <c r="E271" i="33"/>
  <c r="H271" i="33" s="1"/>
  <c r="E275" i="33"/>
  <c r="H275" i="33" s="1"/>
  <c r="E279" i="33"/>
  <c r="H279" i="33" s="1"/>
  <c r="E283" i="33"/>
  <c r="H283" i="33" s="1"/>
  <c r="E287" i="33"/>
  <c r="H287" i="33" s="1"/>
  <c r="E143" i="33"/>
  <c r="H143" i="33" s="1"/>
  <c r="E138" i="33"/>
  <c r="H138" i="33" s="1"/>
  <c r="E135" i="33"/>
  <c r="H135" i="33" s="1"/>
  <c r="E130" i="33"/>
  <c r="H130" i="33" s="1"/>
  <c r="E127" i="33"/>
  <c r="H127" i="33" s="1"/>
  <c r="E122" i="33"/>
  <c r="H122" i="33" s="1"/>
  <c r="E119" i="33"/>
  <c r="H119" i="33" s="1"/>
  <c r="E114" i="33"/>
  <c r="H114" i="33" s="1"/>
  <c r="E111" i="33"/>
  <c r="H111" i="33" s="1"/>
  <c r="E106" i="33"/>
  <c r="H106" i="33" s="1"/>
  <c r="E103" i="33"/>
  <c r="H103" i="33" s="1"/>
  <c r="E98" i="33"/>
  <c r="H98" i="33" s="1"/>
  <c r="E95" i="33"/>
  <c r="H95" i="33" s="1"/>
  <c r="E90" i="33"/>
  <c r="H90" i="33" s="1"/>
  <c r="E87" i="33"/>
  <c r="H87" i="33" s="1"/>
  <c r="E82" i="33"/>
  <c r="H82" i="33" s="1"/>
  <c r="C11" i="33"/>
  <c r="E508" i="32"/>
  <c r="H508" i="32" s="1"/>
  <c r="C13" i="32"/>
  <c r="H489" i="32"/>
  <c r="F486" i="32"/>
  <c r="H473" i="32"/>
  <c r="H457" i="32"/>
  <c r="H441" i="32"/>
  <c r="H425" i="32"/>
  <c r="F422" i="32"/>
  <c r="H409" i="32"/>
  <c r="F406" i="32"/>
  <c r="H393" i="32"/>
  <c r="H377" i="32"/>
  <c r="H368" i="32"/>
  <c r="F345" i="32"/>
  <c r="H344" i="32"/>
  <c r="F340" i="32"/>
  <c r="F339" i="32"/>
  <c r="F327" i="32"/>
  <c r="H320" i="32"/>
  <c r="H305" i="32"/>
  <c r="H286" i="32"/>
  <c r="H257" i="32"/>
  <c r="H207" i="32"/>
  <c r="H193" i="32"/>
  <c r="H171" i="32"/>
  <c r="H156" i="32"/>
  <c r="F129" i="32"/>
  <c r="H128" i="32"/>
  <c r="F123" i="32"/>
  <c r="F113" i="32"/>
  <c r="H112" i="32"/>
  <c r="F103" i="32"/>
  <c r="H97" i="32"/>
  <c r="F94" i="32"/>
  <c r="F88" i="32"/>
  <c r="E73" i="32"/>
  <c r="H73" i="32" s="1"/>
  <c r="C12" i="31"/>
  <c r="E295" i="31"/>
  <c r="H295" i="31" s="1"/>
  <c r="E297" i="31"/>
  <c r="H297" i="31" s="1"/>
  <c r="E300" i="31"/>
  <c r="H300" i="31" s="1"/>
  <c r="E301" i="31"/>
  <c r="H301" i="31" s="1"/>
  <c r="E307" i="31"/>
  <c r="H307" i="31" s="1"/>
  <c r="E308" i="31"/>
  <c r="H308" i="31" s="1"/>
  <c r="E309" i="31"/>
  <c r="H309" i="31" s="1"/>
  <c r="E315" i="31"/>
  <c r="H315" i="31" s="1"/>
  <c r="E316" i="31"/>
  <c r="H316" i="31" s="1"/>
  <c r="E317" i="31"/>
  <c r="H317" i="31" s="1"/>
  <c r="E331" i="31"/>
  <c r="H331" i="31" s="1"/>
  <c r="E332" i="31"/>
  <c r="H332" i="31" s="1"/>
  <c r="E333" i="31"/>
  <c r="H333" i="31" s="1"/>
  <c r="E339" i="31"/>
  <c r="H339" i="31" s="1"/>
  <c r="E340" i="31"/>
  <c r="H340" i="31" s="1"/>
  <c r="E341" i="31"/>
  <c r="H341" i="31" s="1"/>
  <c r="E347" i="31"/>
  <c r="H347" i="31" s="1"/>
  <c r="E355" i="31"/>
  <c r="H355" i="31" s="1"/>
  <c r="E356" i="31"/>
  <c r="H356" i="31" s="1"/>
  <c r="E357" i="31"/>
  <c r="H357" i="31" s="1"/>
  <c r="E363" i="31"/>
  <c r="H363" i="31" s="1"/>
  <c r="E364" i="31"/>
  <c r="H364" i="31" s="1"/>
  <c r="E365" i="31"/>
  <c r="H365" i="31" s="1"/>
  <c r="E371" i="31"/>
  <c r="H371" i="31" s="1"/>
  <c r="E372" i="31"/>
  <c r="H372" i="31" s="1"/>
  <c r="E379" i="31"/>
  <c r="H379" i="31" s="1"/>
  <c r="E380" i="31"/>
  <c r="H380" i="31" s="1"/>
  <c r="E387" i="31"/>
  <c r="H387" i="31" s="1"/>
  <c r="E388" i="31"/>
  <c r="H388" i="31" s="1"/>
  <c r="E389" i="31"/>
  <c r="H389" i="31" s="1"/>
  <c r="E396" i="31"/>
  <c r="H396" i="31" s="1"/>
  <c r="E403" i="31"/>
  <c r="H403" i="31" s="1"/>
  <c r="E404" i="31"/>
  <c r="H404" i="31" s="1"/>
  <c r="E405" i="31"/>
  <c r="H405" i="31" s="1"/>
  <c r="E411" i="31"/>
  <c r="H411" i="31" s="1"/>
  <c r="E412" i="31"/>
  <c r="H412" i="31" s="1"/>
  <c r="E413" i="31"/>
  <c r="H413" i="31" s="1"/>
  <c r="E419" i="31"/>
  <c r="H419" i="31" s="1"/>
  <c r="E420" i="31"/>
  <c r="H420" i="31" s="1"/>
  <c r="E421" i="31"/>
  <c r="H421" i="31" s="1"/>
  <c r="E428" i="31"/>
  <c r="H428" i="31" s="1"/>
  <c r="E429" i="31"/>
  <c r="H429" i="31" s="1"/>
  <c r="E435" i="31"/>
  <c r="H435" i="31" s="1"/>
  <c r="E436" i="31"/>
  <c r="H436" i="31" s="1"/>
  <c r="E437" i="31"/>
  <c r="H437" i="31" s="1"/>
  <c r="E443" i="31"/>
  <c r="H443" i="31" s="1"/>
  <c r="E444" i="31"/>
  <c r="H444" i="31" s="1"/>
  <c r="E452" i="31"/>
  <c r="H452" i="31" s="1"/>
  <c r="E460" i="31"/>
  <c r="H460" i="31" s="1"/>
  <c r="E467" i="31"/>
  <c r="H467" i="31" s="1"/>
  <c r="E468" i="31"/>
  <c r="H468" i="31" s="1"/>
  <c r="E469" i="31"/>
  <c r="H469" i="31" s="1"/>
  <c r="E475" i="31"/>
  <c r="H475" i="31" s="1"/>
  <c r="E476" i="31"/>
  <c r="H476" i="31" s="1"/>
  <c r="E483" i="31"/>
  <c r="H483" i="31" s="1"/>
  <c r="E484" i="31"/>
  <c r="H484" i="31" s="1"/>
  <c r="E485" i="31"/>
  <c r="H485" i="31" s="1"/>
  <c r="E491" i="31"/>
  <c r="H491" i="31" s="1"/>
  <c r="E493" i="31"/>
  <c r="H493" i="31" s="1"/>
  <c r="E499" i="31"/>
  <c r="H499" i="31" s="1"/>
  <c r="H274" i="31"/>
  <c r="H143" i="31"/>
  <c r="E139" i="31"/>
  <c r="H139" i="31" s="1"/>
  <c r="E103" i="31"/>
  <c r="H103" i="31" s="1"/>
  <c r="E99" i="31"/>
  <c r="H99" i="31" s="1"/>
  <c r="E95" i="31"/>
  <c r="H95" i="31" s="1"/>
  <c r="H91" i="31"/>
  <c r="E87" i="31"/>
  <c r="H87" i="31" s="1"/>
  <c r="E83" i="31"/>
  <c r="H83" i="31" s="1"/>
  <c r="F64" i="31"/>
  <c r="F55" i="31"/>
  <c r="F53" i="31"/>
  <c r="F44" i="31"/>
  <c r="F41" i="31"/>
  <c r="F32" i="31"/>
  <c r="F23" i="31"/>
  <c r="F518" i="30"/>
  <c r="F520" i="30"/>
  <c r="F526" i="30"/>
  <c r="F527" i="30"/>
  <c r="D13" i="30"/>
  <c r="F508" i="30"/>
  <c r="F522" i="30"/>
  <c r="F523" i="30"/>
  <c r="F530" i="30"/>
  <c r="F375" i="30"/>
  <c r="F358" i="30"/>
  <c r="F347" i="30"/>
  <c r="F314" i="30"/>
  <c r="H299" i="30"/>
  <c r="F70" i="30"/>
  <c r="F73" i="30"/>
  <c r="F92" i="30"/>
  <c r="F100" i="30"/>
  <c r="F134" i="30"/>
  <c r="F141" i="30"/>
  <c r="F142" i="30"/>
  <c r="F74" i="30"/>
  <c r="F84" i="30"/>
  <c r="F88" i="30"/>
  <c r="F93" i="30"/>
  <c r="F113" i="30"/>
  <c r="F127" i="30"/>
  <c r="C9" i="30"/>
  <c r="E9" i="30" s="1"/>
  <c r="E24" i="30"/>
  <c r="H24" i="30" s="1"/>
  <c r="H492" i="29"/>
  <c r="H388" i="29"/>
  <c r="H380" i="29"/>
  <c r="H77" i="29"/>
  <c r="H20" i="29"/>
  <c r="F486" i="28"/>
  <c r="F479" i="28"/>
  <c r="F463" i="28"/>
  <c r="F446" i="28"/>
  <c r="F437" i="28"/>
  <c r="F421" i="28"/>
  <c r="F405" i="28"/>
  <c r="F397" i="28"/>
  <c r="F389" i="28"/>
  <c r="F375" i="28"/>
  <c r="F370" i="28"/>
  <c r="F366" i="28"/>
  <c r="F362" i="28"/>
  <c r="F357" i="28"/>
  <c r="H167" i="28"/>
  <c r="E141" i="28"/>
  <c r="H141" i="28" s="1"/>
  <c r="H415" i="27"/>
  <c r="H122" i="27"/>
  <c r="F20" i="27"/>
  <c r="F27" i="27"/>
  <c r="F59" i="27"/>
  <c r="F32" i="27"/>
  <c r="F37" i="27"/>
  <c r="F38" i="27"/>
  <c r="F42" i="27"/>
  <c r="F56" i="27"/>
  <c r="F64" i="27"/>
  <c r="F23" i="27"/>
  <c r="F26" i="27"/>
  <c r="F31" i="27"/>
  <c r="F41" i="27"/>
  <c r="F50" i="27"/>
  <c r="F21" i="27"/>
  <c r="F25" i="27"/>
  <c r="F28" i="27"/>
  <c r="F30" i="27"/>
  <c r="F34" i="27"/>
  <c r="F49" i="27"/>
  <c r="F58" i="27"/>
  <c r="F63" i="27"/>
  <c r="H450" i="26"/>
  <c r="C11" i="26"/>
  <c r="E11" i="26" s="1"/>
  <c r="E157" i="26"/>
  <c r="H157" i="26" s="1"/>
  <c r="E161" i="26"/>
  <c r="H161" i="26" s="1"/>
  <c r="E165" i="26"/>
  <c r="H165" i="26" s="1"/>
  <c r="E169" i="26"/>
  <c r="H169" i="26" s="1"/>
  <c r="E177" i="26"/>
  <c r="H177" i="26" s="1"/>
  <c r="E181" i="26"/>
  <c r="H181" i="26" s="1"/>
  <c r="E196" i="26"/>
  <c r="H196" i="26" s="1"/>
  <c r="E206" i="26"/>
  <c r="H206" i="26" s="1"/>
  <c r="E211" i="26"/>
  <c r="H211" i="26" s="1"/>
  <c r="E216" i="26"/>
  <c r="H216" i="26" s="1"/>
  <c r="E230" i="26"/>
  <c r="H230" i="26" s="1"/>
  <c r="E238" i="26"/>
  <c r="H238" i="26" s="1"/>
  <c r="E243" i="26"/>
  <c r="H243" i="26" s="1"/>
  <c r="E247" i="26"/>
  <c r="H247" i="26" s="1"/>
  <c r="E251" i="26"/>
  <c r="H251" i="26" s="1"/>
  <c r="E254" i="26"/>
  <c r="H254" i="26" s="1"/>
  <c r="E268" i="26"/>
  <c r="H268" i="26" s="1"/>
  <c r="E154" i="26"/>
  <c r="H154" i="26" s="1"/>
  <c r="E156" i="26"/>
  <c r="H156" i="26" s="1"/>
  <c r="E164" i="26"/>
  <c r="H164" i="26" s="1"/>
  <c r="E173" i="26"/>
  <c r="H173" i="26" s="1"/>
  <c r="E176" i="26"/>
  <c r="H176" i="26" s="1"/>
  <c r="E209" i="26"/>
  <c r="H209" i="26" s="1"/>
  <c r="E210" i="26"/>
  <c r="H210" i="26" s="1"/>
  <c r="E214" i="26"/>
  <c r="H214" i="26" s="1"/>
  <c r="E229" i="26"/>
  <c r="H229" i="26" s="1"/>
  <c r="E232" i="26"/>
  <c r="H232" i="26" s="1"/>
  <c r="E236" i="26"/>
  <c r="H236" i="26" s="1"/>
  <c r="E237" i="26"/>
  <c r="H237" i="26" s="1"/>
  <c r="E240" i="26"/>
  <c r="H240" i="26" s="1"/>
  <c r="E242" i="26"/>
  <c r="H242" i="26" s="1"/>
  <c r="E253" i="26"/>
  <c r="H253" i="26" s="1"/>
  <c r="E258" i="26"/>
  <c r="H258" i="26" s="1"/>
  <c r="E273" i="26"/>
  <c r="H273" i="26" s="1"/>
  <c r="E166" i="26"/>
  <c r="H166" i="26" s="1"/>
  <c r="E174" i="26"/>
  <c r="H174" i="26" s="1"/>
  <c r="E179" i="26"/>
  <c r="H179" i="26" s="1"/>
  <c r="E186" i="26"/>
  <c r="H186" i="26" s="1"/>
  <c r="E202" i="26"/>
  <c r="H202" i="26" s="1"/>
  <c r="E170" i="26"/>
  <c r="H170" i="26" s="1"/>
  <c r="E178" i="26"/>
  <c r="H178" i="26" s="1"/>
  <c r="E183" i="26"/>
  <c r="H183" i="26" s="1"/>
  <c r="E235" i="26"/>
  <c r="H235" i="26" s="1"/>
  <c r="E248" i="26"/>
  <c r="H248" i="26" s="1"/>
  <c r="E249" i="26"/>
  <c r="H249" i="26" s="1"/>
  <c r="E152" i="26"/>
  <c r="H152" i="26" s="1"/>
  <c r="E163" i="26"/>
  <c r="H163" i="26" s="1"/>
  <c r="E182" i="26"/>
  <c r="H182" i="26" s="1"/>
  <c r="E208" i="26"/>
  <c r="H208" i="26" s="1"/>
  <c r="E213" i="26"/>
  <c r="H213" i="26" s="1"/>
  <c r="E239" i="26"/>
  <c r="H239" i="26" s="1"/>
  <c r="E244" i="26"/>
  <c r="H244" i="26" s="1"/>
  <c r="E256" i="26"/>
  <c r="H256" i="26" s="1"/>
  <c r="E266" i="26"/>
  <c r="H266" i="26" s="1"/>
  <c r="E286" i="26"/>
  <c r="H286" i="26" s="1"/>
  <c r="H505" i="23"/>
  <c r="E304" i="33"/>
  <c r="H304" i="33" s="1"/>
  <c r="E305" i="33"/>
  <c r="H305" i="33" s="1"/>
  <c r="E307" i="33"/>
  <c r="H307" i="33" s="1"/>
  <c r="E308" i="33"/>
  <c r="H308" i="33" s="1"/>
  <c r="E309" i="33"/>
  <c r="H309" i="33" s="1"/>
  <c r="E310" i="33"/>
  <c r="H310" i="33" s="1"/>
  <c r="E311" i="33"/>
  <c r="H311" i="33" s="1"/>
  <c r="E312" i="33"/>
  <c r="H312" i="33" s="1"/>
  <c r="E313" i="33"/>
  <c r="H313" i="33" s="1"/>
  <c r="E314" i="33"/>
  <c r="H314" i="33" s="1"/>
  <c r="E315" i="33"/>
  <c r="H315" i="33" s="1"/>
  <c r="E316" i="33"/>
  <c r="H316" i="33" s="1"/>
  <c r="E317" i="33"/>
  <c r="H317" i="33" s="1"/>
  <c r="E318" i="33"/>
  <c r="H318" i="33" s="1"/>
  <c r="E319" i="33"/>
  <c r="H319" i="33" s="1"/>
  <c r="E320" i="33"/>
  <c r="H320" i="33" s="1"/>
  <c r="E321" i="33"/>
  <c r="H321" i="33" s="1"/>
  <c r="E322" i="33"/>
  <c r="H322" i="33" s="1"/>
  <c r="E323" i="33"/>
  <c r="H323" i="33" s="1"/>
  <c r="E325" i="33"/>
  <c r="H325" i="33" s="1"/>
  <c r="E326" i="33"/>
  <c r="H326" i="33" s="1"/>
  <c r="E327" i="33"/>
  <c r="H327" i="33" s="1"/>
  <c r="E328" i="33"/>
  <c r="H328" i="33" s="1"/>
  <c r="E329" i="33"/>
  <c r="H329" i="33" s="1"/>
  <c r="E330" i="33"/>
  <c r="H330" i="33" s="1"/>
  <c r="E331" i="33"/>
  <c r="H331" i="33" s="1"/>
  <c r="E332" i="33"/>
  <c r="H332" i="33" s="1"/>
  <c r="E333" i="33"/>
  <c r="H333" i="33" s="1"/>
  <c r="E334" i="33"/>
  <c r="H334" i="33" s="1"/>
  <c r="E335" i="33"/>
  <c r="H335" i="33" s="1"/>
  <c r="E336" i="33"/>
  <c r="H336" i="33" s="1"/>
  <c r="E337" i="33"/>
  <c r="H337" i="33" s="1"/>
  <c r="E338" i="33"/>
  <c r="H338" i="33" s="1"/>
  <c r="E339" i="33"/>
  <c r="H339" i="33" s="1"/>
  <c r="E340" i="33"/>
  <c r="H340" i="33" s="1"/>
  <c r="E341" i="33"/>
  <c r="H341" i="33" s="1"/>
  <c r="E342" i="33"/>
  <c r="H342" i="33" s="1"/>
  <c r="E343" i="33"/>
  <c r="H343" i="33" s="1"/>
  <c r="E344" i="33"/>
  <c r="H344" i="33" s="1"/>
  <c r="E345" i="33"/>
  <c r="H345" i="33" s="1"/>
  <c r="E346" i="33"/>
  <c r="H346" i="33" s="1"/>
  <c r="E347" i="33"/>
  <c r="H347" i="33" s="1"/>
  <c r="E349" i="33"/>
  <c r="H349" i="33" s="1"/>
  <c r="E350" i="33"/>
  <c r="H350" i="33" s="1"/>
  <c r="E351" i="33"/>
  <c r="H351" i="33" s="1"/>
  <c r="E352" i="33"/>
  <c r="H352" i="33" s="1"/>
  <c r="E353" i="33"/>
  <c r="H353" i="33" s="1"/>
  <c r="E354" i="33"/>
  <c r="H354" i="33" s="1"/>
  <c r="E355" i="33"/>
  <c r="H355" i="33" s="1"/>
  <c r="E356" i="33"/>
  <c r="H356" i="33" s="1"/>
  <c r="E357" i="33"/>
  <c r="H357" i="33" s="1"/>
  <c r="E358" i="33"/>
  <c r="H358" i="33" s="1"/>
  <c r="E359" i="33"/>
  <c r="H359" i="33" s="1"/>
  <c r="E360" i="33"/>
  <c r="H360" i="33" s="1"/>
  <c r="E361" i="33"/>
  <c r="H361" i="33" s="1"/>
  <c r="E362" i="33"/>
  <c r="H362" i="33" s="1"/>
  <c r="E363" i="33"/>
  <c r="H363" i="33" s="1"/>
  <c r="E364" i="33"/>
  <c r="H364" i="33" s="1"/>
  <c r="E365" i="33"/>
  <c r="H365" i="33" s="1"/>
  <c r="E367" i="33"/>
  <c r="H367" i="33" s="1"/>
  <c r="E368" i="33"/>
  <c r="H368" i="33" s="1"/>
  <c r="E369" i="33"/>
  <c r="H369" i="33" s="1"/>
  <c r="E370" i="33"/>
  <c r="H370" i="33" s="1"/>
  <c r="E371" i="33"/>
  <c r="H371" i="33" s="1"/>
  <c r="E372" i="33"/>
  <c r="H372" i="33" s="1"/>
  <c r="E373" i="33"/>
  <c r="H373" i="33" s="1"/>
  <c r="E374" i="33"/>
  <c r="H374" i="33" s="1"/>
  <c r="E375" i="33"/>
  <c r="H375" i="33" s="1"/>
  <c r="E376" i="33"/>
  <c r="H376" i="33" s="1"/>
  <c r="E377" i="33"/>
  <c r="H377" i="33" s="1"/>
  <c r="E378" i="33"/>
  <c r="H378" i="33" s="1"/>
  <c r="E379" i="33"/>
  <c r="H379" i="33" s="1"/>
  <c r="E380" i="33"/>
  <c r="H380" i="33" s="1"/>
  <c r="E381" i="33"/>
  <c r="H381" i="33" s="1"/>
  <c r="E382" i="33"/>
  <c r="H382" i="33" s="1"/>
  <c r="E383" i="33"/>
  <c r="H383" i="33" s="1"/>
  <c r="E384" i="33"/>
  <c r="H384" i="33" s="1"/>
  <c r="E385" i="33"/>
  <c r="H385" i="33" s="1"/>
  <c r="E386" i="33"/>
  <c r="H386" i="33" s="1"/>
  <c r="E387" i="33"/>
  <c r="H387" i="33" s="1"/>
  <c r="E388" i="33"/>
  <c r="H388" i="33" s="1"/>
  <c r="E389" i="33"/>
  <c r="H389" i="33" s="1"/>
  <c r="E390" i="33"/>
  <c r="H390" i="33" s="1"/>
  <c r="E391" i="33"/>
  <c r="H391" i="33" s="1"/>
  <c r="E392" i="33"/>
  <c r="H392" i="33" s="1"/>
  <c r="E393" i="33"/>
  <c r="H393" i="33" s="1"/>
  <c r="E394" i="33"/>
  <c r="H394" i="33" s="1"/>
  <c r="E395" i="33"/>
  <c r="H395" i="33" s="1"/>
  <c r="E396" i="33"/>
  <c r="H396" i="33" s="1"/>
  <c r="E397" i="33"/>
  <c r="H397" i="33" s="1"/>
  <c r="E398" i="33"/>
  <c r="H398" i="33" s="1"/>
  <c r="E399" i="33"/>
  <c r="H399" i="33" s="1"/>
  <c r="E400" i="33"/>
  <c r="H400" i="33" s="1"/>
  <c r="E401" i="33"/>
  <c r="H401" i="33" s="1"/>
  <c r="E402" i="33"/>
  <c r="H402" i="33" s="1"/>
  <c r="E403" i="33"/>
  <c r="H403" i="33" s="1"/>
  <c r="E404" i="33"/>
  <c r="H404" i="33" s="1"/>
  <c r="E405" i="33"/>
  <c r="H405" i="33" s="1"/>
  <c r="E406" i="33"/>
  <c r="H406" i="33" s="1"/>
  <c r="E407" i="33"/>
  <c r="H407" i="33" s="1"/>
  <c r="E408" i="33"/>
  <c r="H408" i="33" s="1"/>
  <c r="E409" i="33"/>
  <c r="H409" i="33" s="1"/>
  <c r="E410" i="33"/>
  <c r="H410" i="33" s="1"/>
  <c r="E411" i="33"/>
  <c r="H411" i="33" s="1"/>
  <c r="E412" i="33"/>
  <c r="H412" i="33" s="1"/>
  <c r="E413" i="33"/>
  <c r="H413" i="33" s="1"/>
  <c r="E414" i="33"/>
  <c r="H414" i="33" s="1"/>
  <c r="E415" i="33"/>
  <c r="H415" i="33" s="1"/>
  <c r="E416" i="33"/>
  <c r="H416" i="33" s="1"/>
  <c r="E417" i="33"/>
  <c r="H417" i="33" s="1"/>
  <c r="E418" i="33"/>
  <c r="H418" i="33" s="1"/>
  <c r="E419" i="33"/>
  <c r="H419" i="33" s="1"/>
  <c r="E420" i="33"/>
  <c r="H420" i="33" s="1"/>
  <c r="E421" i="33"/>
  <c r="H421" i="33" s="1"/>
  <c r="E422" i="33"/>
  <c r="H422" i="33" s="1"/>
  <c r="E423" i="33"/>
  <c r="H423" i="33" s="1"/>
  <c r="E424" i="33"/>
  <c r="H424" i="33" s="1"/>
  <c r="E425" i="33"/>
  <c r="H425" i="33" s="1"/>
  <c r="E426" i="33"/>
  <c r="H426" i="33" s="1"/>
  <c r="E427" i="33"/>
  <c r="H427" i="33" s="1"/>
  <c r="E428" i="33"/>
  <c r="H428" i="33" s="1"/>
  <c r="E429" i="33"/>
  <c r="H429" i="33" s="1"/>
  <c r="E430" i="33"/>
  <c r="H430" i="33" s="1"/>
  <c r="E431" i="33"/>
  <c r="H431" i="33" s="1"/>
  <c r="E432" i="33"/>
  <c r="H432" i="33" s="1"/>
  <c r="E433" i="33"/>
  <c r="H433" i="33" s="1"/>
  <c r="E434" i="33"/>
  <c r="H434" i="33" s="1"/>
  <c r="E435" i="33"/>
  <c r="H435" i="33" s="1"/>
  <c r="E436" i="33"/>
  <c r="H436" i="33" s="1"/>
  <c r="E437" i="33"/>
  <c r="H437" i="33" s="1"/>
  <c r="E438" i="33"/>
  <c r="H438" i="33" s="1"/>
  <c r="E439" i="33"/>
  <c r="H439" i="33" s="1"/>
  <c r="E440" i="33"/>
  <c r="H440" i="33" s="1"/>
  <c r="E441" i="33"/>
  <c r="H441" i="33" s="1"/>
  <c r="E442" i="33"/>
  <c r="H442" i="33" s="1"/>
  <c r="E443" i="33"/>
  <c r="H443" i="33" s="1"/>
  <c r="E444" i="33"/>
  <c r="H444" i="33" s="1"/>
  <c r="E445" i="33"/>
  <c r="H445" i="33" s="1"/>
  <c r="E446" i="33"/>
  <c r="H446" i="33" s="1"/>
  <c r="E447" i="33"/>
  <c r="H447" i="33" s="1"/>
  <c r="E448" i="33"/>
  <c r="H448" i="33" s="1"/>
  <c r="E449" i="33"/>
  <c r="H449" i="33" s="1"/>
  <c r="E450" i="33"/>
  <c r="H450" i="33" s="1"/>
  <c r="E452" i="33"/>
  <c r="H452" i="33" s="1"/>
  <c r="E453" i="33"/>
  <c r="H453" i="33" s="1"/>
  <c r="E454" i="33"/>
  <c r="H454" i="33" s="1"/>
  <c r="E455" i="33"/>
  <c r="H455" i="33" s="1"/>
  <c r="E456" i="33"/>
  <c r="H456" i="33" s="1"/>
  <c r="E457" i="33"/>
  <c r="H457" i="33" s="1"/>
  <c r="E458" i="33"/>
  <c r="H458" i="33" s="1"/>
  <c r="E459" i="33"/>
  <c r="H459" i="33" s="1"/>
  <c r="E460" i="33"/>
  <c r="H460" i="33" s="1"/>
  <c r="E461" i="33"/>
  <c r="H461" i="33" s="1"/>
  <c r="E462" i="33"/>
  <c r="H462" i="33" s="1"/>
  <c r="E463" i="33"/>
  <c r="H463" i="33" s="1"/>
  <c r="E464" i="33"/>
  <c r="H464" i="33" s="1"/>
  <c r="E465" i="33"/>
  <c r="H465" i="33" s="1"/>
  <c r="E466" i="33"/>
  <c r="H466" i="33" s="1"/>
  <c r="E467" i="33"/>
  <c r="H467" i="33" s="1"/>
  <c r="E468" i="33"/>
  <c r="H468" i="33" s="1"/>
  <c r="E469" i="33"/>
  <c r="H469" i="33" s="1"/>
  <c r="E470" i="33"/>
  <c r="H470" i="33" s="1"/>
  <c r="E471" i="33"/>
  <c r="H471" i="33" s="1"/>
  <c r="E472" i="33"/>
  <c r="H472" i="33" s="1"/>
  <c r="E473" i="33"/>
  <c r="H473" i="33" s="1"/>
  <c r="E474" i="33"/>
  <c r="H474" i="33" s="1"/>
  <c r="E475" i="33"/>
  <c r="H475" i="33" s="1"/>
  <c r="E476" i="33"/>
  <c r="H476" i="33" s="1"/>
  <c r="E477" i="33"/>
  <c r="H477" i="33" s="1"/>
  <c r="E478" i="33"/>
  <c r="H478" i="33" s="1"/>
  <c r="E479" i="33"/>
  <c r="H479" i="33" s="1"/>
  <c r="E480" i="33"/>
  <c r="H480" i="33" s="1"/>
  <c r="E481" i="33"/>
  <c r="H481" i="33" s="1"/>
  <c r="E482" i="33"/>
  <c r="H482" i="33" s="1"/>
  <c r="E483" i="33"/>
  <c r="H483" i="33" s="1"/>
  <c r="E484" i="33"/>
  <c r="H484" i="33" s="1"/>
  <c r="E485" i="33"/>
  <c r="H485" i="33" s="1"/>
  <c r="E486" i="33"/>
  <c r="H486" i="33" s="1"/>
  <c r="E487" i="33"/>
  <c r="H487" i="33" s="1"/>
  <c r="E488" i="33"/>
  <c r="H488" i="33" s="1"/>
  <c r="E489" i="33"/>
  <c r="H489" i="33" s="1"/>
  <c r="E490" i="33"/>
  <c r="H490" i="33" s="1"/>
  <c r="E491" i="33"/>
  <c r="H491" i="33" s="1"/>
  <c r="E492" i="33"/>
  <c r="H492" i="33" s="1"/>
  <c r="E493" i="33"/>
  <c r="H493" i="33" s="1"/>
  <c r="E494" i="33"/>
  <c r="H494" i="33" s="1"/>
  <c r="E495" i="33"/>
  <c r="H495" i="33" s="1"/>
  <c r="E496" i="33"/>
  <c r="H496" i="33" s="1"/>
  <c r="E497" i="33"/>
  <c r="H497" i="33" s="1"/>
  <c r="E498" i="33"/>
  <c r="H498" i="33" s="1"/>
  <c r="E499" i="33"/>
  <c r="H499" i="33" s="1"/>
  <c r="E76" i="33"/>
  <c r="H76" i="33" s="1"/>
  <c r="E80" i="33"/>
  <c r="H80" i="33" s="1"/>
  <c r="E84" i="33"/>
  <c r="H84" i="33" s="1"/>
  <c r="E88" i="33"/>
  <c r="H88" i="33" s="1"/>
  <c r="E92" i="33"/>
  <c r="H92" i="33" s="1"/>
  <c r="E96" i="33"/>
  <c r="H96" i="33" s="1"/>
  <c r="E100" i="33"/>
  <c r="H100" i="33" s="1"/>
  <c r="E104" i="33"/>
  <c r="H104" i="33" s="1"/>
  <c r="E108" i="33"/>
  <c r="H108" i="33" s="1"/>
  <c r="E112" i="33"/>
  <c r="H112" i="33" s="1"/>
  <c r="E116" i="33"/>
  <c r="H116" i="33" s="1"/>
  <c r="E120" i="33"/>
  <c r="H120" i="33" s="1"/>
  <c r="E124" i="33"/>
  <c r="H124" i="33" s="1"/>
  <c r="E128" i="33"/>
  <c r="H128" i="33" s="1"/>
  <c r="E132" i="33"/>
  <c r="H132" i="33" s="1"/>
  <c r="E136" i="33"/>
  <c r="H136" i="33" s="1"/>
  <c r="E140" i="33"/>
  <c r="H140" i="33" s="1"/>
  <c r="E144" i="33"/>
  <c r="H144" i="33" s="1"/>
  <c r="E74" i="33"/>
  <c r="H74" i="33" s="1"/>
  <c r="E72" i="33"/>
  <c r="H72" i="33" s="1"/>
  <c r="G18" i="33"/>
  <c r="H18" i="33" s="1"/>
  <c r="F61" i="33"/>
  <c r="F57" i="33"/>
  <c r="F53" i="33"/>
  <c r="F49" i="33"/>
  <c r="F45" i="33"/>
  <c r="F41" i="33"/>
  <c r="F37" i="33"/>
  <c r="F33" i="33"/>
  <c r="F29" i="33"/>
  <c r="F25" i="33"/>
  <c r="F21" i="33"/>
  <c r="H496" i="32"/>
  <c r="H480" i="32"/>
  <c r="H464" i="32"/>
  <c r="H448" i="32"/>
  <c r="H432" i="32"/>
  <c r="H416" i="32"/>
  <c r="H400" i="32"/>
  <c r="H384" i="32"/>
  <c r="H369" i="32"/>
  <c r="H345" i="32"/>
  <c r="H336" i="32"/>
  <c r="H321" i="32"/>
  <c r="H312" i="32"/>
  <c r="D12" i="32"/>
  <c r="F314" i="32"/>
  <c r="F330" i="32"/>
  <c r="F338" i="32"/>
  <c r="F354" i="32"/>
  <c r="H258" i="32"/>
  <c r="H198" i="32"/>
  <c r="H162" i="32"/>
  <c r="H144" i="32"/>
  <c r="H129" i="32"/>
  <c r="H113" i="32"/>
  <c r="H88" i="32"/>
  <c r="F74" i="32"/>
  <c r="F82" i="32"/>
  <c r="F98" i="32"/>
  <c r="F138" i="32"/>
  <c r="H56" i="32"/>
  <c r="H281" i="31"/>
  <c r="H105" i="31"/>
  <c r="C13" i="30"/>
  <c r="E13" i="30" s="1"/>
  <c r="E505" i="30"/>
  <c r="H505" i="30" s="1"/>
  <c r="E507" i="30"/>
  <c r="H507" i="30" s="1"/>
  <c r="E508" i="30"/>
  <c r="H508" i="30" s="1"/>
  <c r="E509" i="30"/>
  <c r="H509" i="30" s="1"/>
  <c r="E515" i="30"/>
  <c r="H515" i="30" s="1"/>
  <c r="E517" i="30"/>
  <c r="H517" i="30" s="1"/>
  <c r="E524" i="30"/>
  <c r="H524" i="30" s="1"/>
  <c r="E512" i="30"/>
  <c r="H512" i="30" s="1"/>
  <c r="E513" i="30"/>
  <c r="H513" i="30" s="1"/>
  <c r="E519" i="30"/>
  <c r="H519" i="30" s="1"/>
  <c r="E521" i="30"/>
  <c r="H521" i="30" s="1"/>
  <c r="E529" i="30"/>
  <c r="H529" i="30" s="1"/>
  <c r="F302" i="30"/>
  <c r="F310" i="30"/>
  <c r="F317" i="30"/>
  <c r="F326" i="30"/>
  <c r="F365" i="30"/>
  <c r="F370" i="30"/>
  <c r="F380" i="30"/>
  <c r="F403" i="30"/>
  <c r="F406" i="30"/>
  <c r="F433" i="30"/>
  <c r="F463" i="30"/>
  <c r="F471" i="30"/>
  <c r="D12" i="30"/>
  <c r="F301" i="30"/>
  <c r="F303" i="30"/>
  <c r="F311" i="30"/>
  <c r="F315" i="30"/>
  <c r="F318" i="30"/>
  <c r="F354" i="30"/>
  <c r="F369" i="30"/>
  <c r="F379" i="30"/>
  <c r="F398" i="30"/>
  <c r="F405" i="30"/>
  <c r="F412" i="30"/>
  <c r="F432" i="30"/>
  <c r="F449" i="30"/>
  <c r="F467" i="30"/>
  <c r="D13" i="29"/>
  <c r="F509" i="29"/>
  <c r="F517" i="29"/>
  <c r="F520" i="29"/>
  <c r="F522" i="29"/>
  <c r="F524" i="29"/>
  <c r="F526" i="29"/>
  <c r="F510" i="29"/>
  <c r="F514" i="29"/>
  <c r="F515" i="29"/>
  <c r="F518" i="29"/>
  <c r="F521" i="29"/>
  <c r="F523" i="29"/>
  <c r="F525" i="29"/>
  <c r="C10" i="28"/>
  <c r="E101" i="28"/>
  <c r="H101" i="28" s="1"/>
  <c r="E113" i="28"/>
  <c r="H113" i="28" s="1"/>
  <c r="E145" i="28"/>
  <c r="H145" i="28" s="1"/>
  <c r="E93" i="28"/>
  <c r="H93" i="28" s="1"/>
  <c r="E105" i="28"/>
  <c r="H105" i="28" s="1"/>
  <c r="E125" i="28"/>
  <c r="H125" i="28" s="1"/>
  <c r="E137" i="28"/>
  <c r="H137" i="28" s="1"/>
  <c r="E85" i="28"/>
  <c r="H85" i="28" s="1"/>
  <c r="E97" i="28"/>
  <c r="H97" i="28" s="1"/>
  <c r="E117" i="28"/>
  <c r="H117" i="28" s="1"/>
  <c r="E129" i="28"/>
  <c r="H129" i="28" s="1"/>
  <c r="C8" i="33"/>
  <c r="C10" i="33"/>
  <c r="E294" i="33"/>
  <c r="H294" i="33" s="1"/>
  <c r="E299" i="33"/>
  <c r="H299" i="33" s="1"/>
  <c r="E302" i="33"/>
  <c r="H302" i="33" s="1"/>
  <c r="H268" i="33"/>
  <c r="H260" i="33"/>
  <c r="H252" i="33"/>
  <c r="H244" i="33"/>
  <c r="H236" i="33"/>
  <c r="H228" i="33"/>
  <c r="H218" i="33"/>
  <c r="H210" i="33"/>
  <c r="H202" i="33"/>
  <c r="E142" i="33"/>
  <c r="H142" i="33" s="1"/>
  <c r="E139" i="33"/>
  <c r="H139" i="33" s="1"/>
  <c r="E134" i="33"/>
  <c r="H134" i="33" s="1"/>
  <c r="E131" i="33"/>
  <c r="H131" i="33" s="1"/>
  <c r="E126" i="33"/>
  <c r="H126" i="33" s="1"/>
  <c r="E123" i="33"/>
  <c r="H123" i="33" s="1"/>
  <c r="E118" i="33"/>
  <c r="H118" i="33" s="1"/>
  <c r="E115" i="33"/>
  <c r="H115" i="33" s="1"/>
  <c r="E110" i="33"/>
  <c r="H110" i="33" s="1"/>
  <c r="E107" i="33"/>
  <c r="H107" i="33" s="1"/>
  <c r="E102" i="33"/>
  <c r="H102" i="33" s="1"/>
  <c r="E99" i="33"/>
  <c r="H99" i="33" s="1"/>
  <c r="E94" i="33"/>
  <c r="H94" i="33" s="1"/>
  <c r="E91" i="33"/>
  <c r="H91" i="33" s="1"/>
  <c r="E86" i="33"/>
  <c r="H86" i="33" s="1"/>
  <c r="E83" i="33"/>
  <c r="H83" i="33" s="1"/>
  <c r="E78" i="33"/>
  <c r="H78" i="33" s="1"/>
  <c r="E75" i="33"/>
  <c r="H75" i="33" s="1"/>
  <c r="F446" i="32"/>
  <c r="F392" i="32"/>
  <c r="F372" i="32"/>
  <c r="F358" i="32"/>
  <c r="F334" i="32"/>
  <c r="F323" i="32"/>
  <c r="F310" i="32"/>
  <c r="H273" i="32"/>
  <c r="F178" i="32"/>
  <c r="F186" i="32"/>
  <c r="F214" i="32"/>
  <c r="F127" i="32"/>
  <c r="F121" i="32"/>
  <c r="F116" i="32"/>
  <c r="F115" i="32"/>
  <c r="F101" i="32"/>
  <c r="F100" i="32"/>
  <c r="F72" i="32"/>
  <c r="H129" i="31"/>
  <c r="H125" i="31"/>
  <c r="H121" i="31"/>
  <c r="H117" i="31"/>
  <c r="E80" i="31"/>
  <c r="H80" i="31" s="1"/>
  <c r="E84" i="31"/>
  <c r="H84" i="31" s="1"/>
  <c r="E88" i="31"/>
  <c r="H88" i="31" s="1"/>
  <c r="E92" i="31"/>
  <c r="H92" i="31" s="1"/>
  <c r="E96" i="31"/>
  <c r="H96" i="31" s="1"/>
  <c r="E100" i="31"/>
  <c r="H100" i="31" s="1"/>
  <c r="E104" i="31"/>
  <c r="H104" i="31" s="1"/>
  <c r="E109" i="31"/>
  <c r="H109" i="31" s="1"/>
  <c r="E113" i="31"/>
  <c r="H113" i="31" s="1"/>
  <c r="E118" i="31"/>
  <c r="H118" i="31" s="1"/>
  <c r="E122" i="31"/>
  <c r="H122" i="31" s="1"/>
  <c r="E126" i="31"/>
  <c r="H126" i="31" s="1"/>
  <c r="E130" i="31"/>
  <c r="H130" i="31" s="1"/>
  <c r="E135" i="31"/>
  <c r="H135" i="31" s="1"/>
  <c r="E136" i="31"/>
  <c r="H136" i="31" s="1"/>
  <c r="E140" i="31"/>
  <c r="H140" i="31" s="1"/>
  <c r="E144" i="31"/>
  <c r="H144" i="31" s="1"/>
  <c r="C10" i="31"/>
  <c r="E82" i="31"/>
  <c r="H82" i="31" s="1"/>
  <c r="E86" i="31"/>
  <c r="H86" i="31" s="1"/>
  <c r="E90" i="31"/>
  <c r="H90" i="31" s="1"/>
  <c r="E94" i="31"/>
  <c r="H94" i="31" s="1"/>
  <c r="E98" i="31"/>
  <c r="H98" i="31" s="1"/>
  <c r="E102" i="31"/>
  <c r="H102" i="31" s="1"/>
  <c r="E107" i="31"/>
  <c r="H107" i="31" s="1"/>
  <c r="E111" i="31"/>
  <c r="H111" i="31" s="1"/>
  <c r="E116" i="31"/>
  <c r="H116" i="31" s="1"/>
  <c r="E120" i="31"/>
  <c r="H120" i="31" s="1"/>
  <c r="E124" i="31"/>
  <c r="H124" i="31" s="1"/>
  <c r="E128" i="31"/>
  <c r="H128" i="31" s="1"/>
  <c r="E132" i="31"/>
  <c r="H132" i="31" s="1"/>
  <c r="E138" i="31"/>
  <c r="H138" i="31" s="1"/>
  <c r="E142" i="31"/>
  <c r="H142" i="31" s="1"/>
  <c r="F22" i="31"/>
  <c r="F30" i="31"/>
  <c r="F38" i="31"/>
  <c r="F46" i="31"/>
  <c r="F54" i="31"/>
  <c r="F62" i="31"/>
  <c r="F26" i="31"/>
  <c r="F34" i="31"/>
  <c r="F42" i="31"/>
  <c r="F50" i="31"/>
  <c r="F58" i="31"/>
  <c r="H506" i="30"/>
  <c r="F459" i="30"/>
  <c r="F387" i="30"/>
  <c r="F363" i="30"/>
  <c r="F346" i="30"/>
  <c r="F330" i="30"/>
  <c r="H28" i="30"/>
  <c r="F530" i="29"/>
  <c r="F528" i="29"/>
  <c r="H464" i="29"/>
  <c r="H416" i="29"/>
  <c r="D12" i="28"/>
  <c r="F304" i="28"/>
  <c r="F309" i="28"/>
  <c r="F316" i="28"/>
  <c r="F324" i="28"/>
  <c r="F332" i="28"/>
  <c r="F340" i="28"/>
  <c r="F356" i="28"/>
  <c r="F364" i="28"/>
  <c r="F372" i="28"/>
  <c r="F380" i="28"/>
  <c r="F388" i="28"/>
  <c r="F396" i="28"/>
  <c r="F404" i="28"/>
  <c r="F412" i="28"/>
  <c r="F420" i="28"/>
  <c r="F301" i="28"/>
  <c r="F353" i="28"/>
  <c r="F361" i="28"/>
  <c r="F369" i="28"/>
  <c r="F377" i="28"/>
  <c r="F385" i="28"/>
  <c r="F393" i="28"/>
  <c r="F401" i="28"/>
  <c r="F409" i="28"/>
  <c r="F417" i="28"/>
  <c r="F428" i="28"/>
  <c r="F436" i="28"/>
  <c r="F444" i="28"/>
  <c r="F452" i="28"/>
  <c r="F460" i="28"/>
  <c r="F468" i="28"/>
  <c r="F476" i="28"/>
  <c r="F484" i="28"/>
  <c r="F492" i="28"/>
  <c r="F305" i="28"/>
  <c r="F308" i="28"/>
  <c r="F312" i="28"/>
  <c r="F315" i="28"/>
  <c r="F320" i="28"/>
  <c r="F323" i="28"/>
  <c r="F328" i="28"/>
  <c r="F331" i="28"/>
  <c r="F336" i="28"/>
  <c r="F339" i="28"/>
  <c r="F344" i="28"/>
  <c r="F347" i="28"/>
  <c r="F426" i="28"/>
  <c r="F427" i="28"/>
  <c r="F433" i="28"/>
  <c r="F434" i="28"/>
  <c r="F435" i="28"/>
  <c r="F441" i="28"/>
  <c r="F442" i="28"/>
  <c r="F443" i="28"/>
  <c r="F449" i="28"/>
  <c r="F450" i="28"/>
  <c r="F457" i="28"/>
  <c r="F458" i="28"/>
  <c r="F459" i="28"/>
  <c r="F465" i="28"/>
  <c r="F466" i="28"/>
  <c r="F467" i="28"/>
  <c r="F473" i="28"/>
  <c r="F475" i="28"/>
  <c r="F483" i="28"/>
  <c r="F489" i="28"/>
  <c r="F490" i="28"/>
  <c r="F491" i="28"/>
  <c r="F497" i="28"/>
  <c r="F498" i="28"/>
  <c r="F302" i="28"/>
  <c r="F310" i="28"/>
  <c r="F311" i="28"/>
  <c r="F314" i="28"/>
  <c r="F317" i="28"/>
  <c r="F318" i="28"/>
  <c r="F319" i="28"/>
  <c r="F322" i="28"/>
  <c r="F325" i="28"/>
  <c r="F326" i="28"/>
  <c r="F327" i="28"/>
  <c r="F330" i="28"/>
  <c r="F333" i="28"/>
  <c r="F334" i="28"/>
  <c r="F335" i="28"/>
  <c r="F338" i="28"/>
  <c r="F341" i="28"/>
  <c r="F342" i="28"/>
  <c r="F343" i="28"/>
  <c r="F346" i="28"/>
  <c r="F352" i="28"/>
  <c r="F355" i="28"/>
  <c r="F363" i="28"/>
  <c r="F368" i="28"/>
  <c r="F371" i="28"/>
  <c r="F376" i="28"/>
  <c r="F379" i="28"/>
  <c r="F387" i="28"/>
  <c r="F392" i="28"/>
  <c r="F395" i="28"/>
  <c r="F400" i="28"/>
  <c r="F403" i="28"/>
  <c r="F408" i="28"/>
  <c r="F411" i="28"/>
  <c r="F416" i="28"/>
  <c r="F419" i="28"/>
  <c r="F432" i="28"/>
  <c r="F440" i="28"/>
  <c r="F448" i="28"/>
  <c r="F456" i="28"/>
  <c r="F464" i="28"/>
  <c r="F480" i="28"/>
  <c r="F496" i="28"/>
  <c r="F24" i="27"/>
  <c r="E159" i="26"/>
  <c r="H159" i="26" s="1"/>
  <c r="F283" i="31"/>
  <c r="F251" i="31"/>
  <c r="F238" i="31"/>
  <c r="F237" i="31"/>
  <c r="F232" i="31"/>
  <c r="F227" i="31"/>
  <c r="F219" i="31"/>
  <c r="F218" i="31"/>
  <c r="F217" i="31"/>
  <c r="F211" i="31"/>
  <c r="F210" i="31"/>
  <c r="F209" i="31"/>
  <c r="F203" i="31"/>
  <c r="F202" i="31"/>
  <c r="F201" i="31"/>
  <c r="F195" i="31"/>
  <c r="F193" i="31"/>
  <c r="F187" i="31"/>
  <c r="F186" i="31"/>
  <c r="F179" i="31"/>
  <c r="F178" i="31"/>
  <c r="F173" i="31"/>
  <c r="F168" i="31"/>
  <c r="F167" i="31"/>
  <c r="F166" i="31"/>
  <c r="E63" i="31"/>
  <c r="H63" i="31" s="1"/>
  <c r="E55" i="31"/>
  <c r="H55" i="31" s="1"/>
  <c r="E47" i="31"/>
  <c r="H47" i="31" s="1"/>
  <c r="E39" i="31"/>
  <c r="H39" i="31" s="1"/>
  <c r="E31" i="31"/>
  <c r="H31" i="31" s="1"/>
  <c r="E493" i="29"/>
  <c r="H493" i="29" s="1"/>
  <c r="E486" i="29"/>
  <c r="H486" i="29" s="1"/>
  <c r="E485" i="29"/>
  <c r="H485" i="29" s="1"/>
  <c r="E467" i="29"/>
  <c r="H467" i="29" s="1"/>
  <c r="E448" i="29"/>
  <c r="H448" i="29" s="1"/>
  <c r="E444" i="29"/>
  <c r="H444" i="29" s="1"/>
  <c r="E442" i="29"/>
  <c r="H442" i="29" s="1"/>
  <c r="E441" i="29"/>
  <c r="H441" i="29" s="1"/>
  <c r="E432" i="29"/>
  <c r="H432" i="29" s="1"/>
  <c r="E428" i="29"/>
  <c r="H428" i="29" s="1"/>
  <c r="E419" i="29"/>
  <c r="H419" i="29" s="1"/>
  <c r="E415" i="29"/>
  <c r="H415" i="29" s="1"/>
  <c r="E404" i="29"/>
  <c r="H404" i="29" s="1"/>
  <c r="E391" i="29"/>
  <c r="H391" i="29" s="1"/>
  <c r="E367" i="29"/>
  <c r="H367" i="29" s="1"/>
  <c r="E361" i="29"/>
  <c r="H361" i="29" s="1"/>
  <c r="E360" i="29"/>
  <c r="H360" i="29" s="1"/>
  <c r="E358" i="29"/>
  <c r="H358" i="29" s="1"/>
  <c r="E357" i="29"/>
  <c r="H357" i="29" s="1"/>
  <c r="E343" i="29"/>
  <c r="H343" i="29" s="1"/>
  <c r="E332" i="29"/>
  <c r="H332" i="29" s="1"/>
  <c r="E330" i="29"/>
  <c r="H330" i="29" s="1"/>
  <c r="E329" i="29"/>
  <c r="H329" i="29" s="1"/>
  <c r="E309" i="29"/>
  <c r="H309" i="29" s="1"/>
  <c r="F286" i="29"/>
  <c r="F270" i="29"/>
  <c r="F264" i="29"/>
  <c r="F262" i="29"/>
  <c r="F256" i="29"/>
  <c r="F248" i="29"/>
  <c r="F247" i="29"/>
  <c r="F246" i="29"/>
  <c r="F240" i="29"/>
  <c r="F239" i="29"/>
  <c r="F238" i="29"/>
  <c r="F232" i="29"/>
  <c r="F231" i="29"/>
  <c r="F230" i="29"/>
  <c r="F216" i="29"/>
  <c r="F210" i="29"/>
  <c r="F209" i="29"/>
  <c r="F208" i="29"/>
  <c r="F202" i="29"/>
  <c r="F201" i="29"/>
  <c r="F192" i="29"/>
  <c r="F186" i="29"/>
  <c r="F185" i="29"/>
  <c r="F178" i="29"/>
  <c r="F177" i="29"/>
  <c r="F176" i="29"/>
  <c r="F170" i="29"/>
  <c r="F169" i="29"/>
  <c r="F168" i="29"/>
  <c r="F164" i="29"/>
  <c r="E138" i="29"/>
  <c r="H138" i="29" s="1"/>
  <c r="E130" i="29"/>
  <c r="H130" i="29" s="1"/>
  <c r="E106" i="29"/>
  <c r="H106" i="29" s="1"/>
  <c r="E98" i="29"/>
  <c r="H98" i="29" s="1"/>
  <c r="E90" i="29"/>
  <c r="H90" i="29" s="1"/>
  <c r="E82" i="29"/>
  <c r="H82" i="29" s="1"/>
  <c r="C10" i="29"/>
  <c r="E10" i="29" s="1"/>
  <c r="E64" i="29"/>
  <c r="H64" i="29" s="1"/>
  <c r="E63" i="29"/>
  <c r="H63" i="29" s="1"/>
  <c r="E58" i="29"/>
  <c r="H58" i="29" s="1"/>
  <c r="E48" i="29"/>
  <c r="H48" i="29" s="1"/>
  <c r="E42" i="29"/>
  <c r="H42" i="29" s="1"/>
  <c r="E37" i="29"/>
  <c r="H37" i="29" s="1"/>
  <c r="E31" i="29"/>
  <c r="H31" i="29" s="1"/>
  <c r="E26" i="29"/>
  <c r="H26" i="29" s="1"/>
  <c r="E22" i="29"/>
  <c r="H22" i="29" s="1"/>
  <c r="F529" i="28"/>
  <c r="F521" i="28"/>
  <c r="D13" i="28"/>
  <c r="E493" i="28"/>
  <c r="H493" i="28" s="1"/>
  <c r="E485" i="28"/>
  <c r="H485" i="28" s="1"/>
  <c r="E477" i="28"/>
  <c r="H477" i="28" s="1"/>
  <c r="E469" i="28"/>
  <c r="H469" i="28" s="1"/>
  <c r="E445" i="28"/>
  <c r="H445" i="28" s="1"/>
  <c r="E437" i="28"/>
  <c r="H437" i="28" s="1"/>
  <c r="E429" i="28"/>
  <c r="H429" i="28" s="1"/>
  <c r="E421" i="28"/>
  <c r="H421" i="28" s="1"/>
  <c r="E418" i="28"/>
  <c r="H418" i="28" s="1"/>
  <c r="E413" i="28"/>
  <c r="H413" i="28" s="1"/>
  <c r="E410" i="28"/>
  <c r="H410" i="28" s="1"/>
  <c r="E405" i="28"/>
  <c r="H405" i="28" s="1"/>
  <c r="E402" i="28"/>
  <c r="H402" i="28" s="1"/>
  <c r="E397" i="28"/>
  <c r="H397" i="28" s="1"/>
  <c r="E394" i="28"/>
  <c r="H394" i="28" s="1"/>
  <c r="E389" i="28"/>
  <c r="H389" i="28" s="1"/>
  <c r="E386" i="28"/>
  <c r="H386" i="28" s="1"/>
  <c r="E378" i="28"/>
  <c r="H378" i="28" s="1"/>
  <c r="E370" i="28"/>
  <c r="H370" i="28" s="1"/>
  <c r="E365" i="28"/>
  <c r="H365" i="28" s="1"/>
  <c r="E362" i="28"/>
  <c r="H362" i="28" s="1"/>
  <c r="E357" i="28"/>
  <c r="H357" i="28" s="1"/>
  <c r="E354" i="28"/>
  <c r="H354" i="28" s="1"/>
  <c r="E304" i="28"/>
  <c r="H304" i="28" s="1"/>
  <c r="E299" i="28"/>
  <c r="H299" i="28" s="1"/>
  <c r="F285" i="28"/>
  <c r="H284" i="28"/>
  <c r="F281" i="28"/>
  <c r="F280" i="28"/>
  <c r="F279" i="28"/>
  <c r="F276" i="28"/>
  <c r="F267" i="28"/>
  <c r="H261" i="28"/>
  <c r="F258" i="28"/>
  <c r="F253" i="28"/>
  <c r="H252" i="28"/>
  <c r="F249" i="28"/>
  <c r="F248" i="28"/>
  <c r="F247" i="28"/>
  <c r="F244" i="28"/>
  <c r="F235" i="28"/>
  <c r="H229" i="28"/>
  <c r="F226" i="28"/>
  <c r="F222" i="28"/>
  <c r="F217" i="28"/>
  <c r="H216" i="28"/>
  <c r="F213" i="28"/>
  <c r="F212" i="28"/>
  <c r="F211" i="28"/>
  <c r="F208" i="28"/>
  <c r="F199" i="28"/>
  <c r="F193" i="28"/>
  <c r="H192" i="28"/>
  <c r="F189" i="28"/>
  <c r="F188" i="28"/>
  <c r="F187" i="28"/>
  <c r="H178" i="28"/>
  <c r="F176" i="28"/>
  <c r="F173" i="28"/>
  <c r="F161" i="28"/>
  <c r="E57" i="28"/>
  <c r="H57" i="28" s="1"/>
  <c r="E45" i="28"/>
  <c r="H45" i="28" s="1"/>
  <c r="E32" i="28"/>
  <c r="H32" i="28" s="1"/>
  <c r="H489" i="27"/>
  <c r="H481" i="27"/>
  <c r="H475" i="27"/>
  <c r="H471" i="27"/>
  <c r="H446" i="27"/>
  <c r="H398" i="27"/>
  <c r="H383" i="27"/>
  <c r="H346" i="27"/>
  <c r="H342" i="27"/>
  <c r="H305" i="27"/>
  <c r="H271" i="27"/>
  <c r="E256" i="27"/>
  <c r="H256" i="27" s="1"/>
  <c r="E253" i="27"/>
  <c r="H253" i="27" s="1"/>
  <c r="E248" i="27"/>
  <c r="H248" i="27" s="1"/>
  <c r="E245" i="27"/>
  <c r="H245" i="27" s="1"/>
  <c r="E228" i="27"/>
  <c r="H228" i="27" s="1"/>
  <c r="E208" i="27"/>
  <c r="H208" i="27" s="1"/>
  <c r="E205" i="27"/>
  <c r="H205" i="27" s="1"/>
  <c r="E203" i="27"/>
  <c r="H203" i="27" s="1"/>
  <c r="E199" i="27"/>
  <c r="H199" i="27" s="1"/>
  <c r="E196" i="27"/>
  <c r="H196" i="27" s="1"/>
  <c r="E191" i="27"/>
  <c r="H191" i="27" s="1"/>
  <c r="E176" i="27"/>
  <c r="H176" i="27" s="1"/>
  <c r="E168" i="27"/>
  <c r="H168" i="27" s="1"/>
  <c r="E166" i="27"/>
  <c r="H166" i="27" s="1"/>
  <c r="E164" i="27"/>
  <c r="H164" i="27" s="1"/>
  <c r="E163" i="27"/>
  <c r="H163" i="27" s="1"/>
  <c r="E158" i="27"/>
  <c r="H158" i="27" s="1"/>
  <c r="C10" i="27"/>
  <c r="E85" i="27"/>
  <c r="H85" i="27" s="1"/>
  <c r="E86" i="27"/>
  <c r="H86" i="27" s="1"/>
  <c r="E87" i="27"/>
  <c r="H87" i="27" s="1"/>
  <c r="E93" i="27"/>
  <c r="H93" i="27" s="1"/>
  <c r="E94" i="27"/>
  <c r="H94" i="27" s="1"/>
  <c r="E95" i="27"/>
  <c r="H95" i="27" s="1"/>
  <c r="E101" i="27"/>
  <c r="H101" i="27" s="1"/>
  <c r="E102" i="27"/>
  <c r="H102" i="27" s="1"/>
  <c r="E103" i="27"/>
  <c r="H103" i="27" s="1"/>
  <c r="E110" i="27"/>
  <c r="H110" i="27" s="1"/>
  <c r="E111" i="27"/>
  <c r="H111" i="27" s="1"/>
  <c r="E117" i="27"/>
  <c r="H117" i="27" s="1"/>
  <c r="E118" i="27"/>
  <c r="H118" i="27" s="1"/>
  <c r="E119" i="27"/>
  <c r="H119" i="27" s="1"/>
  <c r="E125" i="27"/>
  <c r="H125" i="27" s="1"/>
  <c r="E126" i="27"/>
  <c r="H126" i="27" s="1"/>
  <c r="E127" i="27"/>
  <c r="H127" i="27" s="1"/>
  <c r="E134" i="27"/>
  <c r="H134" i="27" s="1"/>
  <c r="E141" i="27"/>
  <c r="H141" i="27" s="1"/>
  <c r="E142" i="27"/>
  <c r="H142" i="27" s="1"/>
  <c r="H57" i="27"/>
  <c r="H33" i="27"/>
  <c r="E24" i="27"/>
  <c r="H24" i="27" s="1"/>
  <c r="E48" i="27"/>
  <c r="H48" i="27" s="1"/>
  <c r="E56" i="27"/>
  <c r="H56" i="27" s="1"/>
  <c r="E64" i="27"/>
  <c r="H64" i="27" s="1"/>
  <c r="F526" i="26"/>
  <c r="F523" i="26"/>
  <c r="H514" i="26"/>
  <c r="F512" i="26"/>
  <c r="F511" i="26"/>
  <c r="F510" i="26"/>
  <c r="H461" i="26"/>
  <c r="H446" i="26"/>
  <c r="H413" i="26"/>
  <c r="H365" i="26"/>
  <c r="H348" i="26"/>
  <c r="H316" i="26"/>
  <c r="F314" i="26"/>
  <c r="F318" i="26"/>
  <c r="F324" i="26"/>
  <c r="F326" i="26"/>
  <c r="F337" i="26"/>
  <c r="F346" i="26"/>
  <c r="F353" i="26"/>
  <c r="F363" i="26"/>
  <c r="F390" i="26"/>
  <c r="F409" i="26"/>
  <c r="F411" i="26"/>
  <c r="F441" i="26"/>
  <c r="F448" i="26"/>
  <c r="F455" i="26"/>
  <c r="F484" i="26"/>
  <c r="F491" i="26"/>
  <c r="F497" i="26"/>
  <c r="H260" i="26"/>
  <c r="H215" i="26"/>
  <c r="H205" i="26"/>
  <c r="H180" i="26"/>
  <c r="H96" i="26"/>
  <c r="H76" i="26"/>
  <c r="E70" i="26"/>
  <c r="H70" i="26" s="1"/>
  <c r="E80" i="26"/>
  <c r="H80" i="26" s="1"/>
  <c r="E104" i="26"/>
  <c r="H104" i="26" s="1"/>
  <c r="E112" i="26"/>
  <c r="H112" i="26" s="1"/>
  <c r="E144" i="26"/>
  <c r="H144" i="26" s="1"/>
  <c r="E88" i="26"/>
  <c r="H88" i="26" s="1"/>
  <c r="E92" i="26"/>
  <c r="H92" i="26" s="1"/>
  <c r="E124" i="26"/>
  <c r="H124" i="26" s="1"/>
  <c r="E128" i="26"/>
  <c r="H128" i="26" s="1"/>
  <c r="H39" i="26"/>
  <c r="F20" i="26"/>
  <c r="F34" i="26"/>
  <c r="F37" i="26"/>
  <c r="F22" i="26"/>
  <c r="F23" i="26"/>
  <c r="F24" i="26"/>
  <c r="F26" i="26"/>
  <c r="F45" i="26"/>
  <c r="F48" i="26"/>
  <c r="F49" i="26"/>
  <c r="F52" i="26"/>
  <c r="F57" i="26"/>
  <c r="F62" i="26"/>
  <c r="F28" i="26"/>
  <c r="F36" i="26"/>
  <c r="F38" i="26"/>
  <c r="F44" i="26"/>
  <c r="F59" i="26"/>
  <c r="F64" i="26"/>
  <c r="H288" i="25"/>
  <c r="H272" i="25"/>
  <c r="H264" i="25"/>
  <c r="H241" i="25"/>
  <c r="E211" i="25"/>
  <c r="H211" i="25" s="1"/>
  <c r="H441" i="24"/>
  <c r="H136" i="24"/>
  <c r="H53" i="24"/>
  <c r="C12" i="23"/>
  <c r="E294" i="23"/>
  <c r="H294" i="23" s="1"/>
  <c r="E296" i="23"/>
  <c r="H296" i="23" s="1"/>
  <c r="E308" i="23"/>
  <c r="H308" i="23" s="1"/>
  <c r="E332" i="23"/>
  <c r="H332" i="23" s="1"/>
  <c r="E412" i="23"/>
  <c r="H412" i="23" s="1"/>
  <c r="E460" i="23"/>
  <c r="H460" i="23" s="1"/>
  <c r="E468" i="23"/>
  <c r="H468" i="23" s="1"/>
  <c r="E484" i="23"/>
  <c r="H484" i="23" s="1"/>
  <c r="E297" i="23"/>
  <c r="H297" i="23" s="1"/>
  <c r="E304" i="23"/>
  <c r="H304" i="23" s="1"/>
  <c r="E318" i="23"/>
  <c r="H318" i="23" s="1"/>
  <c r="E328" i="23"/>
  <c r="H328" i="23" s="1"/>
  <c r="E333" i="23"/>
  <c r="H333" i="23" s="1"/>
  <c r="E345" i="23"/>
  <c r="H345" i="23" s="1"/>
  <c r="E347" i="23"/>
  <c r="H347" i="23" s="1"/>
  <c r="E365" i="23"/>
  <c r="H365" i="23" s="1"/>
  <c r="E385" i="23"/>
  <c r="H385" i="23" s="1"/>
  <c r="E387" i="23"/>
  <c r="H387" i="23" s="1"/>
  <c r="E401" i="23"/>
  <c r="H401" i="23" s="1"/>
  <c r="E403" i="23"/>
  <c r="H403" i="23" s="1"/>
  <c r="E432" i="23"/>
  <c r="H432" i="23" s="1"/>
  <c r="E463" i="23"/>
  <c r="H463" i="23" s="1"/>
  <c r="E483" i="23"/>
  <c r="H483" i="23" s="1"/>
  <c r="E344" i="23"/>
  <c r="H344" i="23" s="1"/>
  <c r="E354" i="23"/>
  <c r="H354" i="23" s="1"/>
  <c r="E359" i="23"/>
  <c r="H359" i="23" s="1"/>
  <c r="E406" i="23"/>
  <c r="H406" i="23" s="1"/>
  <c r="E441" i="23"/>
  <c r="H441" i="23" s="1"/>
  <c r="E458" i="23"/>
  <c r="H458" i="23" s="1"/>
  <c r="E480" i="23"/>
  <c r="H480" i="23" s="1"/>
  <c r="E485" i="23"/>
  <c r="H485" i="23" s="1"/>
  <c r="E491" i="23"/>
  <c r="H491" i="23" s="1"/>
  <c r="E298" i="23"/>
  <c r="H298" i="23" s="1"/>
  <c r="E302" i="23"/>
  <c r="H302" i="23" s="1"/>
  <c r="E311" i="23"/>
  <c r="H311" i="23" s="1"/>
  <c r="E326" i="23"/>
  <c r="H326" i="23" s="1"/>
  <c r="E335" i="23"/>
  <c r="H335" i="23" s="1"/>
  <c r="E358" i="23"/>
  <c r="H358" i="23" s="1"/>
  <c r="E363" i="23"/>
  <c r="H363" i="23" s="1"/>
  <c r="E378" i="23"/>
  <c r="H378" i="23" s="1"/>
  <c r="E393" i="23"/>
  <c r="H393" i="23" s="1"/>
  <c r="E405" i="23"/>
  <c r="H405" i="23" s="1"/>
  <c r="E411" i="23"/>
  <c r="H411" i="23" s="1"/>
  <c r="E464" i="23"/>
  <c r="H464" i="23" s="1"/>
  <c r="H209" i="23"/>
  <c r="F18" i="22"/>
  <c r="F30" i="22"/>
  <c r="F34" i="22"/>
  <c r="F37" i="22"/>
  <c r="F43" i="22"/>
  <c r="F28" i="22"/>
  <c r="F25" i="22"/>
  <c r="F38" i="22"/>
  <c r="F61" i="22"/>
  <c r="F58" i="22"/>
  <c r="F443" i="21"/>
  <c r="F379" i="21"/>
  <c r="F370" i="21"/>
  <c r="F515" i="18"/>
  <c r="F523" i="18"/>
  <c r="D13" i="18"/>
  <c r="F529" i="18"/>
  <c r="F521" i="18"/>
  <c r="F513" i="18"/>
  <c r="F519" i="18"/>
  <c r="F525" i="18"/>
  <c r="F517" i="18"/>
  <c r="H419" i="28"/>
  <c r="H411" i="28"/>
  <c r="H403" i="28"/>
  <c r="H395" i="28"/>
  <c r="H387" i="28"/>
  <c r="H379" i="28"/>
  <c r="H371" i="28"/>
  <c r="H363" i="28"/>
  <c r="H355" i="28"/>
  <c r="H346" i="28"/>
  <c r="H338" i="28"/>
  <c r="H330" i="28"/>
  <c r="H322" i="28"/>
  <c r="H314" i="28"/>
  <c r="E296" i="28"/>
  <c r="H296" i="28" s="1"/>
  <c r="E300" i="28"/>
  <c r="H300" i="28" s="1"/>
  <c r="E307" i="28"/>
  <c r="H307" i="28" s="1"/>
  <c r="E308" i="28"/>
  <c r="H308" i="28" s="1"/>
  <c r="E313" i="28"/>
  <c r="H313" i="28" s="1"/>
  <c r="E321" i="28"/>
  <c r="H321" i="28" s="1"/>
  <c r="E329" i="28"/>
  <c r="H329" i="28" s="1"/>
  <c r="E337" i="28"/>
  <c r="H337" i="28" s="1"/>
  <c r="E345" i="28"/>
  <c r="H345" i="28" s="1"/>
  <c r="E353" i="28"/>
  <c r="H353" i="28" s="1"/>
  <c r="E361" i="28"/>
  <c r="H361" i="28" s="1"/>
  <c r="E369" i="28"/>
  <c r="H369" i="28" s="1"/>
  <c r="E377" i="28"/>
  <c r="H377" i="28" s="1"/>
  <c r="E385" i="28"/>
  <c r="H385" i="28" s="1"/>
  <c r="E393" i="28"/>
  <c r="H393" i="28" s="1"/>
  <c r="E401" i="28"/>
  <c r="H401" i="28" s="1"/>
  <c r="E409" i="28"/>
  <c r="H409" i="28" s="1"/>
  <c r="E417" i="28"/>
  <c r="H417" i="28" s="1"/>
  <c r="H285" i="28"/>
  <c r="H276" i="28"/>
  <c r="H253" i="28"/>
  <c r="H244" i="28"/>
  <c r="H217" i="28"/>
  <c r="H208" i="28"/>
  <c r="H193" i="28"/>
  <c r="F157" i="28"/>
  <c r="F167" i="28"/>
  <c r="F175" i="28"/>
  <c r="F183" i="28"/>
  <c r="F202" i="28"/>
  <c r="F210" i="28"/>
  <c r="F218" i="28"/>
  <c r="F230" i="28"/>
  <c r="F238" i="28"/>
  <c r="F246" i="28"/>
  <c r="F254" i="28"/>
  <c r="F262" i="28"/>
  <c r="F270" i="28"/>
  <c r="F278" i="28"/>
  <c r="F286" i="28"/>
  <c r="E22" i="28"/>
  <c r="H22" i="28" s="1"/>
  <c r="E23" i="28"/>
  <c r="H23" i="28" s="1"/>
  <c r="E29" i="28"/>
  <c r="H29" i="28" s="1"/>
  <c r="E30" i="28"/>
  <c r="H30" i="28" s="1"/>
  <c r="E31" i="28"/>
  <c r="H31" i="28" s="1"/>
  <c r="E38" i="28"/>
  <c r="H38" i="28" s="1"/>
  <c r="E39" i="28"/>
  <c r="H39" i="28" s="1"/>
  <c r="E46" i="28"/>
  <c r="H46" i="28" s="1"/>
  <c r="E47" i="28"/>
  <c r="H47" i="28" s="1"/>
  <c r="E48" i="28"/>
  <c r="H48" i="28" s="1"/>
  <c r="E54" i="28"/>
  <c r="H54" i="28" s="1"/>
  <c r="E55" i="28"/>
  <c r="H55" i="28" s="1"/>
  <c r="E56" i="28"/>
  <c r="H56" i="28" s="1"/>
  <c r="E62" i="28"/>
  <c r="H62" i="28" s="1"/>
  <c r="E63" i="28"/>
  <c r="H63" i="28" s="1"/>
  <c r="E64" i="28"/>
  <c r="H64" i="28" s="1"/>
  <c r="H438" i="27"/>
  <c r="H368" i="27"/>
  <c r="H272" i="27"/>
  <c r="H251" i="27"/>
  <c r="H243" i="27"/>
  <c r="H213" i="27"/>
  <c r="H200" i="27"/>
  <c r="H58" i="27"/>
  <c r="H49" i="27"/>
  <c r="H34" i="27"/>
  <c r="H25" i="27"/>
  <c r="H523" i="26"/>
  <c r="D13" i="26"/>
  <c r="F507" i="26"/>
  <c r="F509" i="26"/>
  <c r="F530" i="26"/>
  <c r="H447" i="26"/>
  <c r="H416" i="26"/>
  <c r="H261" i="26"/>
  <c r="H188" i="26"/>
  <c r="H185" i="26"/>
  <c r="H84" i="26"/>
  <c r="H79" i="26"/>
  <c r="H40" i="26"/>
  <c r="H513" i="25"/>
  <c r="H280" i="25"/>
  <c r="H265" i="25"/>
  <c r="H530" i="24"/>
  <c r="E183" i="24"/>
  <c r="H183" i="24" s="1"/>
  <c r="E238" i="24"/>
  <c r="H238" i="24" s="1"/>
  <c r="H137" i="24"/>
  <c r="E88" i="24"/>
  <c r="H88" i="24" s="1"/>
  <c r="E116" i="24"/>
  <c r="H116" i="24" s="1"/>
  <c r="E120" i="24"/>
  <c r="H120" i="24" s="1"/>
  <c r="E70" i="24"/>
  <c r="H70" i="24" s="1"/>
  <c r="E104" i="24"/>
  <c r="H104" i="24" s="1"/>
  <c r="E80" i="24"/>
  <c r="H80" i="24" s="1"/>
  <c r="E112" i="24"/>
  <c r="H112" i="24" s="1"/>
  <c r="H54" i="24"/>
  <c r="H210" i="23"/>
  <c r="E28" i="23"/>
  <c r="H28" i="23" s="1"/>
  <c r="E38" i="23"/>
  <c r="H38" i="23" s="1"/>
  <c r="E20" i="23"/>
  <c r="H20" i="23" s="1"/>
  <c r="E50" i="23"/>
  <c r="H50" i="23" s="1"/>
  <c r="E26" i="23"/>
  <c r="H26" i="23" s="1"/>
  <c r="E25" i="23"/>
  <c r="H25" i="23" s="1"/>
  <c r="E34" i="23"/>
  <c r="H34" i="23" s="1"/>
  <c r="E48" i="23"/>
  <c r="H48" i="23" s="1"/>
  <c r="E52" i="23"/>
  <c r="H52" i="23" s="1"/>
  <c r="F294" i="21"/>
  <c r="F304" i="21"/>
  <c r="F320" i="21"/>
  <c r="F328" i="21"/>
  <c r="F336" i="21"/>
  <c r="F344" i="21"/>
  <c r="F368" i="21"/>
  <c r="F392" i="21"/>
  <c r="F408" i="21"/>
  <c r="F432" i="21"/>
  <c r="F440" i="21"/>
  <c r="F448" i="21"/>
  <c r="F464" i="21"/>
  <c r="F480" i="21"/>
  <c r="G294" i="21"/>
  <c r="F301" i="21"/>
  <c r="F302" i="21"/>
  <c r="F303" i="21"/>
  <c r="F310" i="21"/>
  <c r="F311" i="21"/>
  <c r="F317" i="21"/>
  <c r="F318" i="21"/>
  <c r="F319" i="21"/>
  <c r="F326" i="21"/>
  <c r="F333" i="21"/>
  <c r="F334" i="21"/>
  <c r="F335" i="21"/>
  <c r="F350" i="21"/>
  <c r="F358" i="21"/>
  <c r="F365" i="21"/>
  <c r="F324" i="21"/>
  <c r="F332" i="21"/>
  <c r="F340" i="21"/>
  <c r="F356" i="21"/>
  <c r="F364" i="21"/>
  <c r="F372" i="21"/>
  <c r="F380" i="21"/>
  <c r="F388" i="21"/>
  <c r="F404" i="21"/>
  <c r="F412" i="21"/>
  <c r="F460" i="21"/>
  <c r="F484" i="21"/>
  <c r="F492" i="21"/>
  <c r="F314" i="21"/>
  <c r="F330" i="21"/>
  <c r="F345" i="21"/>
  <c r="F369" i="21"/>
  <c r="F375" i="21"/>
  <c r="F378" i="21"/>
  <c r="F381" i="21"/>
  <c r="F391" i="21"/>
  <c r="F393" i="21"/>
  <c r="F397" i="21"/>
  <c r="F406" i="21"/>
  <c r="F431" i="21"/>
  <c r="F433" i="21"/>
  <c r="F449" i="21"/>
  <c r="F467" i="21"/>
  <c r="F485" i="21"/>
  <c r="F307" i="21"/>
  <c r="F329" i="21"/>
  <c r="F339" i="21"/>
  <c r="F377" i="21"/>
  <c r="F387" i="21"/>
  <c r="F403" i="21"/>
  <c r="F405" i="21"/>
  <c r="F419" i="21"/>
  <c r="F422" i="21"/>
  <c r="F441" i="21"/>
  <c r="F463" i="21"/>
  <c r="F478" i="21"/>
  <c r="F323" i="21"/>
  <c r="F347" i="21"/>
  <c r="F354" i="21"/>
  <c r="F363" i="21"/>
  <c r="F371" i="21"/>
  <c r="F383" i="21"/>
  <c r="F411" i="21"/>
  <c r="F429" i="21"/>
  <c r="F459" i="21"/>
  <c r="F491" i="21"/>
  <c r="F497" i="21"/>
  <c r="E142" i="29"/>
  <c r="H142" i="29" s="1"/>
  <c r="E134" i="29"/>
  <c r="H134" i="29" s="1"/>
  <c r="E126" i="29"/>
  <c r="H126" i="29" s="1"/>
  <c r="E118" i="29"/>
  <c r="H118" i="29" s="1"/>
  <c r="E110" i="29"/>
  <c r="H110" i="29" s="1"/>
  <c r="E102" i="29"/>
  <c r="H102" i="29" s="1"/>
  <c r="E94" i="29"/>
  <c r="H94" i="29" s="1"/>
  <c r="E86" i="29"/>
  <c r="H86" i="29" s="1"/>
  <c r="E61" i="29"/>
  <c r="H61" i="29" s="1"/>
  <c r="E55" i="29"/>
  <c r="H55" i="29" s="1"/>
  <c r="E50" i="29"/>
  <c r="H50" i="29" s="1"/>
  <c r="E45" i="29"/>
  <c r="H45" i="29" s="1"/>
  <c r="E40" i="29"/>
  <c r="H40" i="29" s="1"/>
  <c r="E39" i="29"/>
  <c r="H39" i="29" s="1"/>
  <c r="E34" i="29"/>
  <c r="H34" i="29" s="1"/>
  <c r="E24" i="29"/>
  <c r="H24" i="29" s="1"/>
  <c r="E23" i="29"/>
  <c r="H23" i="29" s="1"/>
  <c r="E497" i="28"/>
  <c r="H497" i="28" s="1"/>
  <c r="E489" i="28"/>
  <c r="H489" i="28" s="1"/>
  <c r="E481" i="28"/>
  <c r="H481" i="28" s="1"/>
  <c r="E473" i="28"/>
  <c r="H473" i="28" s="1"/>
  <c r="E465" i="28"/>
  <c r="H465" i="28" s="1"/>
  <c r="E457" i="28"/>
  <c r="H457" i="28" s="1"/>
  <c r="E449" i="28"/>
  <c r="H449" i="28" s="1"/>
  <c r="E441" i="28"/>
  <c r="H441" i="28" s="1"/>
  <c r="E433" i="28"/>
  <c r="H433" i="28" s="1"/>
  <c r="E425" i="28"/>
  <c r="H425" i="28" s="1"/>
  <c r="E420" i="28"/>
  <c r="H420" i="28" s="1"/>
  <c r="E412" i="28"/>
  <c r="H412" i="28" s="1"/>
  <c r="E404" i="28"/>
  <c r="H404" i="28" s="1"/>
  <c r="E396" i="28"/>
  <c r="H396" i="28" s="1"/>
  <c r="E388" i="28"/>
  <c r="H388" i="28" s="1"/>
  <c r="E380" i="28"/>
  <c r="H380" i="28" s="1"/>
  <c r="E372" i="28"/>
  <c r="H372" i="28" s="1"/>
  <c r="E364" i="28"/>
  <c r="H364" i="28" s="1"/>
  <c r="E356" i="28"/>
  <c r="H356" i="28" s="1"/>
  <c r="E347" i="28"/>
  <c r="H347" i="28" s="1"/>
  <c r="E344" i="28"/>
  <c r="H344" i="28" s="1"/>
  <c r="E343" i="28"/>
  <c r="H343" i="28" s="1"/>
  <c r="E342" i="28"/>
  <c r="H342" i="28" s="1"/>
  <c r="E339" i="28"/>
  <c r="H339" i="28" s="1"/>
  <c r="E336" i="28"/>
  <c r="H336" i="28" s="1"/>
  <c r="E335" i="28"/>
  <c r="H335" i="28" s="1"/>
  <c r="E334" i="28"/>
  <c r="H334" i="28" s="1"/>
  <c r="E331" i="28"/>
  <c r="H331" i="28" s="1"/>
  <c r="E328" i="28"/>
  <c r="H328" i="28" s="1"/>
  <c r="E327" i="28"/>
  <c r="H327" i="28" s="1"/>
  <c r="E326" i="28"/>
  <c r="H326" i="28" s="1"/>
  <c r="E323" i="28"/>
  <c r="H323" i="28" s="1"/>
  <c r="E320" i="28"/>
  <c r="H320" i="28" s="1"/>
  <c r="E319" i="28"/>
  <c r="H319" i="28" s="1"/>
  <c r="E318" i="28"/>
  <c r="H318" i="28" s="1"/>
  <c r="E315" i="28"/>
  <c r="H315" i="28" s="1"/>
  <c r="E312" i="28"/>
  <c r="H312" i="28" s="1"/>
  <c r="E311" i="28"/>
  <c r="H311" i="28" s="1"/>
  <c r="E305" i="28"/>
  <c r="H305" i="28" s="1"/>
  <c r="E303" i="28"/>
  <c r="H303" i="28" s="1"/>
  <c r="E295" i="28"/>
  <c r="H295" i="28" s="1"/>
  <c r="F283" i="28"/>
  <c r="F274" i="28"/>
  <c r="F265" i="28"/>
  <c r="F264" i="28"/>
  <c r="F263" i="28"/>
  <c r="F260" i="28"/>
  <c r="F251" i="28"/>
  <c r="F242" i="28"/>
  <c r="F237" i="28"/>
  <c r="F233" i="28"/>
  <c r="F232" i="28"/>
  <c r="F231" i="28"/>
  <c r="F228" i="28"/>
  <c r="F215" i="28"/>
  <c r="F206" i="28"/>
  <c r="F201" i="28"/>
  <c r="F197" i="28"/>
  <c r="F196" i="28"/>
  <c r="F195" i="28"/>
  <c r="F191" i="28"/>
  <c r="F177" i="28"/>
  <c r="H174" i="28"/>
  <c r="F172" i="28"/>
  <c r="H162" i="28"/>
  <c r="F160" i="28"/>
  <c r="H133" i="28"/>
  <c r="E61" i="28"/>
  <c r="H61" i="28" s="1"/>
  <c r="E52" i="28"/>
  <c r="H52" i="28" s="1"/>
  <c r="E51" i="28"/>
  <c r="H51" i="28" s="1"/>
  <c r="E50" i="28"/>
  <c r="H50" i="28" s="1"/>
  <c r="E41" i="28"/>
  <c r="H41" i="28" s="1"/>
  <c r="E37" i="28"/>
  <c r="H37" i="28" s="1"/>
  <c r="E27" i="28"/>
  <c r="H27" i="28" s="1"/>
  <c r="E26" i="28"/>
  <c r="H26" i="28" s="1"/>
  <c r="E25" i="28"/>
  <c r="H25" i="28" s="1"/>
  <c r="H470" i="27"/>
  <c r="H432" i="27"/>
  <c r="H388" i="27"/>
  <c r="H371" i="27"/>
  <c r="H365" i="27"/>
  <c r="H321" i="27"/>
  <c r="H252" i="27"/>
  <c r="H244" i="27"/>
  <c r="H214" i="27"/>
  <c r="H162" i="27"/>
  <c r="E167" i="27"/>
  <c r="H167" i="27" s="1"/>
  <c r="E173" i="27"/>
  <c r="H173" i="27" s="1"/>
  <c r="E174" i="27"/>
  <c r="H174" i="27" s="1"/>
  <c r="E178" i="27"/>
  <c r="H178" i="27" s="1"/>
  <c r="E186" i="27"/>
  <c r="H186" i="27" s="1"/>
  <c r="E189" i="27"/>
  <c r="H189" i="27" s="1"/>
  <c r="E206" i="27"/>
  <c r="H206" i="27" s="1"/>
  <c r="E231" i="27"/>
  <c r="H231" i="27" s="1"/>
  <c r="E232" i="27"/>
  <c r="H232" i="27" s="1"/>
  <c r="E238" i="27"/>
  <c r="H238" i="27" s="1"/>
  <c r="E242" i="27"/>
  <c r="H242" i="27" s="1"/>
  <c r="E259" i="27"/>
  <c r="H259" i="27" s="1"/>
  <c r="E261" i="27"/>
  <c r="H261" i="27" s="1"/>
  <c r="E266" i="27"/>
  <c r="H266" i="27" s="1"/>
  <c r="H73" i="27"/>
  <c r="F525" i="26"/>
  <c r="F524" i="26"/>
  <c r="H355" i="26"/>
  <c r="H240" i="25"/>
  <c r="C11" i="25"/>
  <c r="E170" i="25"/>
  <c r="H170" i="25" s="1"/>
  <c r="E178" i="25"/>
  <c r="H178" i="25" s="1"/>
  <c r="E186" i="25"/>
  <c r="H186" i="25" s="1"/>
  <c r="E210" i="25"/>
  <c r="H210" i="25" s="1"/>
  <c r="E232" i="25"/>
  <c r="H232" i="25" s="1"/>
  <c r="E233" i="25"/>
  <c r="H233" i="25" s="1"/>
  <c r="E242" i="25"/>
  <c r="H242" i="25" s="1"/>
  <c r="E249" i="25"/>
  <c r="H249" i="25" s="1"/>
  <c r="E256" i="25"/>
  <c r="H256" i="25" s="1"/>
  <c r="E257" i="25"/>
  <c r="H257" i="25" s="1"/>
  <c r="E258" i="25"/>
  <c r="H258" i="25" s="1"/>
  <c r="E266" i="25"/>
  <c r="H266" i="25" s="1"/>
  <c r="E273" i="25"/>
  <c r="H273" i="25" s="1"/>
  <c r="E281" i="25"/>
  <c r="H281" i="25" s="1"/>
  <c r="E167" i="25"/>
  <c r="H167" i="25" s="1"/>
  <c r="E169" i="25"/>
  <c r="H169" i="25" s="1"/>
  <c r="E175" i="25"/>
  <c r="H175" i="25" s="1"/>
  <c r="E176" i="25"/>
  <c r="H176" i="25" s="1"/>
  <c r="E177" i="25"/>
  <c r="H177" i="25" s="1"/>
  <c r="E185" i="25"/>
  <c r="H185" i="25" s="1"/>
  <c r="E208" i="25"/>
  <c r="H208" i="25" s="1"/>
  <c r="E209" i="25"/>
  <c r="H209" i="25" s="1"/>
  <c r="E223" i="25"/>
  <c r="H223" i="25" s="1"/>
  <c r="E231" i="25"/>
  <c r="H231" i="25" s="1"/>
  <c r="E239" i="25"/>
  <c r="H239" i="25" s="1"/>
  <c r="E247" i="25"/>
  <c r="H247" i="25" s="1"/>
  <c r="E158" i="25"/>
  <c r="H158" i="25" s="1"/>
  <c r="E174" i="25"/>
  <c r="H174" i="25" s="1"/>
  <c r="E182" i="25"/>
  <c r="H182" i="25" s="1"/>
  <c r="E198" i="25"/>
  <c r="H198" i="25" s="1"/>
  <c r="E206" i="25"/>
  <c r="H206" i="25" s="1"/>
  <c r="E214" i="25"/>
  <c r="H214" i="25" s="1"/>
  <c r="E222" i="25"/>
  <c r="H222" i="25" s="1"/>
  <c r="E229" i="25"/>
  <c r="H229" i="25" s="1"/>
  <c r="E237" i="25"/>
  <c r="H237" i="25" s="1"/>
  <c r="E238" i="25"/>
  <c r="H238" i="25" s="1"/>
  <c r="E244" i="25"/>
  <c r="H244" i="25" s="1"/>
  <c r="E246" i="25"/>
  <c r="H246" i="25" s="1"/>
  <c r="E261" i="25"/>
  <c r="H261" i="25" s="1"/>
  <c r="E262" i="25"/>
  <c r="H262" i="25" s="1"/>
  <c r="E268" i="25"/>
  <c r="H268" i="25" s="1"/>
  <c r="H406" i="24"/>
  <c r="E242" i="24"/>
  <c r="H242" i="24" s="1"/>
  <c r="E166" i="24"/>
  <c r="H166" i="24" s="1"/>
  <c r="G70" i="23"/>
  <c r="H70" i="23" s="1"/>
  <c r="F85" i="23"/>
  <c r="F93" i="23"/>
  <c r="F101" i="23"/>
  <c r="D10" i="23"/>
  <c r="F75" i="23"/>
  <c r="F99" i="23"/>
  <c r="F102" i="23"/>
  <c r="F104" i="23"/>
  <c r="F108" i="23"/>
  <c r="F118" i="23"/>
  <c r="F119" i="23"/>
  <c r="F120" i="23"/>
  <c r="F124" i="23"/>
  <c r="F134" i="23"/>
  <c r="F78" i="23"/>
  <c r="F84" i="23"/>
  <c r="F98" i="23"/>
  <c r="F113" i="23"/>
  <c r="F129" i="23"/>
  <c r="F139" i="23"/>
  <c r="F145" i="23"/>
  <c r="F83" i="23"/>
  <c r="F86" i="23"/>
  <c r="F88" i="23"/>
  <c r="F92" i="23"/>
  <c r="F97" i="23"/>
  <c r="F112" i="23"/>
  <c r="F116" i="23"/>
  <c r="F122" i="23"/>
  <c r="F127" i="23"/>
  <c r="F128" i="23"/>
  <c r="F142" i="23"/>
  <c r="F143" i="23"/>
  <c r="F144" i="23"/>
  <c r="H466" i="22"/>
  <c r="F60" i="22"/>
  <c r="F486" i="21"/>
  <c r="F417" i="21"/>
  <c r="F413" i="21"/>
  <c r="F401" i="21"/>
  <c r="F398" i="21"/>
  <c r="E530" i="25"/>
  <c r="H530" i="25" s="1"/>
  <c r="E525" i="25"/>
  <c r="H525" i="25" s="1"/>
  <c r="E521" i="25"/>
  <c r="H521" i="25" s="1"/>
  <c r="E497" i="25"/>
  <c r="H497" i="25" s="1"/>
  <c r="E433" i="25"/>
  <c r="H433" i="25" s="1"/>
  <c r="E417" i="25"/>
  <c r="H417" i="25" s="1"/>
  <c r="E401" i="25"/>
  <c r="H401" i="25" s="1"/>
  <c r="E393" i="25"/>
  <c r="H393" i="25" s="1"/>
  <c r="E385" i="25"/>
  <c r="H385" i="25" s="1"/>
  <c r="E377" i="25"/>
  <c r="H377" i="25" s="1"/>
  <c r="E369" i="25"/>
  <c r="H369" i="25" s="1"/>
  <c r="E345" i="25"/>
  <c r="H345" i="25" s="1"/>
  <c r="E329" i="25"/>
  <c r="H329" i="25" s="1"/>
  <c r="E305" i="25"/>
  <c r="H305" i="25" s="1"/>
  <c r="F279" i="25"/>
  <c r="F272" i="25"/>
  <c r="F257" i="25"/>
  <c r="F256" i="25"/>
  <c r="F255" i="25"/>
  <c r="F249" i="25"/>
  <c r="F247" i="25"/>
  <c r="F240" i="25"/>
  <c r="F239" i="25"/>
  <c r="F232" i="25"/>
  <c r="F231" i="25"/>
  <c r="F201" i="25"/>
  <c r="F177" i="25"/>
  <c r="F169" i="25"/>
  <c r="F142" i="25"/>
  <c r="F134" i="25"/>
  <c r="F118" i="25"/>
  <c r="F110" i="25"/>
  <c r="F94" i="25"/>
  <c r="F86" i="25"/>
  <c r="F78" i="25"/>
  <c r="F71" i="25"/>
  <c r="E38" i="25"/>
  <c r="H38" i="25" s="1"/>
  <c r="F30" i="25"/>
  <c r="E26" i="25"/>
  <c r="H26" i="25" s="1"/>
  <c r="E22" i="25"/>
  <c r="H22" i="25" s="1"/>
  <c r="H511" i="24"/>
  <c r="D13" i="24"/>
  <c r="F520" i="24"/>
  <c r="F491" i="24"/>
  <c r="F483" i="24"/>
  <c r="H477" i="24"/>
  <c r="F463" i="24"/>
  <c r="F419" i="24"/>
  <c r="F412" i="24"/>
  <c r="F387" i="24"/>
  <c r="F370" i="24"/>
  <c r="H369" i="24"/>
  <c r="F365" i="24"/>
  <c r="F358" i="24"/>
  <c r="F357" i="24"/>
  <c r="F356" i="24"/>
  <c r="E350" i="24"/>
  <c r="H350" i="24" s="1"/>
  <c r="F346" i="24"/>
  <c r="F332" i="24"/>
  <c r="F315" i="24"/>
  <c r="F310" i="24"/>
  <c r="H309" i="24"/>
  <c r="F302" i="24"/>
  <c r="H267" i="24"/>
  <c r="F250" i="24"/>
  <c r="F249" i="24"/>
  <c r="F240" i="24"/>
  <c r="F237" i="24"/>
  <c r="H231" i="24"/>
  <c r="H215" i="24"/>
  <c r="H200" i="24"/>
  <c r="H182" i="24"/>
  <c r="F173" i="24"/>
  <c r="F159" i="24"/>
  <c r="H38" i="24"/>
  <c r="H22" i="24"/>
  <c r="D9" i="24"/>
  <c r="F524" i="23"/>
  <c r="H523" i="23"/>
  <c r="H494" i="23"/>
  <c r="F491" i="23"/>
  <c r="F485" i="23"/>
  <c r="H469" i="23"/>
  <c r="F467" i="23"/>
  <c r="F462" i="23"/>
  <c r="H461" i="23"/>
  <c r="H446" i="23"/>
  <c r="F437" i="23"/>
  <c r="H430" i="23"/>
  <c r="H414" i="23"/>
  <c r="F406" i="23"/>
  <c r="F400" i="23"/>
  <c r="F390" i="23"/>
  <c r="H389" i="23"/>
  <c r="H373" i="23"/>
  <c r="F370" i="23"/>
  <c r="F369" i="23"/>
  <c r="F368" i="23"/>
  <c r="F350" i="23"/>
  <c r="H349" i="23"/>
  <c r="F346" i="23"/>
  <c r="F345" i="23"/>
  <c r="F344" i="23"/>
  <c r="F332" i="23"/>
  <c r="F323" i="23"/>
  <c r="F317" i="23"/>
  <c r="F308" i="23"/>
  <c r="H280" i="23"/>
  <c r="F272" i="23"/>
  <c r="F262" i="23"/>
  <c r="H261" i="23"/>
  <c r="F252" i="23"/>
  <c r="F249" i="23"/>
  <c r="F213" i="23"/>
  <c r="F187" i="23"/>
  <c r="F178" i="23"/>
  <c r="F176" i="23"/>
  <c r="F174" i="23"/>
  <c r="H131" i="23"/>
  <c r="H115" i="23"/>
  <c r="H100" i="23"/>
  <c r="H91" i="23"/>
  <c r="H76" i="23"/>
  <c r="F26" i="23"/>
  <c r="H527" i="22"/>
  <c r="F497" i="22"/>
  <c r="F480" i="22"/>
  <c r="F473" i="22"/>
  <c r="F468" i="22"/>
  <c r="F456" i="22"/>
  <c r="F446" i="22"/>
  <c r="F442" i="22"/>
  <c r="F432" i="22"/>
  <c r="F408" i="22"/>
  <c r="F401" i="22"/>
  <c r="H396" i="22"/>
  <c r="F392" i="22"/>
  <c r="F385" i="22"/>
  <c r="F381" i="22"/>
  <c r="F378" i="22"/>
  <c r="F370" i="22"/>
  <c r="F363" i="22"/>
  <c r="F358" i="22"/>
  <c r="H348" i="22"/>
  <c r="F345" i="22"/>
  <c r="F337" i="22"/>
  <c r="F323" i="22"/>
  <c r="F318" i="22"/>
  <c r="H132" i="22"/>
  <c r="H197" i="21"/>
  <c r="H153" i="21"/>
  <c r="H408" i="20"/>
  <c r="C11" i="20"/>
  <c r="E11" i="20" s="1"/>
  <c r="E170" i="20"/>
  <c r="H170" i="20" s="1"/>
  <c r="H320" i="19"/>
  <c r="H267" i="18"/>
  <c r="E143" i="18"/>
  <c r="H143" i="18" s="1"/>
  <c r="H204" i="17"/>
  <c r="E507" i="16"/>
  <c r="H507" i="16" s="1"/>
  <c r="E515" i="16"/>
  <c r="H515" i="16" s="1"/>
  <c r="C13" i="16"/>
  <c r="E13" i="16" s="1"/>
  <c r="E511" i="16"/>
  <c r="H511" i="16" s="1"/>
  <c r="E516" i="16"/>
  <c r="H516" i="16" s="1"/>
  <c r="E520" i="16"/>
  <c r="H520" i="16" s="1"/>
  <c r="E521" i="16"/>
  <c r="H521" i="16" s="1"/>
  <c r="E522" i="16"/>
  <c r="H522" i="16" s="1"/>
  <c r="E510" i="16"/>
  <c r="H510" i="16" s="1"/>
  <c r="E519" i="16"/>
  <c r="H519" i="16" s="1"/>
  <c r="E509" i="16"/>
  <c r="H509" i="16" s="1"/>
  <c r="E518" i="16"/>
  <c r="H518" i="16" s="1"/>
  <c r="E524" i="16"/>
  <c r="H524" i="16" s="1"/>
  <c r="E528" i="16"/>
  <c r="H528" i="16" s="1"/>
  <c r="E529" i="16"/>
  <c r="H529" i="16" s="1"/>
  <c r="C11" i="16"/>
  <c r="E11" i="16" s="1"/>
  <c r="E157" i="16"/>
  <c r="H157" i="16" s="1"/>
  <c r="E167" i="16"/>
  <c r="H167" i="16" s="1"/>
  <c r="E183" i="16"/>
  <c r="H183" i="16" s="1"/>
  <c r="E196" i="16"/>
  <c r="H196" i="16" s="1"/>
  <c r="E197" i="16"/>
  <c r="H197" i="16" s="1"/>
  <c r="E208" i="16"/>
  <c r="H208" i="16" s="1"/>
  <c r="E232" i="16"/>
  <c r="H232" i="16" s="1"/>
  <c r="E238" i="16"/>
  <c r="H238" i="16" s="1"/>
  <c r="E252" i="16"/>
  <c r="H252" i="16" s="1"/>
  <c r="E253" i="16"/>
  <c r="H253" i="16" s="1"/>
  <c r="E262" i="16"/>
  <c r="H262" i="16" s="1"/>
  <c r="E268" i="16"/>
  <c r="H268" i="16" s="1"/>
  <c r="E170" i="16"/>
  <c r="H170" i="16" s="1"/>
  <c r="E174" i="16"/>
  <c r="H174" i="16" s="1"/>
  <c r="E176" i="16"/>
  <c r="H176" i="16" s="1"/>
  <c r="E177" i="16"/>
  <c r="H177" i="16" s="1"/>
  <c r="E213" i="16"/>
  <c r="H213" i="16" s="1"/>
  <c r="E239" i="16"/>
  <c r="H239" i="16" s="1"/>
  <c r="E244" i="16"/>
  <c r="H244" i="16" s="1"/>
  <c r="E246" i="16"/>
  <c r="H246" i="16" s="1"/>
  <c r="E251" i="16"/>
  <c r="H251" i="16" s="1"/>
  <c r="E256" i="16"/>
  <c r="H256" i="16" s="1"/>
  <c r="E273" i="16"/>
  <c r="H273" i="16" s="1"/>
  <c r="E247" i="16"/>
  <c r="H247" i="16" s="1"/>
  <c r="E159" i="16"/>
  <c r="H159" i="16" s="1"/>
  <c r="E163" i="16"/>
  <c r="H163" i="16" s="1"/>
  <c r="E235" i="16"/>
  <c r="H235" i="16" s="1"/>
  <c r="E249" i="16"/>
  <c r="H249" i="16" s="1"/>
  <c r="E259" i="16"/>
  <c r="H259" i="16" s="1"/>
  <c r="E165" i="16"/>
  <c r="H165" i="16" s="1"/>
  <c r="E173" i="16"/>
  <c r="H173" i="16" s="1"/>
  <c r="E186" i="16"/>
  <c r="H186" i="16" s="1"/>
  <c r="E30" i="14"/>
  <c r="H30" i="14" s="1"/>
  <c r="E22" i="14"/>
  <c r="H22" i="14" s="1"/>
  <c r="E58" i="14"/>
  <c r="H58" i="14" s="1"/>
  <c r="E28" i="14"/>
  <c r="H28" i="14" s="1"/>
  <c r="E52" i="14"/>
  <c r="H52" i="14" s="1"/>
  <c r="E64" i="14"/>
  <c r="H64" i="14" s="1"/>
  <c r="E27" i="14"/>
  <c r="H27" i="14" s="1"/>
  <c r="E59" i="14"/>
  <c r="H59" i="14" s="1"/>
  <c r="E48" i="14"/>
  <c r="H48" i="14" s="1"/>
  <c r="E20" i="14"/>
  <c r="H20" i="14" s="1"/>
  <c r="E23" i="14"/>
  <c r="H23" i="14" s="1"/>
  <c r="E43" i="14"/>
  <c r="H43" i="14" s="1"/>
  <c r="E474" i="25"/>
  <c r="H474" i="25" s="1"/>
  <c r="E468" i="25"/>
  <c r="H468" i="25" s="1"/>
  <c r="E467" i="25"/>
  <c r="H467" i="25" s="1"/>
  <c r="E460" i="25"/>
  <c r="H460" i="25" s="1"/>
  <c r="E443" i="25"/>
  <c r="H443" i="25" s="1"/>
  <c r="E442" i="25"/>
  <c r="H442" i="25" s="1"/>
  <c r="E434" i="25"/>
  <c r="H434" i="25" s="1"/>
  <c r="E412" i="25"/>
  <c r="H412" i="25" s="1"/>
  <c r="E404" i="25"/>
  <c r="H404" i="25" s="1"/>
  <c r="E403" i="25"/>
  <c r="H403" i="25" s="1"/>
  <c r="E388" i="25"/>
  <c r="H388" i="25" s="1"/>
  <c r="E387" i="25"/>
  <c r="H387" i="25" s="1"/>
  <c r="E386" i="25"/>
  <c r="H386" i="25" s="1"/>
  <c r="E379" i="25"/>
  <c r="H379" i="25" s="1"/>
  <c r="E378" i="25"/>
  <c r="H378" i="25" s="1"/>
  <c r="E372" i="25"/>
  <c r="H372" i="25" s="1"/>
  <c r="E370" i="25"/>
  <c r="H370" i="25" s="1"/>
  <c r="E363" i="25"/>
  <c r="H363" i="25" s="1"/>
  <c r="E356" i="25"/>
  <c r="H356" i="25" s="1"/>
  <c r="E354" i="25"/>
  <c r="H354" i="25" s="1"/>
  <c r="E347" i="25"/>
  <c r="H347" i="25" s="1"/>
  <c r="E346" i="25"/>
  <c r="H346" i="25" s="1"/>
  <c r="E339" i="25"/>
  <c r="H339" i="25" s="1"/>
  <c r="E338" i="25"/>
  <c r="H338" i="25" s="1"/>
  <c r="E332" i="25"/>
  <c r="H332" i="25" s="1"/>
  <c r="E330" i="25"/>
  <c r="H330" i="25" s="1"/>
  <c r="E322" i="25"/>
  <c r="H322" i="25" s="1"/>
  <c r="E316" i="25"/>
  <c r="H316" i="25" s="1"/>
  <c r="E315" i="25"/>
  <c r="H315" i="25" s="1"/>
  <c r="E314" i="25"/>
  <c r="H314" i="25" s="1"/>
  <c r="E307" i="25"/>
  <c r="H307" i="25" s="1"/>
  <c r="F145" i="25"/>
  <c r="F144" i="25"/>
  <c r="F143" i="25"/>
  <c r="F137" i="25"/>
  <c r="F129" i="25"/>
  <c r="F128" i="25"/>
  <c r="F127" i="25"/>
  <c r="F121" i="25"/>
  <c r="F120" i="25"/>
  <c r="F119" i="25"/>
  <c r="F113" i="25"/>
  <c r="F112" i="25"/>
  <c r="F104" i="25"/>
  <c r="F103" i="25"/>
  <c r="F97" i="25"/>
  <c r="F89" i="25"/>
  <c r="F88" i="25"/>
  <c r="F87" i="25"/>
  <c r="F80" i="25"/>
  <c r="F73" i="25"/>
  <c r="E47" i="25"/>
  <c r="H47" i="25" s="1"/>
  <c r="E27" i="25"/>
  <c r="H27" i="25" s="1"/>
  <c r="E529" i="24"/>
  <c r="H529" i="24" s="1"/>
  <c r="E521" i="24"/>
  <c r="H521" i="24" s="1"/>
  <c r="H518" i="24"/>
  <c r="C13" i="24"/>
  <c r="H478" i="24"/>
  <c r="H409" i="24"/>
  <c r="E370" i="24"/>
  <c r="H370" i="24" s="1"/>
  <c r="E334" i="24"/>
  <c r="H334" i="24" s="1"/>
  <c r="H329" i="24"/>
  <c r="E310" i="24"/>
  <c r="H310" i="24" s="1"/>
  <c r="F305" i="24"/>
  <c r="F317" i="24"/>
  <c r="F318" i="24"/>
  <c r="F323" i="24"/>
  <c r="F333" i="24"/>
  <c r="F334" i="24"/>
  <c r="F344" i="24"/>
  <c r="F378" i="24"/>
  <c r="F385" i="24"/>
  <c r="F406" i="24"/>
  <c r="F416" i="24"/>
  <c r="F432" i="24"/>
  <c r="F442" i="24"/>
  <c r="F479" i="24"/>
  <c r="F484" i="24"/>
  <c r="H258" i="24"/>
  <c r="H234" i="24"/>
  <c r="H222" i="24"/>
  <c r="H207" i="24"/>
  <c r="H188" i="24"/>
  <c r="H173" i="24"/>
  <c r="F154" i="24"/>
  <c r="F167" i="24"/>
  <c r="F254" i="24"/>
  <c r="F268" i="24"/>
  <c r="H108" i="24"/>
  <c r="H29" i="24"/>
  <c r="H524" i="23"/>
  <c r="F521" i="23"/>
  <c r="H515" i="23"/>
  <c r="F507" i="23"/>
  <c r="H470" i="23"/>
  <c r="H462" i="23"/>
  <c r="H453" i="23"/>
  <c r="H437" i="23"/>
  <c r="F433" i="23"/>
  <c r="F432" i="23"/>
  <c r="H421" i="23"/>
  <c r="F412" i="23"/>
  <c r="H390" i="23"/>
  <c r="F387" i="23"/>
  <c r="H374" i="23"/>
  <c r="F371" i="23"/>
  <c r="F365" i="23"/>
  <c r="F356" i="23"/>
  <c r="H350" i="23"/>
  <c r="H341" i="23"/>
  <c r="F337" i="23"/>
  <c r="F333" i="23"/>
  <c r="F330" i="23"/>
  <c r="F318" i="23"/>
  <c r="H317" i="23"/>
  <c r="F314" i="23"/>
  <c r="F312" i="23"/>
  <c r="F305" i="23"/>
  <c r="F304" i="23"/>
  <c r="H287" i="23"/>
  <c r="H262" i="23"/>
  <c r="H213" i="23"/>
  <c r="F157" i="23"/>
  <c r="F165" i="23"/>
  <c r="F196" i="23"/>
  <c r="F203" i="23"/>
  <c r="F232" i="23"/>
  <c r="F234" i="23"/>
  <c r="F238" i="23"/>
  <c r="F239" i="23"/>
  <c r="F268" i="23"/>
  <c r="H132" i="23"/>
  <c r="H116" i="23"/>
  <c r="H92" i="23"/>
  <c r="H83" i="23"/>
  <c r="H39" i="23"/>
  <c r="H468" i="22"/>
  <c r="H424" i="22"/>
  <c r="H352" i="22"/>
  <c r="F302" i="22"/>
  <c r="F304" i="22"/>
  <c r="F311" i="22"/>
  <c r="F315" i="22"/>
  <c r="F319" i="22"/>
  <c r="F326" i="22"/>
  <c r="F334" i="22"/>
  <c r="F339" i="22"/>
  <c r="F341" i="22"/>
  <c r="F354" i="22"/>
  <c r="F379" i="22"/>
  <c r="F399" i="22"/>
  <c r="F406" i="22"/>
  <c r="F417" i="22"/>
  <c r="F434" i="22"/>
  <c r="F436" i="22"/>
  <c r="F448" i="22"/>
  <c r="F452" i="22"/>
  <c r="F457" i="22"/>
  <c r="F460" i="22"/>
  <c r="F478" i="22"/>
  <c r="F485" i="22"/>
  <c r="F489" i="22"/>
  <c r="F496" i="22"/>
  <c r="H155" i="22"/>
  <c r="H269" i="18"/>
  <c r="E83" i="18"/>
  <c r="H83" i="18" s="1"/>
  <c r="E91" i="18"/>
  <c r="H91" i="18" s="1"/>
  <c r="E99" i="18"/>
  <c r="H99" i="18" s="1"/>
  <c r="E103" i="18"/>
  <c r="H103" i="18" s="1"/>
  <c r="E107" i="18"/>
  <c r="H107" i="18" s="1"/>
  <c r="E111" i="18"/>
  <c r="H111" i="18" s="1"/>
  <c r="E115" i="18"/>
  <c r="H115" i="18" s="1"/>
  <c r="E119" i="18"/>
  <c r="H119" i="18" s="1"/>
  <c r="E123" i="18"/>
  <c r="H123" i="18" s="1"/>
  <c r="E127" i="18"/>
  <c r="H127" i="18" s="1"/>
  <c r="E131" i="18"/>
  <c r="H131" i="18" s="1"/>
  <c r="E135" i="18"/>
  <c r="H135" i="18" s="1"/>
  <c r="C10" i="18"/>
  <c r="E73" i="18"/>
  <c r="H73" i="18" s="1"/>
  <c r="E78" i="18"/>
  <c r="H78" i="18" s="1"/>
  <c r="E81" i="18"/>
  <c r="H81" i="18" s="1"/>
  <c r="E101" i="18"/>
  <c r="H101" i="18" s="1"/>
  <c r="E104" i="18"/>
  <c r="H104" i="18" s="1"/>
  <c r="E117" i="18"/>
  <c r="H117" i="18" s="1"/>
  <c r="E118" i="18"/>
  <c r="H118" i="18" s="1"/>
  <c r="E120" i="18"/>
  <c r="H120" i="18" s="1"/>
  <c r="E134" i="18"/>
  <c r="H134" i="18" s="1"/>
  <c r="E142" i="18"/>
  <c r="H142" i="18" s="1"/>
  <c r="E77" i="18"/>
  <c r="H77" i="18" s="1"/>
  <c r="E93" i="18"/>
  <c r="H93" i="18" s="1"/>
  <c r="E94" i="18"/>
  <c r="H94" i="18" s="1"/>
  <c r="E98" i="18"/>
  <c r="H98" i="18" s="1"/>
  <c r="E100" i="18"/>
  <c r="H100" i="18" s="1"/>
  <c r="E113" i="18"/>
  <c r="H113" i="18" s="1"/>
  <c r="E114" i="18"/>
  <c r="H114" i="18" s="1"/>
  <c r="E116" i="18"/>
  <c r="H116" i="18" s="1"/>
  <c r="E129" i="18"/>
  <c r="H129" i="18" s="1"/>
  <c r="E130" i="18"/>
  <c r="H130" i="18" s="1"/>
  <c r="E132" i="18"/>
  <c r="H132" i="18" s="1"/>
  <c r="E139" i="18"/>
  <c r="H139" i="18" s="1"/>
  <c r="E141" i="18"/>
  <c r="H141" i="18" s="1"/>
  <c r="E144" i="18"/>
  <c r="H144" i="18" s="1"/>
  <c r="E74" i="18"/>
  <c r="H74" i="18" s="1"/>
  <c r="E80" i="18"/>
  <c r="H80" i="18" s="1"/>
  <c r="E85" i="18"/>
  <c r="H85" i="18" s="1"/>
  <c r="E86" i="18"/>
  <c r="H86" i="18" s="1"/>
  <c r="E92" i="18"/>
  <c r="H92" i="18" s="1"/>
  <c r="E96" i="18"/>
  <c r="H96" i="18" s="1"/>
  <c r="E109" i="18"/>
  <c r="H109" i="18" s="1"/>
  <c r="E110" i="18"/>
  <c r="H110" i="18" s="1"/>
  <c r="E112" i="18"/>
  <c r="H112" i="18" s="1"/>
  <c r="E125" i="18"/>
  <c r="H125" i="18" s="1"/>
  <c r="E128" i="18"/>
  <c r="H128" i="18" s="1"/>
  <c r="E138" i="18"/>
  <c r="H138" i="18" s="1"/>
  <c r="H205" i="17"/>
  <c r="E513" i="16"/>
  <c r="H513" i="16" s="1"/>
  <c r="E508" i="16"/>
  <c r="H508" i="16" s="1"/>
  <c r="E156" i="16"/>
  <c r="H156" i="16" s="1"/>
  <c r="E294" i="24"/>
  <c r="H294" i="24" s="1"/>
  <c r="E346" i="24"/>
  <c r="H346" i="24" s="1"/>
  <c r="E354" i="24"/>
  <c r="H354" i="24" s="1"/>
  <c r="F505" i="23"/>
  <c r="F509" i="23"/>
  <c r="F517" i="23"/>
  <c r="F311" i="23"/>
  <c r="F335" i="23"/>
  <c r="F343" i="23"/>
  <c r="F351" i="23"/>
  <c r="F359" i="23"/>
  <c r="F463" i="23"/>
  <c r="F20" i="23"/>
  <c r="F50" i="23"/>
  <c r="F56" i="23"/>
  <c r="F61" i="23"/>
  <c r="E73" i="21"/>
  <c r="H73" i="21" s="1"/>
  <c r="C10" i="21"/>
  <c r="E10" i="21" s="1"/>
  <c r="H93" i="19"/>
  <c r="E116" i="17"/>
  <c r="H116" i="17" s="1"/>
  <c r="E140" i="17"/>
  <c r="H140" i="17" s="1"/>
  <c r="C10" i="17"/>
  <c r="E123" i="17"/>
  <c r="H123" i="17" s="1"/>
  <c r="E127" i="17"/>
  <c r="H127" i="17" s="1"/>
  <c r="E74" i="17"/>
  <c r="H74" i="17" s="1"/>
  <c r="E120" i="17"/>
  <c r="H120" i="17" s="1"/>
  <c r="E514" i="16"/>
  <c r="H514" i="16" s="1"/>
  <c r="H466" i="16"/>
  <c r="E226" i="16"/>
  <c r="H226" i="16" s="1"/>
  <c r="C10" i="13"/>
  <c r="E92" i="13"/>
  <c r="H92" i="13" s="1"/>
  <c r="E95" i="13"/>
  <c r="H95" i="13" s="1"/>
  <c r="E99" i="13"/>
  <c r="H99" i="13" s="1"/>
  <c r="E104" i="13"/>
  <c r="H104" i="13" s="1"/>
  <c r="E112" i="13"/>
  <c r="H112" i="13" s="1"/>
  <c r="E127" i="13"/>
  <c r="H127" i="13" s="1"/>
  <c r="E131" i="13"/>
  <c r="H131" i="13" s="1"/>
  <c r="E132" i="13"/>
  <c r="H132" i="13" s="1"/>
  <c r="E80" i="13"/>
  <c r="H80" i="13" s="1"/>
  <c r="E115" i="13"/>
  <c r="H115" i="13" s="1"/>
  <c r="E116" i="13"/>
  <c r="H116" i="13" s="1"/>
  <c r="E83" i="13"/>
  <c r="H83" i="13" s="1"/>
  <c r="E88" i="13"/>
  <c r="H88" i="13" s="1"/>
  <c r="E107" i="13"/>
  <c r="H107" i="13" s="1"/>
  <c r="E108" i="13"/>
  <c r="H108" i="13" s="1"/>
  <c r="E119" i="13"/>
  <c r="H119" i="13" s="1"/>
  <c r="E120" i="13"/>
  <c r="H120" i="13" s="1"/>
  <c r="E123" i="13"/>
  <c r="H123" i="13" s="1"/>
  <c r="E497" i="21"/>
  <c r="H497" i="21" s="1"/>
  <c r="E441" i="21"/>
  <c r="H441" i="21" s="1"/>
  <c r="E433" i="21"/>
  <c r="H433" i="21" s="1"/>
  <c r="E401" i="21"/>
  <c r="H401" i="21" s="1"/>
  <c r="E393" i="21"/>
  <c r="H393" i="21" s="1"/>
  <c r="E385" i="21"/>
  <c r="H385" i="21" s="1"/>
  <c r="E377" i="21"/>
  <c r="H377" i="21" s="1"/>
  <c r="E345" i="21"/>
  <c r="H345" i="21" s="1"/>
  <c r="E299" i="21"/>
  <c r="H299" i="21" s="1"/>
  <c r="E294" i="21"/>
  <c r="F134" i="21"/>
  <c r="F124" i="21"/>
  <c r="F121" i="21"/>
  <c r="F119" i="21"/>
  <c r="F112" i="21"/>
  <c r="F101" i="21"/>
  <c r="F99" i="21"/>
  <c r="F77" i="21"/>
  <c r="F74" i="21"/>
  <c r="F72" i="21"/>
  <c r="D10" i="21"/>
  <c r="F62" i="21"/>
  <c r="F61" i="21"/>
  <c r="E60" i="21"/>
  <c r="H60" i="21" s="1"/>
  <c r="E58" i="21"/>
  <c r="H58" i="21" s="1"/>
  <c r="E52" i="21"/>
  <c r="H52" i="21" s="1"/>
  <c r="E50" i="21"/>
  <c r="H50" i="21" s="1"/>
  <c r="F47" i="21"/>
  <c r="F45" i="21"/>
  <c r="E43" i="21"/>
  <c r="H43" i="21" s="1"/>
  <c r="F39" i="21"/>
  <c r="F37" i="21"/>
  <c r="F31" i="21"/>
  <c r="F30" i="21"/>
  <c r="E28" i="21"/>
  <c r="H28" i="21" s="1"/>
  <c r="F23" i="21"/>
  <c r="F268" i="20"/>
  <c r="F244" i="20"/>
  <c r="F234" i="20"/>
  <c r="F232" i="20"/>
  <c r="F220" i="20"/>
  <c r="F214" i="20"/>
  <c r="F205" i="20"/>
  <c r="F196" i="20"/>
  <c r="F178" i="20"/>
  <c r="F177" i="20"/>
  <c r="F176" i="20"/>
  <c r="F157" i="20"/>
  <c r="F151" i="20"/>
  <c r="F138" i="20"/>
  <c r="F134" i="20"/>
  <c r="F120" i="20"/>
  <c r="F113" i="20"/>
  <c r="F93" i="20"/>
  <c r="F81" i="20"/>
  <c r="F73" i="20"/>
  <c r="H205" i="19"/>
  <c r="E144" i="19"/>
  <c r="H144" i="19" s="1"/>
  <c r="H140" i="19"/>
  <c r="E134" i="19"/>
  <c r="H134" i="19" s="1"/>
  <c r="E124" i="19"/>
  <c r="H124" i="19" s="1"/>
  <c r="E121" i="19"/>
  <c r="H121" i="19" s="1"/>
  <c r="E119" i="19"/>
  <c r="H119" i="19" s="1"/>
  <c r="E113" i="19"/>
  <c r="H113" i="19" s="1"/>
  <c r="E110" i="19"/>
  <c r="H110" i="19" s="1"/>
  <c r="E92" i="19"/>
  <c r="H92" i="19" s="1"/>
  <c r="E88" i="19"/>
  <c r="H88" i="19" s="1"/>
  <c r="E528" i="18"/>
  <c r="H528" i="18" s="1"/>
  <c r="E512" i="18"/>
  <c r="H512" i="18" s="1"/>
  <c r="E520" i="18"/>
  <c r="H520" i="18" s="1"/>
  <c r="E505" i="18"/>
  <c r="H505" i="18" s="1"/>
  <c r="H480" i="18"/>
  <c r="H476" i="18"/>
  <c r="H466" i="18"/>
  <c r="H418" i="18"/>
  <c r="H285" i="18"/>
  <c r="H272" i="18"/>
  <c r="H251" i="18"/>
  <c r="F130" i="18"/>
  <c r="F117" i="18"/>
  <c r="F101" i="18"/>
  <c r="F98" i="18"/>
  <c r="H55" i="18"/>
  <c r="H525" i="17"/>
  <c r="F518" i="17"/>
  <c r="H512" i="17"/>
  <c r="F509" i="17"/>
  <c r="D13" i="17"/>
  <c r="H399" i="17"/>
  <c r="H396" i="17"/>
  <c r="H354" i="17"/>
  <c r="E263" i="17"/>
  <c r="H263" i="17" s="1"/>
  <c r="H224" i="17"/>
  <c r="E196" i="17"/>
  <c r="H196" i="17" s="1"/>
  <c r="H125" i="17"/>
  <c r="H110" i="17"/>
  <c r="H94" i="17"/>
  <c r="H78" i="17"/>
  <c r="H480" i="16"/>
  <c r="H446" i="16"/>
  <c r="H428" i="16"/>
  <c r="H410" i="16"/>
  <c r="H316" i="16"/>
  <c r="H237" i="16"/>
  <c r="H205" i="16"/>
  <c r="H134" i="16"/>
  <c r="H118" i="16"/>
  <c r="H82" i="16"/>
  <c r="H140" i="15"/>
  <c r="H495" i="14"/>
  <c r="H392" i="14"/>
  <c r="H301" i="14"/>
  <c r="H145" i="14"/>
  <c r="F110" i="14"/>
  <c r="H433" i="12"/>
  <c r="F488" i="11"/>
  <c r="F432" i="11"/>
  <c r="F406" i="11"/>
  <c r="F369" i="11"/>
  <c r="F359" i="11"/>
  <c r="F334" i="11"/>
  <c r="F323" i="11"/>
  <c r="E520" i="20"/>
  <c r="H520" i="20" s="1"/>
  <c r="E530" i="20"/>
  <c r="H530" i="20" s="1"/>
  <c r="H207" i="19"/>
  <c r="H141" i="19"/>
  <c r="E74" i="19"/>
  <c r="H74" i="19" s="1"/>
  <c r="E83" i="19"/>
  <c r="H83" i="19" s="1"/>
  <c r="E86" i="19"/>
  <c r="H86" i="19" s="1"/>
  <c r="E94" i="19"/>
  <c r="H94" i="19" s="1"/>
  <c r="E98" i="19"/>
  <c r="H98" i="19" s="1"/>
  <c r="E101" i="19"/>
  <c r="H101" i="19" s="1"/>
  <c r="E107" i="19"/>
  <c r="H107" i="19" s="1"/>
  <c r="E112" i="19"/>
  <c r="H112" i="19" s="1"/>
  <c r="E123" i="19"/>
  <c r="H123" i="19" s="1"/>
  <c r="E131" i="19"/>
  <c r="H131" i="19" s="1"/>
  <c r="H513" i="18"/>
  <c r="H486" i="18"/>
  <c r="H462" i="18"/>
  <c r="H306" i="18"/>
  <c r="F305" i="18"/>
  <c r="F294" i="18"/>
  <c r="F70" i="18"/>
  <c r="F137" i="18"/>
  <c r="F141" i="18"/>
  <c r="F145" i="18"/>
  <c r="H35" i="18"/>
  <c r="H513" i="17"/>
  <c r="H382" i="17"/>
  <c r="H362" i="17"/>
  <c r="H302" i="17"/>
  <c r="H225" i="17"/>
  <c r="H215" i="17"/>
  <c r="H160" i="17"/>
  <c r="E159" i="17"/>
  <c r="H159" i="17" s="1"/>
  <c r="E173" i="17"/>
  <c r="H173" i="17" s="1"/>
  <c r="H141" i="17"/>
  <c r="H126" i="17"/>
  <c r="H101" i="17"/>
  <c r="H85" i="17"/>
  <c r="H525" i="16"/>
  <c r="H454" i="16"/>
  <c r="H424" i="16"/>
  <c r="H392" i="16"/>
  <c r="H338" i="16"/>
  <c r="H304" i="16"/>
  <c r="H117" i="15"/>
  <c r="H78" i="15"/>
  <c r="F70" i="14"/>
  <c r="F98" i="14"/>
  <c r="F130" i="14"/>
  <c r="F94" i="14"/>
  <c r="F142" i="14"/>
  <c r="F86" i="14"/>
  <c r="F118" i="14"/>
  <c r="H366" i="12"/>
  <c r="F301" i="11"/>
  <c r="F310" i="11"/>
  <c r="F318" i="11"/>
  <c r="F324" i="11"/>
  <c r="F326" i="11"/>
  <c r="F333" i="11"/>
  <c r="F342" i="11"/>
  <c r="F344" i="11"/>
  <c r="F354" i="11"/>
  <c r="F358" i="11"/>
  <c r="F375" i="11"/>
  <c r="F385" i="11"/>
  <c r="F387" i="11"/>
  <c r="F403" i="11"/>
  <c r="F433" i="11"/>
  <c r="F434" i="11"/>
  <c r="F464" i="11"/>
  <c r="F467" i="11"/>
  <c r="F478" i="11"/>
  <c r="F480" i="11"/>
  <c r="F491" i="11"/>
  <c r="F492" i="11"/>
  <c r="F303" i="11"/>
  <c r="F314" i="11"/>
  <c r="F343" i="11"/>
  <c r="F351" i="11"/>
  <c r="F377" i="11"/>
  <c r="F379" i="11"/>
  <c r="F391" i="11"/>
  <c r="F393" i="11"/>
  <c r="F408" i="11"/>
  <c r="F411" i="11"/>
  <c r="F441" i="11"/>
  <c r="F479" i="11"/>
  <c r="F482" i="11"/>
  <c r="F484" i="11"/>
  <c r="F495" i="11"/>
  <c r="F302" i="11"/>
  <c r="F307" i="11"/>
  <c r="F311" i="11"/>
  <c r="F319" i="11"/>
  <c r="F327" i="11"/>
  <c r="F330" i="11"/>
  <c r="F332" i="11"/>
  <c r="F335" i="11"/>
  <c r="F350" i="11"/>
  <c r="F357" i="11"/>
  <c r="F370" i="11"/>
  <c r="F372" i="11"/>
  <c r="F381" i="11"/>
  <c r="F383" i="11"/>
  <c r="F437" i="11"/>
  <c r="F455" i="11"/>
  <c r="F494" i="11"/>
  <c r="F315" i="11"/>
  <c r="F317" i="11"/>
  <c r="F328" i="11"/>
  <c r="F345" i="11"/>
  <c r="F347" i="11"/>
  <c r="F378" i="11"/>
  <c r="F392" i="11"/>
  <c r="F409" i="11"/>
  <c r="F412" i="11"/>
  <c r="F460" i="11"/>
  <c r="F468" i="11"/>
  <c r="F469" i="11"/>
  <c r="F483" i="11"/>
  <c r="F485" i="11"/>
  <c r="E437" i="21"/>
  <c r="H437" i="21" s="1"/>
  <c r="E421" i="21"/>
  <c r="H421" i="21" s="1"/>
  <c r="E405" i="21"/>
  <c r="H405" i="21" s="1"/>
  <c r="E373" i="21"/>
  <c r="H373" i="21" s="1"/>
  <c r="E365" i="21"/>
  <c r="H365" i="21" s="1"/>
  <c r="E357" i="21"/>
  <c r="H357" i="21" s="1"/>
  <c r="E333" i="21"/>
  <c r="H333" i="21" s="1"/>
  <c r="E317" i="21"/>
  <c r="H317" i="21" s="1"/>
  <c r="F143" i="21"/>
  <c r="F139" i="21"/>
  <c r="F137" i="21"/>
  <c r="F132" i="21"/>
  <c r="F131" i="21"/>
  <c r="F128" i="21"/>
  <c r="F125" i="21"/>
  <c r="F120" i="21"/>
  <c r="F118" i="21"/>
  <c r="F113" i="21"/>
  <c r="F111" i="21"/>
  <c r="F110" i="21"/>
  <c r="F102" i="21"/>
  <c r="F100" i="21"/>
  <c r="F98" i="21"/>
  <c r="F76" i="21"/>
  <c r="F75" i="21"/>
  <c r="F73" i="21"/>
  <c r="F50" i="21"/>
  <c r="F49" i="21"/>
  <c r="F43" i="21"/>
  <c r="F35" i="21"/>
  <c r="F34" i="21"/>
  <c r="F26" i="21"/>
  <c r="F235" i="20"/>
  <c r="F208" i="20"/>
  <c r="F203" i="20"/>
  <c r="F199" i="20"/>
  <c r="F174" i="20"/>
  <c r="F165" i="20"/>
  <c r="H153" i="19"/>
  <c r="E139" i="19"/>
  <c r="H139" i="19" s="1"/>
  <c r="E125" i="19"/>
  <c r="H125" i="19" s="1"/>
  <c r="E120" i="19"/>
  <c r="H120" i="19" s="1"/>
  <c r="E103" i="19"/>
  <c r="H103" i="19" s="1"/>
  <c r="E97" i="19"/>
  <c r="H97" i="19" s="1"/>
  <c r="E80" i="19"/>
  <c r="H80" i="19" s="1"/>
  <c r="F125" i="18"/>
  <c r="F122" i="18"/>
  <c r="F109" i="18"/>
  <c r="F85" i="18"/>
  <c r="F82" i="18"/>
  <c r="H47" i="18"/>
  <c r="H388" i="16"/>
  <c r="F176" i="16"/>
  <c r="F216" i="16"/>
  <c r="F256" i="16"/>
  <c r="D11" i="16"/>
  <c r="F196" i="16"/>
  <c r="F208" i="16"/>
  <c r="F232" i="16"/>
  <c r="F240" i="16"/>
  <c r="F268" i="16"/>
  <c r="H139" i="16"/>
  <c r="H127" i="16"/>
  <c r="H94" i="16"/>
  <c r="H128" i="14"/>
  <c r="H121" i="14"/>
  <c r="H96" i="14"/>
  <c r="F151" i="13"/>
  <c r="F177" i="13"/>
  <c r="F213" i="13"/>
  <c r="F229" i="13"/>
  <c r="F238" i="13"/>
  <c r="F242" i="13"/>
  <c r="F245" i="13"/>
  <c r="F254" i="13"/>
  <c r="F257" i="13"/>
  <c r="F273" i="13"/>
  <c r="F157" i="13"/>
  <c r="F174" i="13"/>
  <c r="F178" i="13"/>
  <c r="F189" i="13"/>
  <c r="F197" i="13"/>
  <c r="F214" i="13"/>
  <c r="F218" i="13"/>
  <c r="F237" i="13"/>
  <c r="F249" i="13"/>
  <c r="F253" i="13"/>
  <c r="F262" i="13"/>
  <c r="H270" i="12"/>
  <c r="F341" i="11"/>
  <c r="F339" i="11"/>
  <c r="H200" i="11"/>
  <c r="E30" i="18"/>
  <c r="H30" i="18" s="1"/>
  <c r="E50" i="18"/>
  <c r="H50" i="18" s="1"/>
  <c r="E34" i="18"/>
  <c r="H34" i="18" s="1"/>
  <c r="E20" i="18"/>
  <c r="H20" i="18" s="1"/>
  <c r="E60" i="18"/>
  <c r="H60" i="18" s="1"/>
  <c r="E24" i="18"/>
  <c r="H24" i="18" s="1"/>
  <c r="F56" i="16"/>
  <c r="F52" i="16"/>
  <c r="F282" i="15"/>
  <c r="F281" i="15"/>
  <c r="F259" i="15"/>
  <c r="F258" i="15"/>
  <c r="F248" i="15"/>
  <c r="F235" i="15"/>
  <c r="D9" i="15"/>
  <c r="E491" i="14"/>
  <c r="H491" i="14" s="1"/>
  <c r="E485" i="14"/>
  <c r="H485" i="14" s="1"/>
  <c r="E467" i="14"/>
  <c r="H467" i="14" s="1"/>
  <c r="E463" i="14"/>
  <c r="H463" i="14" s="1"/>
  <c r="E458" i="14"/>
  <c r="H458" i="14" s="1"/>
  <c r="E447" i="14"/>
  <c r="H447" i="14" s="1"/>
  <c r="E441" i="14"/>
  <c r="H441" i="14" s="1"/>
  <c r="E414" i="14"/>
  <c r="H414" i="14" s="1"/>
  <c r="E406" i="14"/>
  <c r="H406" i="14" s="1"/>
  <c r="E401" i="14"/>
  <c r="H401" i="14" s="1"/>
  <c r="E395" i="14"/>
  <c r="H395" i="14" s="1"/>
  <c r="E375" i="14"/>
  <c r="H375" i="14" s="1"/>
  <c r="E365" i="14"/>
  <c r="H365" i="14" s="1"/>
  <c r="E356" i="14"/>
  <c r="H356" i="14" s="1"/>
  <c r="E344" i="14"/>
  <c r="H344" i="14" s="1"/>
  <c r="E334" i="14"/>
  <c r="H334" i="14" s="1"/>
  <c r="E333" i="14"/>
  <c r="H333" i="14" s="1"/>
  <c r="F273" i="14"/>
  <c r="F259" i="14"/>
  <c r="F228" i="14"/>
  <c r="F189" i="14"/>
  <c r="F182" i="14"/>
  <c r="F179" i="14"/>
  <c r="E138" i="14"/>
  <c r="H138" i="14" s="1"/>
  <c r="E134" i="14"/>
  <c r="H134" i="14" s="1"/>
  <c r="E131" i="14"/>
  <c r="H131" i="14" s="1"/>
  <c r="E120" i="14"/>
  <c r="H120" i="14" s="1"/>
  <c r="E117" i="14"/>
  <c r="H117" i="14" s="1"/>
  <c r="E102" i="14"/>
  <c r="H102" i="14" s="1"/>
  <c r="E99" i="14"/>
  <c r="H99" i="14" s="1"/>
  <c r="E92" i="14"/>
  <c r="H92" i="14" s="1"/>
  <c r="E88" i="14"/>
  <c r="H88" i="14" s="1"/>
  <c r="E82" i="14"/>
  <c r="H82" i="14" s="1"/>
  <c r="E78" i="14"/>
  <c r="H78" i="14" s="1"/>
  <c r="C10" i="14"/>
  <c r="E10" i="14" s="1"/>
  <c r="E480" i="13"/>
  <c r="H480" i="13" s="1"/>
  <c r="E472" i="13"/>
  <c r="H472" i="13" s="1"/>
  <c r="E464" i="13"/>
  <c r="H464" i="13" s="1"/>
  <c r="E432" i="13"/>
  <c r="H432" i="13" s="1"/>
  <c r="E408" i="13"/>
  <c r="H408" i="13" s="1"/>
  <c r="E392" i="13"/>
  <c r="H392" i="13" s="1"/>
  <c r="E352" i="13"/>
  <c r="H352" i="13" s="1"/>
  <c r="E344" i="13"/>
  <c r="H344" i="13" s="1"/>
  <c r="E328" i="13"/>
  <c r="H328" i="13" s="1"/>
  <c r="E245" i="13"/>
  <c r="H245" i="13" s="1"/>
  <c r="E229" i="13"/>
  <c r="H229" i="13" s="1"/>
  <c r="E213" i="13"/>
  <c r="H213" i="13" s="1"/>
  <c r="E209" i="13"/>
  <c r="H209" i="13" s="1"/>
  <c r="E177" i="13"/>
  <c r="H177" i="13" s="1"/>
  <c r="E151" i="13"/>
  <c r="H151" i="13" s="1"/>
  <c r="F132" i="13"/>
  <c r="F131" i="13"/>
  <c r="F127" i="13"/>
  <c r="F126" i="13"/>
  <c r="F121" i="13"/>
  <c r="F112" i="13"/>
  <c r="F110" i="13"/>
  <c r="F103" i="13"/>
  <c r="F102" i="13"/>
  <c r="F100" i="13"/>
  <c r="F99" i="13"/>
  <c r="F98" i="13"/>
  <c r="F95" i="13"/>
  <c r="F94" i="13"/>
  <c r="F92" i="13"/>
  <c r="F91" i="13"/>
  <c r="F85" i="13"/>
  <c r="D10" i="13"/>
  <c r="H144" i="12"/>
  <c r="H135" i="12"/>
  <c r="F131" i="12"/>
  <c r="F127" i="12"/>
  <c r="F118" i="12"/>
  <c r="H112" i="12"/>
  <c r="F109" i="12"/>
  <c r="F104" i="12"/>
  <c r="H103" i="12"/>
  <c r="F100" i="12"/>
  <c r="F99" i="12"/>
  <c r="F98" i="12"/>
  <c r="F95" i="12"/>
  <c r="H88" i="12"/>
  <c r="F85" i="12"/>
  <c r="F20" i="12"/>
  <c r="F25" i="12"/>
  <c r="F34" i="12"/>
  <c r="F50" i="12"/>
  <c r="F526" i="11"/>
  <c r="F524" i="11"/>
  <c r="H457" i="11"/>
  <c r="H439" i="11"/>
  <c r="H237" i="11"/>
  <c r="H184" i="11"/>
  <c r="F157" i="11"/>
  <c r="F181" i="11"/>
  <c r="F199" i="11"/>
  <c r="F200" i="11"/>
  <c r="F202" i="11"/>
  <c r="F208" i="11"/>
  <c r="F213" i="11"/>
  <c r="F229" i="11"/>
  <c r="F231" i="11"/>
  <c r="F232" i="11"/>
  <c r="F273" i="11"/>
  <c r="H145" i="11"/>
  <c r="H109" i="11"/>
  <c r="H97" i="11"/>
  <c r="H89" i="11"/>
  <c r="D10" i="11"/>
  <c r="F77" i="11"/>
  <c r="F80" i="11"/>
  <c r="F81" i="11"/>
  <c r="F83" i="11"/>
  <c r="F86" i="11"/>
  <c r="F88" i="11"/>
  <c r="F92" i="11"/>
  <c r="F93" i="11"/>
  <c r="F97" i="11"/>
  <c r="F99" i="11"/>
  <c r="F102" i="11"/>
  <c r="F104" i="11"/>
  <c r="F108" i="11"/>
  <c r="F109" i="11"/>
  <c r="F111" i="11"/>
  <c r="F115" i="11"/>
  <c r="F118" i="11"/>
  <c r="F120" i="11"/>
  <c r="F121" i="11"/>
  <c r="F123" i="11"/>
  <c r="F129" i="11"/>
  <c r="F132" i="11"/>
  <c r="F136" i="11"/>
  <c r="F137" i="11"/>
  <c r="F144" i="11"/>
  <c r="E64" i="11"/>
  <c r="H64" i="11" s="1"/>
  <c r="E50" i="11"/>
  <c r="H50" i="11" s="1"/>
  <c r="E34" i="11"/>
  <c r="H34" i="11" s="1"/>
  <c r="E30" i="11"/>
  <c r="H30" i="11" s="1"/>
  <c r="F521" i="10"/>
  <c r="F526" i="10"/>
  <c r="F529" i="10"/>
  <c r="E302" i="10"/>
  <c r="H302" i="10" s="1"/>
  <c r="E303" i="10"/>
  <c r="H303" i="10" s="1"/>
  <c r="E304" i="10"/>
  <c r="H304" i="10" s="1"/>
  <c r="E310" i="10"/>
  <c r="H310" i="10" s="1"/>
  <c r="E311" i="10"/>
  <c r="H311" i="10" s="1"/>
  <c r="E318" i="10"/>
  <c r="H318" i="10" s="1"/>
  <c r="E319" i="10"/>
  <c r="H319" i="10" s="1"/>
  <c r="E320" i="10"/>
  <c r="H320" i="10" s="1"/>
  <c r="E326" i="10"/>
  <c r="H326" i="10" s="1"/>
  <c r="E327" i="10"/>
  <c r="H327" i="10" s="1"/>
  <c r="E328" i="10"/>
  <c r="H328" i="10" s="1"/>
  <c r="E334" i="10"/>
  <c r="H334" i="10" s="1"/>
  <c r="E335" i="10"/>
  <c r="H335" i="10" s="1"/>
  <c r="E336" i="10"/>
  <c r="H336" i="10" s="1"/>
  <c r="E342" i="10"/>
  <c r="H342" i="10" s="1"/>
  <c r="E343" i="10"/>
  <c r="H343" i="10" s="1"/>
  <c r="E344" i="10"/>
  <c r="H344" i="10" s="1"/>
  <c r="E350" i="10"/>
  <c r="H350" i="10" s="1"/>
  <c r="E351" i="10"/>
  <c r="H351" i="10" s="1"/>
  <c r="E358" i="10"/>
  <c r="H358" i="10" s="1"/>
  <c r="E359" i="10"/>
  <c r="H359" i="10" s="1"/>
  <c r="E375" i="10"/>
  <c r="H375" i="10" s="1"/>
  <c r="E376" i="10"/>
  <c r="H376" i="10" s="1"/>
  <c r="E382" i="10"/>
  <c r="H382" i="10" s="1"/>
  <c r="E383" i="10"/>
  <c r="H383" i="10" s="1"/>
  <c r="E384" i="10"/>
  <c r="H384" i="10" s="1"/>
  <c r="E391" i="10"/>
  <c r="H391" i="10" s="1"/>
  <c r="E392" i="10"/>
  <c r="H392" i="10" s="1"/>
  <c r="E398" i="10"/>
  <c r="H398" i="10" s="1"/>
  <c r="E406" i="10"/>
  <c r="H406" i="10" s="1"/>
  <c r="E407" i="10"/>
  <c r="H407" i="10" s="1"/>
  <c r="E408" i="10"/>
  <c r="H408" i="10" s="1"/>
  <c r="E415" i="10"/>
  <c r="H415" i="10" s="1"/>
  <c r="E422" i="10"/>
  <c r="H422" i="10" s="1"/>
  <c r="E430" i="10"/>
  <c r="H430" i="10" s="1"/>
  <c r="E432" i="10"/>
  <c r="H432" i="10" s="1"/>
  <c r="E448" i="10"/>
  <c r="H448" i="10" s="1"/>
  <c r="E455" i="10"/>
  <c r="H455" i="10" s="1"/>
  <c r="E463" i="10"/>
  <c r="H463" i="10" s="1"/>
  <c r="E464" i="10"/>
  <c r="H464" i="10" s="1"/>
  <c r="E471" i="10"/>
  <c r="H471" i="10" s="1"/>
  <c r="E478" i="10"/>
  <c r="H478" i="10" s="1"/>
  <c r="E479" i="10"/>
  <c r="H479" i="10" s="1"/>
  <c r="E496" i="10"/>
  <c r="H496" i="10" s="1"/>
  <c r="E301" i="10"/>
  <c r="H301" i="10" s="1"/>
  <c r="E308" i="10"/>
  <c r="H308" i="10" s="1"/>
  <c r="E316" i="10"/>
  <c r="H316" i="10" s="1"/>
  <c r="E331" i="10"/>
  <c r="H331" i="10" s="1"/>
  <c r="E332" i="10"/>
  <c r="H332" i="10" s="1"/>
  <c r="E338" i="10"/>
  <c r="H338" i="10" s="1"/>
  <c r="E345" i="10"/>
  <c r="H345" i="10" s="1"/>
  <c r="E356" i="10"/>
  <c r="H356" i="10" s="1"/>
  <c r="E365" i="10"/>
  <c r="H365" i="10" s="1"/>
  <c r="E370" i="10"/>
  <c r="H370" i="10" s="1"/>
  <c r="E387" i="10"/>
  <c r="H387" i="10" s="1"/>
  <c r="E410" i="10"/>
  <c r="H410" i="10" s="1"/>
  <c r="E411" i="10"/>
  <c r="H411" i="10" s="1"/>
  <c r="E434" i="10"/>
  <c r="H434" i="10" s="1"/>
  <c r="E457" i="10"/>
  <c r="H457" i="10" s="1"/>
  <c r="E467" i="10"/>
  <c r="H467" i="10" s="1"/>
  <c r="E482" i="10"/>
  <c r="H482" i="10" s="1"/>
  <c r="E483" i="10"/>
  <c r="H483" i="10" s="1"/>
  <c r="E493" i="10"/>
  <c r="H493" i="10" s="1"/>
  <c r="E307" i="10"/>
  <c r="H307" i="10" s="1"/>
  <c r="E315" i="10"/>
  <c r="H315" i="10" s="1"/>
  <c r="E330" i="10"/>
  <c r="H330" i="10" s="1"/>
  <c r="E341" i="10"/>
  <c r="H341" i="10" s="1"/>
  <c r="E347" i="10"/>
  <c r="H347" i="10" s="1"/>
  <c r="E354" i="10"/>
  <c r="H354" i="10" s="1"/>
  <c r="E364" i="10"/>
  <c r="H364" i="10" s="1"/>
  <c r="E377" i="10"/>
  <c r="H377" i="10" s="1"/>
  <c r="E380" i="10"/>
  <c r="H380" i="10" s="1"/>
  <c r="E386" i="10"/>
  <c r="H386" i="10" s="1"/>
  <c r="E402" i="10"/>
  <c r="H402" i="10" s="1"/>
  <c r="E403" i="10"/>
  <c r="H403" i="10" s="1"/>
  <c r="E418" i="10"/>
  <c r="H418" i="10" s="1"/>
  <c r="E437" i="10"/>
  <c r="H437" i="10" s="1"/>
  <c r="E442" i="10"/>
  <c r="H442" i="10" s="1"/>
  <c r="E443" i="10"/>
  <c r="H443" i="10" s="1"/>
  <c r="E449" i="10"/>
  <c r="H449" i="10" s="1"/>
  <c r="E497" i="10"/>
  <c r="H497" i="10" s="1"/>
  <c r="H136" i="12"/>
  <c r="H127" i="12"/>
  <c r="H104" i="12"/>
  <c r="H95" i="12"/>
  <c r="H79" i="12"/>
  <c r="F97" i="12"/>
  <c r="F105" i="12"/>
  <c r="F113" i="12"/>
  <c r="F121" i="12"/>
  <c r="F129" i="12"/>
  <c r="F137" i="12"/>
  <c r="F145" i="12"/>
  <c r="H458" i="11"/>
  <c r="H440" i="11"/>
  <c r="H407" i="11"/>
  <c r="H240" i="11"/>
  <c r="H216" i="11"/>
  <c r="H185" i="11"/>
  <c r="H168" i="11"/>
  <c r="E151" i="11"/>
  <c r="H151" i="11" s="1"/>
  <c r="E156" i="11"/>
  <c r="H156" i="11" s="1"/>
  <c r="E196" i="11"/>
  <c r="H196" i="11" s="1"/>
  <c r="E212" i="11"/>
  <c r="H212" i="11" s="1"/>
  <c r="E256" i="11"/>
  <c r="H256" i="11" s="1"/>
  <c r="E268" i="11"/>
  <c r="H268" i="11" s="1"/>
  <c r="H138" i="11"/>
  <c r="H133" i="11"/>
  <c r="H105" i="11"/>
  <c r="F43" i="11"/>
  <c r="F37" i="11"/>
  <c r="F39" i="11"/>
  <c r="H498" i="10"/>
  <c r="H313" i="9"/>
  <c r="F521" i="8"/>
  <c r="F529" i="8"/>
  <c r="F505" i="8"/>
  <c r="F513" i="8"/>
  <c r="F517" i="8"/>
  <c r="E369" i="15"/>
  <c r="H369" i="15" s="1"/>
  <c r="E353" i="15"/>
  <c r="H353" i="15" s="1"/>
  <c r="E345" i="15"/>
  <c r="H345" i="15" s="1"/>
  <c r="E142" i="14"/>
  <c r="H142" i="14" s="1"/>
  <c r="E129" i="14"/>
  <c r="H129" i="14" s="1"/>
  <c r="E125" i="14"/>
  <c r="H125" i="14" s="1"/>
  <c r="E119" i="14"/>
  <c r="H119" i="14" s="1"/>
  <c r="E112" i="14"/>
  <c r="H112" i="14" s="1"/>
  <c r="E100" i="14"/>
  <c r="H100" i="14" s="1"/>
  <c r="E97" i="14"/>
  <c r="H97" i="14" s="1"/>
  <c r="E94" i="14"/>
  <c r="H94" i="14" s="1"/>
  <c r="E253" i="13"/>
  <c r="H253" i="13" s="1"/>
  <c r="E249" i="13"/>
  <c r="H249" i="13" s="1"/>
  <c r="E237" i="13"/>
  <c r="H237" i="13" s="1"/>
  <c r="F140" i="13"/>
  <c r="F139" i="13"/>
  <c r="F138" i="13"/>
  <c r="F129" i="13"/>
  <c r="F120" i="13"/>
  <c r="F119" i="13"/>
  <c r="F118" i="13"/>
  <c r="F113" i="13"/>
  <c r="F108" i="13"/>
  <c r="F107" i="13"/>
  <c r="F101" i="13"/>
  <c r="F97" i="13"/>
  <c r="F93" i="13"/>
  <c r="F88" i="13"/>
  <c r="F86" i="13"/>
  <c r="F84" i="13"/>
  <c r="F83" i="13"/>
  <c r="F134" i="12"/>
  <c r="F125" i="12"/>
  <c r="F120" i="12"/>
  <c r="F116" i="12"/>
  <c r="F115" i="12"/>
  <c r="F111" i="12"/>
  <c r="F102" i="12"/>
  <c r="F93" i="12"/>
  <c r="F87" i="12"/>
  <c r="E172" i="11"/>
  <c r="H172" i="11" s="1"/>
  <c r="E160" i="11"/>
  <c r="H160" i="11" s="1"/>
  <c r="H152" i="11"/>
  <c r="H121" i="11"/>
  <c r="H93" i="11"/>
  <c r="C9" i="11"/>
  <c r="E9" i="11" s="1"/>
  <c r="E24" i="11"/>
  <c r="H24" i="11" s="1"/>
  <c r="E28" i="11"/>
  <c r="H28" i="11" s="1"/>
  <c r="E36" i="11"/>
  <c r="H36" i="11" s="1"/>
  <c r="E42" i="11"/>
  <c r="H42" i="11" s="1"/>
  <c r="E45" i="11"/>
  <c r="H45" i="11" s="1"/>
  <c r="E20" i="11"/>
  <c r="H20" i="11" s="1"/>
  <c r="E25" i="11"/>
  <c r="H25" i="11" s="1"/>
  <c r="E60" i="11"/>
  <c r="H60" i="11" s="1"/>
  <c r="E22" i="11"/>
  <c r="H22" i="11" s="1"/>
  <c r="E52" i="11"/>
  <c r="H52" i="11" s="1"/>
  <c r="F86" i="10"/>
  <c r="F88" i="10"/>
  <c r="F90" i="10"/>
  <c r="F100" i="10"/>
  <c r="F115" i="10"/>
  <c r="F138" i="10"/>
  <c r="H432" i="9"/>
  <c r="G151" i="9"/>
  <c r="H151" i="9" s="1"/>
  <c r="F182" i="9"/>
  <c r="F186" i="9"/>
  <c r="F243" i="9"/>
  <c r="F252" i="9"/>
  <c r="H524" i="8"/>
  <c r="H140" i="8"/>
  <c r="H489" i="6"/>
  <c r="E58" i="2"/>
  <c r="H58" i="2" s="1"/>
  <c r="E31" i="2"/>
  <c r="H31" i="2" s="1"/>
  <c r="E35" i="2"/>
  <c r="H35" i="2" s="1"/>
  <c r="E39" i="2"/>
  <c r="H39" i="2" s="1"/>
  <c r="E63" i="2"/>
  <c r="H63" i="2" s="1"/>
  <c r="E59" i="2"/>
  <c r="H59" i="2" s="1"/>
  <c r="E47" i="2"/>
  <c r="H47" i="2" s="1"/>
  <c r="E51" i="2"/>
  <c r="H51" i="2" s="1"/>
  <c r="H300" i="10"/>
  <c r="H185" i="10"/>
  <c r="H136" i="10"/>
  <c r="F129" i="10"/>
  <c r="F119" i="10"/>
  <c r="F84" i="10"/>
  <c r="H517" i="9"/>
  <c r="H512" i="9"/>
  <c r="H463" i="9"/>
  <c r="H457" i="9"/>
  <c r="H453" i="9"/>
  <c r="H449" i="9"/>
  <c r="H445" i="9"/>
  <c r="H441" i="9"/>
  <c r="H411" i="9"/>
  <c r="H407" i="9"/>
  <c r="H379" i="9"/>
  <c r="H296" i="9"/>
  <c r="E318" i="9"/>
  <c r="H318" i="9" s="1"/>
  <c r="E329" i="9"/>
  <c r="H329" i="9" s="1"/>
  <c r="E330" i="9"/>
  <c r="H330" i="9" s="1"/>
  <c r="E332" i="9"/>
  <c r="H332" i="9" s="1"/>
  <c r="E341" i="9"/>
  <c r="H341" i="9" s="1"/>
  <c r="E358" i="9"/>
  <c r="H358" i="9" s="1"/>
  <c r="E388" i="9"/>
  <c r="H388" i="9" s="1"/>
  <c r="E391" i="9"/>
  <c r="H391" i="9" s="1"/>
  <c r="E403" i="9"/>
  <c r="H403" i="9" s="1"/>
  <c r="E406" i="9"/>
  <c r="H406" i="9" s="1"/>
  <c r="E434" i="9"/>
  <c r="H434" i="9" s="1"/>
  <c r="E435" i="9"/>
  <c r="H435" i="9" s="1"/>
  <c r="E468" i="9"/>
  <c r="H468" i="9" s="1"/>
  <c r="E473" i="9"/>
  <c r="H473" i="9" s="1"/>
  <c r="E478" i="9"/>
  <c r="H478" i="9" s="1"/>
  <c r="E483" i="9"/>
  <c r="H483" i="9" s="1"/>
  <c r="E493" i="9"/>
  <c r="H493" i="9" s="1"/>
  <c r="H283" i="9"/>
  <c r="H261" i="9"/>
  <c r="H175" i="9"/>
  <c r="H110" i="9"/>
  <c r="H527" i="8"/>
  <c r="H493" i="8"/>
  <c r="H469" i="8"/>
  <c r="H454" i="8"/>
  <c r="H422" i="8"/>
  <c r="H413" i="8"/>
  <c r="H406" i="8"/>
  <c r="H398" i="8"/>
  <c r="H389" i="8"/>
  <c r="H381" i="8"/>
  <c r="H374" i="8"/>
  <c r="H358" i="8"/>
  <c r="H350" i="8"/>
  <c r="H288" i="8"/>
  <c r="H284" i="8"/>
  <c r="H280" i="8"/>
  <c r="H276" i="8"/>
  <c r="H222" i="8"/>
  <c r="H90" i="8"/>
  <c r="H417" i="7"/>
  <c r="H242" i="7"/>
  <c r="H453" i="6"/>
  <c r="D12" i="10"/>
  <c r="F305" i="10"/>
  <c r="F307" i="10"/>
  <c r="F314" i="10"/>
  <c r="F315" i="10"/>
  <c r="F329" i="10"/>
  <c r="F330" i="10"/>
  <c r="F337" i="10"/>
  <c r="F338" i="10"/>
  <c r="F339" i="10"/>
  <c r="F345" i="10"/>
  <c r="F346" i="10"/>
  <c r="F347" i="10"/>
  <c r="F353" i="10"/>
  <c r="F354" i="10"/>
  <c r="F363" i="10"/>
  <c r="F369" i="10"/>
  <c r="F370" i="10"/>
  <c r="F371" i="10"/>
  <c r="F377" i="10"/>
  <c r="F378" i="10"/>
  <c r="F379" i="10"/>
  <c r="F385" i="10"/>
  <c r="F386" i="10"/>
  <c r="F387" i="10"/>
  <c r="F393" i="10"/>
  <c r="F395" i="10"/>
  <c r="F401" i="10"/>
  <c r="F403" i="10"/>
  <c r="F409" i="10"/>
  <c r="F411" i="10"/>
  <c r="F417" i="10"/>
  <c r="F418" i="10"/>
  <c r="F433" i="10"/>
  <c r="F434" i="10"/>
  <c r="F435" i="10"/>
  <c r="F441" i="10"/>
  <c r="F458" i="10"/>
  <c r="F467" i="10"/>
  <c r="F483" i="10"/>
  <c r="F490" i="10"/>
  <c r="F491" i="10"/>
  <c r="F497" i="10"/>
  <c r="F499" i="10"/>
  <c r="F121" i="10"/>
  <c r="F92" i="10"/>
  <c r="H33" i="10"/>
  <c r="H530" i="9"/>
  <c r="H513" i="9"/>
  <c r="H485" i="9"/>
  <c r="H458" i="9"/>
  <c r="H454" i="9"/>
  <c r="H450" i="9"/>
  <c r="H446" i="9"/>
  <c r="H442" i="9"/>
  <c r="H438" i="9"/>
  <c r="E433" i="9"/>
  <c r="H433" i="9" s="1"/>
  <c r="H412" i="9"/>
  <c r="E408" i="9"/>
  <c r="H408" i="9" s="1"/>
  <c r="E344" i="9"/>
  <c r="H344" i="9" s="1"/>
  <c r="E334" i="9"/>
  <c r="H334" i="9" s="1"/>
  <c r="E326" i="9"/>
  <c r="H326" i="9" s="1"/>
  <c r="E315" i="9"/>
  <c r="H315" i="9" s="1"/>
  <c r="E307" i="9"/>
  <c r="H307" i="9" s="1"/>
  <c r="G294" i="9"/>
  <c r="H294" i="9" s="1"/>
  <c r="H275" i="9"/>
  <c r="H124" i="9"/>
  <c r="H528" i="8"/>
  <c r="H520" i="8"/>
  <c r="H494" i="8"/>
  <c r="H485" i="8"/>
  <c r="H470" i="8"/>
  <c r="H461" i="8"/>
  <c r="H445" i="8"/>
  <c r="H437" i="8"/>
  <c r="H429" i="8"/>
  <c r="H414" i="8"/>
  <c r="H390" i="8"/>
  <c r="H382" i="8"/>
  <c r="H333" i="8"/>
  <c r="H325" i="8"/>
  <c r="H285" i="8"/>
  <c r="H281" i="8"/>
  <c r="H277" i="8"/>
  <c r="H255" i="8"/>
  <c r="H509" i="6"/>
  <c r="E115" i="10"/>
  <c r="H115" i="10" s="1"/>
  <c r="E123" i="10"/>
  <c r="H123" i="10" s="1"/>
  <c r="E99" i="10"/>
  <c r="H99" i="10" s="1"/>
  <c r="E139" i="10"/>
  <c r="H139" i="10" s="1"/>
  <c r="E83" i="10"/>
  <c r="H83" i="10" s="1"/>
  <c r="E131" i="10"/>
  <c r="H131" i="10" s="1"/>
  <c r="E107" i="10"/>
  <c r="H107" i="10" s="1"/>
  <c r="E509" i="8"/>
  <c r="H509" i="8" s="1"/>
  <c r="E499" i="8"/>
  <c r="H499" i="8" s="1"/>
  <c r="E497" i="8"/>
  <c r="H497" i="8" s="1"/>
  <c r="E491" i="8"/>
  <c r="H491" i="8" s="1"/>
  <c r="E483" i="8"/>
  <c r="H483" i="8" s="1"/>
  <c r="E467" i="8"/>
  <c r="H467" i="8" s="1"/>
  <c r="E442" i="8"/>
  <c r="H442" i="8" s="1"/>
  <c r="E441" i="8"/>
  <c r="H441" i="8" s="1"/>
  <c r="E434" i="8"/>
  <c r="H434" i="8" s="1"/>
  <c r="E433" i="8"/>
  <c r="H433" i="8" s="1"/>
  <c r="E417" i="8"/>
  <c r="H417" i="8" s="1"/>
  <c r="E411" i="8"/>
  <c r="H411" i="8" s="1"/>
  <c r="E409" i="8"/>
  <c r="H409" i="8" s="1"/>
  <c r="E403" i="8"/>
  <c r="H403" i="8" s="1"/>
  <c r="E401" i="8"/>
  <c r="H401" i="8" s="1"/>
  <c r="E393" i="8"/>
  <c r="H393" i="8" s="1"/>
  <c r="E387" i="8"/>
  <c r="H387" i="8" s="1"/>
  <c r="E385" i="8"/>
  <c r="H385" i="8" s="1"/>
  <c r="E379" i="8"/>
  <c r="H379" i="8" s="1"/>
  <c r="E378" i="8"/>
  <c r="H378" i="8" s="1"/>
  <c r="E377" i="8"/>
  <c r="H377" i="8" s="1"/>
  <c r="E370" i="8"/>
  <c r="H370" i="8" s="1"/>
  <c r="E369" i="8"/>
  <c r="H369" i="8" s="1"/>
  <c r="E363" i="8"/>
  <c r="H363" i="8" s="1"/>
  <c r="E354" i="8"/>
  <c r="H354" i="8" s="1"/>
  <c r="E347" i="8"/>
  <c r="H347" i="8" s="1"/>
  <c r="E346" i="8"/>
  <c r="H346" i="8" s="1"/>
  <c r="E345" i="8"/>
  <c r="H345" i="8" s="1"/>
  <c r="E339" i="8"/>
  <c r="H339" i="8" s="1"/>
  <c r="E337" i="8"/>
  <c r="H337" i="8" s="1"/>
  <c r="E330" i="8"/>
  <c r="H330" i="8" s="1"/>
  <c r="E321" i="8"/>
  <c r="H321" i="8" s="1"/>
  <c r="E315" i="8"/>
  <c r="H315" i="8" s="1"/>
  <c r="E314" i="8"/>
  <c r="H314" i="8" s="1"/>
  <c r="E307" i="8"/>
  <c r="H307" i="8" s="1"/>
  <c r="E305" i="8"/>
  <c r="H305" i="8" s="1"/>
  <c r="F140" i="8"/>
  <c r="F137" i="8"/>
  <c r="F134" i="8"/>
  <c r="F127" i="8"/>
  <c r="F118" i="8"/>
  <c r="F115" i="8"/>
  <c r="F113" i="8"/>
  <c r="F92" i="8"/>
  <c r="F58" i="8"/>
  <c r="F50" i="8"/>
  <c r="F26" i="8"/>
  <c r="E529" i="7"/>
  <c r="H529" i="7" s="1"/>
  <c r="E518" i="7"/>
  <c r="H518" i="7" s="1"/>
  <c r="E516" i="7"/>
  <c r="H516" i="7" s="1"/>
  <c r="E514" i="7"/>
  <c r="H514" i="7" s="1"/>
  <c r="E509" i="7"/>
  <c r="H509" i="7" s="1"/>
  <c r="H482" i="7"/>
  <c r="H450" i="7"/>
  <c r="H399" i="7"/>
  <c r="H348" i="7"/>
  <c r="H279" i="7"/>
  <c r="H195" i="7"/>
  <c r="H122" i="7"/>
  <c r="H106" i="7"/>
  <c r="H78" i="7"/>
  <c r="E524" i="6"/>
  <c r="H524" i="6" s="1"/>
  <c r="H468" i="6"/>
  <c r="H430" i="6"/>
  <c r="H425" i="6"/>
  <c r="H389" i="6"/>
  <c r="F255" i="6"/>
  <c r="F196" i="6"/>
  <c r="F157" i="6"/>
  <c r="H224" i="5"/>
  <c r="F520" i="4"/>
  <c r="F513" i="4"/>
  <c r="H433" i="4"/>
  <c r="H387" i="4"/>
  <c r="H299" i="4"/>
  <c r="H237" i="4"/>
  <c r="H205" i="4"/>
  <c r="H175" i="4"/>
  <c r="D11" i="4"/>
  <c r="F256" i="4"/>
  <c r="F258" i="4"/>
  <c r="F259" i="4"/>
  <c r="F264" i="4"/>
  <c r="F277" i="4"/>
  <c r="F279" i="4"/>
  <c r="H429" i="3"/>
  <c r="H329" i="3"/>
  <c r="E412" i="8"/>
  <c r="H412" i="8" s="1"/>
  <c r="E372" i="8"/>
  <c r="H372" i="8" s="1"/>
  <c r="E356" i="8"/>
  <c r="H356" i="8" s="1"/>
  <c r="E340" i="8"/>
  <c r="H340" i="8" s="1"/>
  <c r="E332" i="8"/>
  <c r="H332" i="8" s="1"/>
  <c r="E308" i="8"/>
  <c r="H308" i="8" s="1"/>
  <c r="E301" i="8"/>
  <c r="H301" i="8" s="1"/>
  <c r="H414" i="7"/>
  <c r="H136" i="7"/>
  <c r="H108" i="7"/>
  <c r="H90" i="7"/>
  <c r="E508" i="6"/>
  <c r="H508" i="6" s="1"/>
  <c r="E514" i="6"/>
  <c r="H514" i="6" s="1"/>
  <c r="E521" i="6"/>
  <c r="H521" i="6" s="1"/>
  <c r="E522" i="6"/>
  <c r="H522" i="6" s="1"/>
  <c r="E529" i="6"/>
  <c r="H529" i="6" s="1"/>
  <c r="H476" i="6"/>
  <c r="H438" i="6"/>
  <c r="H230" i="4"/>
  <c r="H305" i="3"/>
  <c r="F151" i="6"/>
  <c r="F164" i="6"/>
  <c r="F174" i="6"/>
  <c r="F201" i="6"/>
  <c r="F238" i="6"/>
  <c r="F249" i="6"/>
  <c r="F232" i="6"/>
  <c r="F240" i="6"/>
  <c r="F159" i="6"/>
  <c r="F171" i="6"/>
  <c r="F173" i="6"/>
  <c r="D13" i="4"/>
  <c r="F519" i="4"/>
  <c r="F508" i="4"/>
  <c r="F509" i="4"/>
  <c r="F510" i="4"/>
  <c r="F517" i="4"/>
  <c r="F518" i="4"/>
  <c r="F524" i="4"/>
  <c r="F507" i="4"/>
  <c r="F515" i="4"/>
  <c r="F52" i="6"/>
  <c r="F20" i="6"/>
  <c r="D9" i="6"/>
  <c r="E529" i="5"/>
  <c r="H529" i="5" s="1"/>
  <c r="C13" i="5"/>
  <c r="C13" i="4"/>
  <c r="E13" i="4" s="1"/>
  <c r="E183" i="4"/>
  <c r="H183" i="4" s="1"/>
  <c r="E174" i="4"/>
  <c r="H174" i="4" s="1"/>
  <c r="E165" i="4"/>
  <c r="H165" i="4" s="1"/>
  <c r="E162" i="4"/>
  <c r="H162" i="4" s="1"/>
  <c r="E157" i="4"/>
  <c r="H157" i="4" s="1"/>
  <c r="C11" i="4"/>
  <c r="F52" i="4"/>
  <c r="E42" i="4"/>
  <c r="H42" i="4" s="1"/>
  <c r="F39" i="4"/>
  <c r="F30" i="4"/>
  <c r="E28" i="4"/>
  <c r="H28" i="4" s="1"/>
  <c r="F20" i="4"/>
  <c r="H481" i="3"/>
  <c r="H457" i="3"/>
  <c r="H448" i="3"/>
  <c r="H428" i="3"/>
  <c r="H417" i="3"/>
  <c r="H408" i="3"/>
  <c r="H377" i="3"/>
  <c r="H368" i="3"/>
  <c r="H360" i="3"/>
  <c r="H340" i="3"/>
  <c r="H317" i="3"/>
  <c r="H304" i="3"/>
  <c r="F259" i="3"/>
  <c r="F219" i="3"/>
  <c r="H171" i="3"/>
  <c r="H114" i="3"/>
  <c r="H110" i="3"/>
  <c r="F49" i="3"/>
  <c r="F43" i="3"/>
  <c r="H498" i="2"/>
  <c r="H155" i="2"/>
  <c r="E298" i="1"/>
  <c r="H298" i="1" s="1"/>
  <c r="H482" i="3"/>
  <c r="H449" i="3"/>
  <c r="H420" i="3"/>
  <c r="H320" i="3"/>
  <c r="F422" i="3"/>
  <c r="F450" i="3"/>
  <c r="F478" i="3"/>
  <c r="F238" i="3"/>
  <c r="H136" i="3"/>
  <c r="H27" i="3"/>
  <c r="F28" i="3"/>
  <c r="F30" i="3"/>
  <c r="F45" i="3"/>
  <c r="F48" i="3"/>
  <c r="F58" i="3"/>
  <c r="H488" i="2"/>
  <c r="H513" i="1"/>
  <c r="E418" i="1"/>
  <c r="H418" i="1" s="1"/>
  <c r="E124" i="6"/>
  <c r="H124" i="6" s="1"/>
  <c r="E121" i="6"/>
  <c r="H121" i="6" s="1"/>
  <c r="E517" i="5"/>
  <c r="H517" i="5" s="1"/>
  <c r="E139" i="5"/>
  <c r="H139" i="5" s="1"/>
  <c r="E138" i="5"/>
  <c r="H138" i="5" s="1"/>
  <c r="E132" i="5"/>
  <c r="H132" i="5" s="1"/>
  <c r="E131" i="5"/>
  <c r="H131" i="5" s="1"/>
  <c r="E130" i="5"/>
  <c r="H130" i="5" s="1"/>
  <c r="E124" i="5"/>
  <c r="H124" i="5" s="1"/>
  <c r="E123" i="5"/>
  <c r="H123" i="5" s="1"/>
  <c r="E116" i="5"/>
  <c r="H116" i="5" s="1"/>
  <c r="E115" i="5"/>
  <c r="H115" i="5" s="1"/>
  <c r="E108" i="5"/>
  <c r="H108" i="5" s="1"/>
  <c r="E107" i="5"/>
  <c r="H107" i="5" s="1"/>
  <c r="E106" i="5"/>
  <c r="H106" i="5" s="1"/>
  <c r="E100" i="5"/>
  <c r="H100" i="5" s="1"/>
  <c r="E99" i="5"/>
  <c r="H99" i="5" s="1"/>
  <c r="E98" i="5"/>
  <c r="H98" i="5" s="1"/>
  <c r="E92" i="5"/>
  <c r="H92" i="5" s="1"/>
  <c r="E91" i="5"/>
  <c r="H91" i="5" s="1"/>
  <c r="E84" i="5"/>
  <c r="H84" i="5" s="1"/>
  <c r="E83" i="5"/>
  <c r="H83" i="5" s="1"/>
  <c r="E82" i="5"/>
  <c r="H82" i="5" s="1"/>
  <c r="E524" i="4"/>
  <c r="H524" i="4" s="1"/>
  <c r="E516" i="4"/>
  <c r="H516" i="4" s="1"/>
  <c r="E208" i="4"/>
  <c r="H208" i="4" s="1"/>
  <c r="E196" i="4"/>
  <c r="H196" i="4" s="1"/>
  <c r="E25" i="4"/>
  <c r="H25" i="4" s="1"/>
  <c r="E52" i="4"/>
  <c r="H52" i="4" s="1"/>
  <c r="F177" i="3"/>
  <c r="F205" i="3"/>
  <c r="F242" i="3"/>
  <c r="F253" i="3"/>
  <c r="C12" i="1"/>
  <c r="E12" i="1" s="1"/>
  <c r="E303" i="1"/>
  <c r="H303" i="1" s="1"/>
  <c r="E311" i="1"/>
  <c r="H311" i="1" s="1"/>
  <c r="E327" i="1"/>
  <c r="H327" i="1" s="1"/>
  <c r="E377" i="1"/>
  <c r="H377" i="1" s="1"/>
  <c r="E385" i="1"/>
  <c r="H385" i="1" s="1"/>
  <c r="E401" i="1"/>
  <c r="H401" i="1" s="1"/>
  <c r="E407" i="1"/>
  <c r="H407" i="1" s="1"/>
  <c r="E334" i="1"/>
  <c r="H334" i="1" s="1"/>
  <c r="E358" i="1"/>
  <c r="H358" i="1" s="1"/>
  <c r="E406" i="1"/>
  <c r="H406" i="1" s="1"/>
  <c r="E301" i="1"/>
  <c r="H301" i="1" s="1"/>
  <c r="E307" i="1"/>
  <c r="H307" i="1" s="1"/>
  <c r="E333" i="1"/>
  <c r="H333" i="1" s="1"/>
  <c r="E340" i="1"/>
  <c r="H340" i="1" s="1"/>
  <c r="E347" i="1"/>
  <c r="H347" i="1" s="1"/>
  <c r="E356" i="1"/>
  <c r="H356" i="1" s="1"/>
  <c r="E372" i="1"/>
  <c r="H372" i="1" s="1"/>
  <c r="E387" i="1"/>
  <c r="H387" i="1" s="1"/>
  <c r="E411" i="1"/>
  <c r="H411" i="1" s="1"/>
  <c r="F63" i="2"/>
  <c r="F61" i="2"/>
  <c r="F52" i="2"/>
  <c r="F50" i="2"/>
  <c r="F42" i="2"/>
  <c r="F35" i="2"/>
  <c r="F31" i="2"/>
  <c r="F26" i="2"/>
  <c r="F20" i="2"/>
  <c r="F367" i="1"/>
  <c r="F350" i="1"/>
  <c r="F310" i="1"/>
  <c r="F303" i="1"/>
  <c r="D12" i="1"/>
  <c r="H28" i="1"/>
  <c r="H20" i="1"/>
  <c r="D9" i="1"/>
  <c r="F20" i="1"/>
  <c r="F28" i="1"/>
  <c r="F333" i="34"/>
  <c r="F356" i="34"/>
  <c r="D12" i="34"/>
  <c r="F310" i="34"/>
  <c r="F326" i="34"/>
  <c r="F332" i="34"/>
  <c r="F351" i="34"/>
  <c r="F359" i="34"/>
  <c r="F368" i="34"/>
  <c r="F371" i="34"/>
  <c r="F391" i="34"/>
  <c r="F339" i="34"/>
  <c r="F381" i="34"/>
  <c r="F387" i="34"/>
  <c r="F393" i="34"/>
  <c r="F460" i="34"/>
  <c r="F463" i="34"/>
  <c r="F484" i="34"/>
  <c r="F314" i="34"/>
  <c r="F328" i="34"/>
  <c r="F347" i="34"/>
  <c r="F358" i="34"/>
  <c r="F369" i="34"/>
  <c r="F370" i="34"/>
  <c r="F372" i="34"/>
  <c r="F377" i="34"/>
  <c r="F378" i="34"/>
  <c r="F483" i="34"/>
  <c r="E205" i="34"/>
  <c r="H205" i="34" s="1"/>
  <c r="E252" i="34"/>
  <c r="H252" i="34" s="1"/>
  <c r="E256" i="34"/>
  <c r="H256" i="34" s="1"/>
  <c r="E157" i="34"/>
  <c r="H157" i="34" s="1"/>
  <c r="E244" i="34"/>
  <c r="H244" i="34" s="1"/>
  <c r="E253" i="34"/>
  <c r="H253" i="34" s="1"/>
  <c r="E257" i="34"/>
  <c r="H257" i="34" s="1"/>
  <c r="E258" i="34"/>
  <c r="H258" i="34" s="1"/>
  <c r="C11" i="34"/>
  <c r="E186" i="34"/>
  <c r="H186" i="34" s="1"/>
  <c r="E268" i="34"/>
  <c r="H268" i="34" s="1"/>
  <c r="H281" i="1"/>
  <c r="H60" i="1"/>
  <c r="H44" i="1"/>
  <c r="H30" i="19"/>
  <c r="F495" i="2"/>
  <c r="F493" i="2"/>
  <c r="F474" i="2"/>
  <c r="F449" i="2"/>
  <c r="F447" i="2"/>
  <c r="F379" i="2"/>
  <c r="F377" i="2"/>
  <c r="F375" i="2"/>
  <c r="F373" i="2"/>
  <c r="F371" i="2"/>
  <c r="F369" i="2"/>
  <c r="F367" i="2"/>
  <c r="F358" i="2"/>
  <c r="F356" i="2"/>
  <c r="F354" i="2"/>
  <c r="F350" i="2"/>
  <c r="F323" i="2"/>
  <c r="F321" i="2"/>
  <c r="F319" i="2"/>
  <c r="F282" i="2"/>
  <c r="F267" i="2"/>
  <c r="F257" i="2"/>
  <c r="F248" i="2"/>
  <c r="F243" i="2"/>
  <c r="F239" i="2"/>
  <c r="F236" i="2"/>
  <c r="F231" i="2"/>
  <c r="F228" i="2"/>
  <c r="F221" i="2"/>
  <c r="F218" i="2"/>
  <c r="F213" i="2"/>
  <c r="F208" i="2"/>
  <c r="F206" i="2"/>
  <c r="F201" i="2"/>
  <c r="F189" i="2"/>
  <c r="F186" i="2"/>
  <c r="F179" i="2"/>
  <c r="F176" i="2"/>
  <c r="F167" i="2"/>
  <c r="F164" i="2"/>
  <c r="F160" i="2"/>
  <c r="F64" i="2"/>
  <c r="F62" i="2"/>
  <c r="F51" i="2"/>
  <c r="F49" i="2"/>
  <c r="F45" i="2"/>
  <c r="F41" i="2"/>
  <c r="F36" i="2"/>
  <c r="F32" i="2"/>
  <c r="H282" i="1"/>
  <c r="H267" i="1"/>
  <c r="H173" i="1"/>
  <c r="H51" i="1"/>
  <c r="H35" i="1"/>
  <c r="F495" i="34"/>
  <c r="E25" i="1"/>
  <c r="H25" i="1" s="1"/>
  <c r="F522" i="34"/>
  <c r="F509" i="34"/>
  <c r="H380" i="34"/>
  <c r="H352" i="34"/>
  <c r="H330" i="34"/>
  <c r="E387" i="34"/>
  <c r="H387" i="34" s="1"/>
  <c r="E363" i="34"/>
  <c r="H363" i="34" s="1"/>
  <c r="E307" i="34"/>
  <c r="H307" i="34" s="1"/>
  <c r="C12" i="34"/>
  <c r="E12" i="34" s="1"/>
  <c r="H261" i="34"/>
  <c r="H235" i="34"/>
  <c r="H233" i="34"/>
  <c r="H179" i="34"/>
  <c r="H165" i="34"/>
  <c r="H138" i="34"/>
  <c r="H106" i="34"/>
  <c r="H72" i="34"/>
  <c r="H143" i="22"/>
  <c r="H89" i="21"/>
  <c r="H22" i="19"/>
  <c r="H315" i="34"/>
  <c r="F529" i="34"/>
  <c r="F518" i="34"/>
  <c r="F508" i="34"/>
  <c r="H251" i="34"/>
  <c r="H249" i="34"/>
  <c r="H237" i="34"/>
  <c r="H227" i="34"/>
  <c r="H225" i="34"/>
  <c r="H187" i="34"/>
  <c r="H167" i="34"/>
  <c r="G151" i="34"/>
  <c r="H151" i="34" s="1"/>
  <c r="H116" i="34"/>
  <c r="H84" i="34"/>
  <c r="H77" i="22"/>
  <c r="H510" i="20"/>
  <c r="H514" i="20"/>
  <c r="H526" i="20"/>
  <c r="H160" i="19"/>
  <c r="H278" i="19"/>
  <c r="H282" i="19"/>
  <c r="H91" i="10"/>
  <c r="H117" i="22"/>
  <c r="H81" i="21"/>
  <c r="H32" i="20"/>
  <c r="H46" i="19"/>
  <c r="H198" i="19"/>
  <c r="H465" i="15"/>
  <c r="H435" i="34"/>
  <c r="H443" i="34"/>
  <c r="H361" i="15"/>
  <c r="H459" i="34"/>
  <c r="H467" i="34"/>
  <c r="H475" i="34"/>
  <c r="H218" i="34"/>
  <c r="H337" i="15"/>
  <c r="H393" i="15"/>
  <c r="H497" i="15"/>
  <c r="H117" i="9"/>
  <c r="H491" i="34"/>
  <c r="H499" i="34"/>
  <c r="H385" i="15"/>
  <c r="H417" i="15"/>
  <c r="H425" i="15"/>
  <c r="H489" i="15"/>
  <c r="H75" i="10"/>
  <c r="H379" i="34"/>
  <c r="H395" i="34"/>
  <c r="H403" i="34"/>
  <c r="H411" i="34"/>
  <c r="F13" i="1" l="1"/>
  <c r="F11" i="1"/>
  <c r="F10" i="1"/>
  <c r="F12" i="4"/>
  <c r="F10" i="4"/>
  <c r="F9" i="4"/>
  <c r="F10" i="5"/>
  <c r="F8" i="5"/>
  <c r="F11" i="5"/>
  <c r="F13" i="5"/>
  <c r="F12" i="7"/>
  <c r="H10" i="8"/>
  <c r="F11" i="8"/>
  <c r="G8" i="8"/>
  <c r="H8" i="8" s="1"/>
  <c r="F12" i="8"/>
  <c r="F10" i="8"/>
  <c r="F13" i="8"/>
  <c r="F13" i="10"/>
  <c r="F9" i="10"/>
  <c r="F10" i="10"/>
  <c r="F8" i="11"/>
  <c r="F11" i="11"/>
  <c r="F13" i="11"/>
  <c r="G8" i="11"/>
  <c r="H8" i="11" s="1"/>
  <c r="F9" i="11"/>
  <c r="H13" i="12"/>
  <c r="F8" i="13"/>
  <c r="F9" i="13"/>
  <c r="F12" i="13"/>
  <c r="F12" i="14"/>
  <c r="F9" i="14"/>
  <c r="G8" i="14"/>
  <c r="F11" i="14"/>
  <c r="F10" i="14"/>
  <c r="F13" i="14"/>
  <c r="F12" i="15"/>
  <c r="G8" i="15"/>
  <c r="H8" i="15" s="1"/>
  <c r="F10" i="15"/>
  <c r="F11" i="15"/>
  <c r="F13" i="15"/>
  <c r="F8" i="16"/>
  <c r="F13" i="16"/>
  <c r="F9" i="16"/>
  <c r="G8" i="16"/>
  <c r="H8" i="16" s="1"/>
  <c r="F12" i="17"/>
  <c r="F9" i="17"/>
  <c r="G8" i="17"/>
  <c r="H8" i="17" s="1"/>
  <c r="F12" i="19"/>
  <c r="G8" i="19"/>
  <c r="F8" i="19"/>
  <c r="F9" i="19"/>
  <c r="F11" i="19"/>
  <c r="H505" i="21"/>
  <c r="H10" i="22"/>
  <c r="F11" i="26"/>
  <c r="F10" i="26"/>
  <c r="G8" i="26"/>
  <c r="H8" i="26" s="1"/>
  <c r="F9" i="26"/>
  <c r="F12" i="26"/>
  <c r="H12" i="29"/>
  <c r="F12" i="33"/>
  <c r="F12" i="12"/>
  <c r="F8" i="12"/>
  <c r="G8" i="3"/>
  <c r="H8" i="3" s="1"/>
  <c r="F8" i="3"/>
  <c r="H8" i="14"/>
  <c r="G13" i="14"/>
  <c r="H13" i="14" s="1"/>
  <c r="H505" i="27"/>
  <c r="G8" i="12"/>
  <c r="H8" i="12" s="1"/>
  <c r="F10" i="3"/>
  <c r="F13" i="12"/>
  <c r="F13" i="3"/>
  <c r="F10" i="12"/>
  <c r="H13" i="1"/>
  <c r="E8" i="6"/>
  <c r="E13" i="24"/>
  <c r="H12" i="11"/>
  <c r="E11" i="9"/>
  <c r="H11" i="9" s="1"/>
  <c r="E10" i="6"/>
  <c r="H10" i="6" s="1"/>
  <c r="H11" i="11"/>
  <c r="E10" i="12"/>
  <c r="H10" i="12" s="1"/>
  <c r="E8" i="12"/>
  <c r="E12" i="12"/>
  <c r="H12" i="12" s="1"/>
  <c r="E10" i="9"/>
  <c r="H10" i="9" s="1"/>
  <c r="E11" i="4"/>
  <c r="H505" i="2"/>
  <c r="G8" i="4"/>
  <c r="H8" i="4" s="1"/>
  <c r="E8" i="9"/>
  <c r="E10" i="25"/>
  <c r="H505" i="11"/>
  <c r="F13" i="20"/>
  <c r="F12" i="22"/>
  <c r="F11" i="22"/>
  <c r="F8" i="34"/>
  <c r="F9" i="34"/>
  <c r="F10" i="34"/>
  <c r="F13" i="34"/>
  <c r="G8" i="34"/>
  <c r="H8" i="34" s="1"/>
  <c r="F10" i="22"/>
  <c r="F11" i="34"/>
  <c r="F8" i="17"/>
  <c r="F10" i="17"/>
  <c r="E13" i="5"/>
  <c r="E12" i="4"/>
  <c r="H12" i="4" s="1"/>
  <c r="E12" i="3"/>
  <c r="H12" i="3" s="1"/>
  <c r="G12" i="21"/>
  <c r="E12" i="21"/>
  <c r="H294" i="21"/>
  <c r="H12" i="24"/>
  <c r="E11" i="10"/>
  <c r="H11" i="10" s="1"/>
  <c r="E11" i="6"/>
  <c r="F13" i="25"/>
  <c r="F11" i="29"/>
  <c r="F9" i="22"/>
  <c r="F11" i="25"/>
  <c r="H11" i="31"/>
  <c r="F12" i="25"/>
  <c r="F10" i="25"/>
  <c r="F13" i="22"/>
  <c r="G8" i="25"/>
  <c r="G8" i="22"/>
  <c r="H8" i="22" s="1"/>
  <c r="F11" i="7"/>
  <c r="H11" i="8"/>
  <c r="E8" i="24"/>
  <c r="E10" i="24"/>
  <c r="H10" i="24" s="1"/>
  <c r="E11" i="24"/>
  <c r="H11" i="24" s="1"/>
  <c r="E10" i="30"/>
  <c r="H10" i="30" s="1"/>
  <c r="H151" i="6"/>
  <c r="H11" i="15"/>
  <c r="E12" i="23"/>
  <c r="H11" i="12"/>
  <c r="H11" i="32"/>
  <c r="H11" i="6"/>
  <c r="E10" i="13"/>
  <c r="E12" i="32"/>
  <c r="E11" i="2"/>
  <c r="H11" i="2" s="1"/>
  <c r="E9" i="9"/>
  <c r="H9" i="9" s="1"/>
  <c r="E13" i="9"/>
  <c r="H13" i="9" s="1"/>
  <c r="H151" i="32"/>
  <c r="H9" i="22"/>
  <c r="E9" i="24"/>
  <c r="E8" i="30"/>
  <c r="G8" i="9"/>
  <c r="H8" i="9" s="1"/>
  <c r="H151" i="24"/>
  <c r="H151" i="2"/>
  <c r="F12" i="18"/>
  <c r="G8" i="24"/>
  <c r="H8" i="24" s="1"/>
  <c r="F10" i="18"/>
  <c r="H70" i="30"/>
  <c r="H10" i="25"/>
  <c r="E13" i="32"/>
  <c r="E13" i="31"/>
  <c r="E11" i="19"/>
  <c r="H11" i="19" s="1"/>
  <c r="E12" i="19"/>
  <c r="H12" i="19" s="1"/>
  <c r="H9" i="20"/>
  <c r="H70" i="31"/>
  <c r="E9" i="20"/>
  <c r="E8" i="25"/>
  <c r="E12" i="25"/>
  <c r="H12" i="25" s="1"/>
  <c r="H9" i="23"/>
  <c r="F8" i="7"/>
  <c r="F10" i="7"/>
  <c r="G9" i="25"/>
  <c r="H9" i="25" s="1"/>
  <c r="F9" i="25"/>
  <c r="F10" i="9"/>
  <c r="F12" i="9"/>
  <c r="F13" i="9"/>
  <c r="F8" i="9"/>
  <c r="F9" i="9"/>
  <c r="F11" i="9"/>
  <c r="F11" i="2"/>
  <c r="F8" i="2"/>
  <c r="F12" i="2"/>
  <c r="F10" i="2"/>
  <c r="F10" i="24"/>
  <c r="F8" i="24"/>
  <c r="F12" i="24"/>
  <c r="F11" i="28"/>
  <c r="F8" i="28"/>
  <c r="F10" i="28"/>
  <c r="F11" i="18"/>
  <c r="F9" i="18"/>
  <c r="F9" i="23"/>
  <c r="F12" i="23"/>
  <c r="F8" i="23"/>
  <c r="F11" i="23"/>
  <c r="F13" i="23"/>
  <c r="F9" i="28"/>
  <c r="G9" i="28"/>
  <c r="H9" i="28" s="1"/>
  <c r="F8" i="6"/>
  <c r="G8" i="6"/>
  <c r="H8" i="6" s="1"/>
  <c r="F12" i="6"/>
  <c r="F11" i="6"/>
  <c r="F13" i="6"/>
  <c r="F9" i="7"/>
  <c r="E8" i="31"/>
  <c r="G9" i="31"/>
  <c r="E9" i="31"/>
  <c r="E10" i="18"/>
  <c r="E10" i="19"/>
  <c r="H10" i="19" s="1"/>
  <c r="E8" i="19"/>
  <c r="E13" i="19"/>
  <c r="H13" i="19" s="1"/>
  <c r="H18" i="20"/>
  <c r="H18" i="23"/>
  <c r="E9" i="10"/>
  <c r="G9" i="10"/>
  <c r="E10" i="27"/>
  <c r="E10" i="31"/>
  <c r="E10" i="33"/>
  <c r="E12" i="31"/>
  <c r="H18" i="19"/>
  <c r="E12" i="20"/>
  <c r="H12" i="20" s="1"/>
  <c r="E13" i="20"/>
  <c r="H13" i="20" s="1"/>
  <c r="E8" i="20"/>
  <c r="E10" i="20"/>
  <c r="H10" i="20" s="1"/>
  <c r="E13" i="23"/>
  <c r="H13" i="23" s="1"/>
  <c r="E11" i="23"/>
  <c r="H11" i="23" s="1"/>
  <c r="E10" i="23"/>
  <c r="E8" i="23"/>
  <c r="H8" i="23" s="1"/>
  <c r="G8" i="10"/>
  <c r="H8" i="10" s="1"/>
  <c r="E12" i="10"/>
  <c r="E13" i="10"/>
  <c r="H13" i="10" s="1"/>
  <c r="E10" i="10"/>
  <c r="H10" i="10" s="1"/>
  <c r="G9" i="6"/>
  <c r="H9" i="6" s="1"/>
  <c r="F9" i="6"/>
  <c r="G13" i="4"/>
  <c r="H13" i="4" s="1"/>
  <c r="F13" i="4"/>
  <c r="G12" i="10"/>
  <c r="H12" i="10" s="1"/>
  <c r="F12" i="10"/>
  <c r="G10" i="17"/>
  <c r="E10" i="17"/>
  <c r="G13" i="24"/>
  <c r="H13" i="24" s="1"/>
  <c r="F13" i="24"/>
  <c r="E11" i="25"/>
  <c r="G11" i="25"/>
  <c r="F9" i="31"/>
  <c r="G8" i="31"/>
  <c r="F8" i="31"/>
  <c r="F10" i="31"/>
  <c r="F11" i="31"/>
  <c r="E12" i="18"/>
  <c r="G12" i="18"/>
  <c r="F12" i="34"/>
  <c r="G12" i="34"/>
  <c r="H12" i="34" s="1"/>
  <c r="G12" i="1"/>
  <c r="H12" i="1" s="1"/>
  <c r="F12" i="1"/>
  <c r="G10" i="11"/>
  <c r="H10" i="11" s="1"/>
  <c r="F10" i="11"/>
  <c r="F10" i="21"/>
  <c r="G10" i="21"/>
  <c r="H10" i="21" s="1"/>
  <c r="G9" i="24"/>
  <c r="F9" i="24"/>
  <c r="G13" i="26"/>
  <c r="H13" i="26" s="1"/>
  <c r="F13" i="26"/>
  <c r="E8" i="33"/>
  <c r="E9" i="33"/>
  <c r="H9" i="33" s="1"/>
  <c r="G10" i="28"/>
  <c r="E10" i="28"/>
  <c r="E13" i="33"/>
  <c r="G13" i="31"/>
  <c r="F13" i="31"/>
  <c r="G9" i="19"/>
  <c r="E9" i="19"/>
  <c r="G10" i="31"/>
  <c r="E12" i="33"/>
  <c r="H12" i="33" s="1"/>
  <c r="G10" i="27"/>
  <c r="H10" i="27" s="1"/>
  <c r="F10" i="27"/>
  <c r="F11" i="30"/>
  <c r="G11" i="30"/>
  <c r="H11" i="30" s="1"/>
  <c r="G13" i="5"/>
  <c r="H13" i="5" s="1"/>
  <c r="G11" i="20"/>
  <c r="H11" i="20" s="1"/>
  <c r="G10" i="29"/>
  <c r="F10" i="29"/>
  <c r="G13" i="27"/>
  <c r="E13" i="27"/>
  <c r="E8" i="13"/>
  <c r="G8" i="13"/>
  <c r="E12" i="13"/>
  <c r="H12" i="13" s="1"/>
  <c r="E9" i="13"/>
  <c r="H9" i="13" s="1"/>
  <c r="E11" i="13"/>
  <c r="H11" i="13" s="1"/>
  <c r="E13" i="13"/>
  <c r="H13" i="13" s="1"/>
  <c r="G11" i="33"/>
  <c r="F11" i="33"/>
  <c r="G9" i="1"/>
  <c r="H9" i="1" s="1"/>
  <c r="F9" i="1"/>
  <c r="G10" i="13"/>
  <c r="H10" i="13" s="1"/>
  <c r="F10" i="13"/>
  <c r="G9" i="15"/>
  <c r="H9" i="15" s="1"/>
  <c r="F9" i="15"/>
  <c r="G11" i="16"/>
  <c r="H11" i="16" s="1"/>
  <c r="F11" i="16"/>
  <c r="G13" i="17"/>
  <c r="H13" i="17" s="1"/>
  <c r="F13" i="17"/>
  <c r="F13" i="18"/>
  <c r="G13" i="18"/>
  <c r="G12" i="23"/>
  <c r="G12" i="28"/>
  <c r="H12" i="28" s="1"/>
  <c r="F12" i="28"/>
  <c r="G12" i="30"/>
  <c r="H12" i="30" s="1"/>
  <c r="F12" i="30"/>
  <c r="F12" i="32"/>
  <c r="G12" i="32"/>
  <c r="H12" i="32" s="1"/>
  <c r="E11" i="33"/>
  <c r="F8" i="32"/>
  <c r="F9" i="32"/>
  <c r="F10" i="32"/>
  <c r="F11" i="32"/>
  <c r="G8" i="32"/>
  <c r="F13" i="32"/>
  <c r="G13" i="32"/>
  <c r="F8" i="33"/>
  <c r="G8" i="33"/>
  <c r="F10" i="33"/>
  <c r="G10" i="33"/>
  <c r="H10" i="33" s="1"/>
  <c r="H13" i="25"/>
  <c r="E10" i="5"/>
  <c r="H10" i="5" s="1"/>
  <c r="E8" i="5"/>
  <c r="G8" i="5"/>
  <c r="E11" i="5"/>
  <c r="H11" i="5" s="1"/>
  <c r="E9" i="5"/>
  <c r="H9" i="5" s="1"/>
  <c r="H8" i="28"/>
  <c r="F12" i="20"/>
  <c r="F11" i="20"/>
  <c r="G8" i="20"/>
  <c r="F10" i="20"/>
  <c r="F8" i="20"/>
  <c r="E12" i="5"/>
  <c r="G12" i="5"/>
  <c r="G13" i="21"/>
  <c r="H13" i="21" s="1"/>
  <c r="F13" i="21"/>
  <c r="G10" i="14"/>
  <c r="H10" i="14" s="1"/>
  <c r="G11" i="4"/>
  <c r="H11" i="4" s="1"/>
  <c r="F11" i="4"/>
  <c r="G12" i="31"/>
  <c r="F12" i="31"/>
  <c r="F13" i="27"/>
  <c r="F11" i="27"/>
  <c r="F12" i="27"/>
  <c r="F8" i="27"/>
  <c r="G8" i="27"/>
  <c r="H9" i="2"/>
  <c r="G11" i="34"/>
  <c r="E11" i="34"/>
  <c r="H9" i="11"/>
  <c r="G10" i="23"/>
  <c r="F10" i="23"/>
  <c r="H12" i="23"/>
  <c r="G13" i="28"/>
  <c r="H13" i="28" s="1"/>
  <c r="F13" i="28"/>
  <c r="H10" i="29"/>
  <c r="G13" i="29"/>
  <c r="H13" i="29" s="1"/>
  <c r="F13" i="29"/>
  <c r="G13" i="30"/>
  <c r="H13" i="30" s="1"/>
  <c r="F13" i="30"/>
  <c r="E8" i="27"/>
  <c r="E9" i="27"/>
  <c r="H9" i="27" s="1"/>
  <c r="E12" i="27"/>
  <c r="H12" i="27" s="1"/>
  <c r="E11" i="27"/>
  <c r="H11" i="27" s="1"/>
  <c r="G13" i="33"/>
  <c r="F13" i="33"/>
  <c r="F8" i="30"/>
  <c r="G8" i="30"/>
  <c r="F10" i="30"/>
  <c r="G9" i="30"/>
  <c r="H9" i="30" s="1"/>
  <c r="F9" i="30"/>
  <c r="E10" i="7"/>
  <c r="H10" i="7" s="1"/>
  <c r="E13" i="7"/>
  <c r="H13" i="7" s="1"/>
  <c r="G8" i="7"/>
  <c r="E12" i="7"/>
  <c r="H12" i="7" s="1"/>
  <c r="E11" i="7"/>
  <c r="H11" i="7" s="1"/>
  <c r="E8" i="7"/>
  <c r="E13" i="2"/>
  <c r="H13" i="2" s="1"/>
  <c r="E8" i="2"/>
  <c r="G8" i="2"/>
  <c r="E12" i="2"/>
  <c r="H12" i="2" s="1"/>
  <c r="E10" i="2"/>
  <c r="H10" i="2" s="1"/>
  <c r="E11" i="18"/>
  <c r="H11" i="18" s="1"/>
  <c r="E13" i="18"/>
  <c r="E8" i="18"/>
  <c r="E9" i="18"/>
  <c r="H9" i="18" s="1"/>
  <c r="G8" i="18"/>
  <c r="F11" i="21"/>
  <c r="F9" i="21"/>
  <c r="F8" i="21"/>
  <c r="G8" i="21"/>
  <c r="H8" i="21" s="1"/>
  <c r="F12" i="21"/>
  <c r="E8" i="32"/>
  <c r="E9" i="32"/>
  <c r="H9" i="32" s="1"/>
  <c r="E10" i="32"/>
  <c r="H10" i="32" s="1"/>
  <c r="G11" i="26"/>
  <c r="H11" i="26" s="1"/>
  <c r="G11" i="1"/>
  <c r="H11" i="1" s="1"/>
  <c r="G13" i="16"/>
  <c r="H13" i="16" s="1"/>
  <c r="G10" i="18"/>
  <c r="H11" i="33" l="1"/>
  <c r="H13" i="18"/>
  <c r="H8" i="19"/>
  <c r="H8" i="25"/>
  <c r="H13" i="33"/>
  <c r="H13" i="31"/>
  <c r="H12" i="31"/>
  <c r="H13" i="32"/>
  <c r="H9" i="24"/>
  <c r="H12" i="21"/>
  <c r="H8" i="27"/>
  <c r="H11" i="25"/>
  <c r="H8" i="30"/>
  <c r="H11" i="34"/>
  <c r="H10" i="31"/>
  <c r="H8" i="31"/>
  <c r="H10" i="17"/>
  <c r="H10" i="18"/>
  <c r="H9" i="31"/>
  <c r="H8" i="18"/>
  <c r="H8" i="32"/>
  <c r="H8" i="7"/>
  <c r="H8" i="13"/>
  <c r="H8" i="2"/>
  <c r="H10" i="23"/>
  <c r="H8" i="20"/>
  <c r="H8" i="5"/>
  <c r="H9" i="19"/>
  <c r="H8" i="33"/>
  <c r="H9" i="10"/>
  <c r="H12" i="5"/>
  <c r="H10" i="28"/>
  <c r="H12" i="18"/>
  <c r="H13" i="27"/>
</calcChain>
</file>

<file path=xl/sharedStrings.xml><?xml version="1.0" encoding="utf-8"?>
<sst xmlns="http://schemas.openxmlformats.org/spreadsheetml/2006/main" count="17986" uniqueCount="570">
  <si>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</si>
  <si>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</si>
  <si>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</si>
  <si>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</si>
  <si>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</si>
  <si>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</si>
  <si>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</si>
  <si>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</si>
  <si>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</si>
  <si>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</si>
  <si>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</si>
  <si>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</si>
  <si>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</si>
  <si>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</si>
  <si>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</si>
  <si>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</si>
  <si>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</si>
  <si>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</si>
  <si>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</si>
  <si>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</si>
  <si>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</si>
  <si>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</si>
  <si>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</si>
  <si>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</si>
  <si>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</si>
  <si>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</si>
  <si>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</si>
  <si>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</si>
  <si>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</si>
  <si>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</si>
  <si>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</si>
  <si>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</si>
  <si>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</si>
  <si>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</si>
  <si>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</si>
  <si>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</si>
  <si>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</si>
  <si>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</si>
  <si>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</si>
  <si>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</si>
  <si>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</si>
  <si>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</si>
  <si>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</si>
  <si>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</si>
  <si>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</si>
  <si>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</si>
  <si>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</si>
  <si>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</si>
  <si>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</si>
  <si>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</si>
  <si>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</si>
  <si>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</si>
  <si>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</si>
  <si>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</si>
  <si>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</si>
  <si>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</si>
  <si>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</si>
  <si>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</si>
  <si>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</si>
  <si>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</si>
  <si>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</si>
  <si>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</si>
  <si>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</si>
  <si>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</si>
  <si>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</si>
  <si>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</si>
  <si>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</si>
  <si>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</si>
  <si>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</si>
  <si>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</si>
  <si>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</si>
  <si>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</si>
  <si>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</si>
  <si>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</si>
  <si>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</si>
  <si>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</si>
  <si>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</si>
  <si>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</si>
  <si>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</si>
  <si>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</si>
  <si>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</si>
  <si>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</si>
  <si>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</si>
  <si>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</si>
  <si>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</si>
  <si>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</si>
  <si>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</si>
  <si>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</si>
  <si>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</si>
  <si>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</si>
  <si>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</si>
  <si>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</si>
  <si>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</si>
  <si>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</si>
  <si>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</si>
  <si>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</si>
  <si>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</si>
  <si>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</si>
  <si>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</si>
  <si>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</si>
  <si>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</si>
  <si>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</si>
  <si>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</si>
  <si>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</si>
  <si>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</si>
  <si>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</si>
  <si>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</si>
  <si>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</si>
  <si>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</si>
  <si>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</si>
  <si>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</si>
  <si>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</si>
  <si>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</si>
  <si>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</si>
  <si>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</si>
  <si>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</si>
  <si>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</si>
  <si>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</si>
  <si>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</si>
  <si>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</si>
  <si>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</si>
  <si>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</si>
  <si>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</si>
  <si>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</si>
  <si>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</si>
  <si>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</si>
  <si>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</si>
  <si>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</si>
  <si>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</si>
  <si>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</si>
  <si>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</si>
  <si>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</si>
  <si>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</si>
  <si>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</si>
  <si>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</si>
  <si>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</si>
  <si>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</si>
  <si>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</si>
  <si>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</si>
  <si>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</si>
  <si>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</si>
  <si>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</si>
  <si>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</si>
  <si>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</si>
  <si>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</si>
  <si>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</si>
  <si>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</si>
  <si>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</si>
  <si>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</si>
  <si>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</si>
  <si>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</si>
  <si>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</si>
  <si>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</si>
  <si>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</si>
  <si>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</si>
  <si>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</si>
  <si>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</si>
  <si>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</si>
  <si>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</si>
  <si>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</si>
  <si>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</si>
  <si>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</si>
  <si>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</si>
  <si>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</si>
  <si>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</si>
  <si>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</si>
  <si>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</si>
  <si>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</si>
  <si>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</si>
  <si>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</si>
  <si>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</si>
  <si>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</si>
  <si>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</si>
  <si>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</si>
  <si>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</si>
  <si>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</si>
  <si>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</si>
  <si>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</si>
  <si>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</si>
  <si>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</si>
  <si>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</si>
  <si>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</si>
  <si>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</si>
  <si>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</si>
  <si>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</si>
  <si>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</si>
  <si>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</si>
  <si>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</si>
  <si>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</si>
  <si>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</si>
  <si>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</si>
  <si>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</si>
  <si>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</si>
  <si>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</si>
  <si>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</si>
  <si>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</si>
  <si>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</si>
  <si>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</si>
  <si>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</si>
  <si>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</si>
  <si>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</si>
  <si>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</si>
  <si>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</si>
  <si>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</si>
  <si>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</si>
  <si>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</si>
  <si>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</si>
  <si>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</si>
  <si>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</si>
  <si>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</si>
  <si>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</si>
  <si>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</si>
  <si>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</si>
  <si>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</si>
  <si>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</si>
  <si>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</si>
  <si>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</si>
  <si>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</si>
  <si>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</si>
  <si>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</si>
  <si>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</si>
  <si>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</si>
  <si>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</si>
  <si>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</si>
  <si>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</si>
  <si>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</si>
  <si>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</si>
  <si>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</si>
  <si>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</si>
  <si>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</si>
  <si>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</si>
  <si>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</si>
  <si>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</si>
  <si>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</si>
  <si>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</si>
  <si>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</si>
  <si>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</si>
  <si>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</si>
  <si>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</si>
  <si>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</si>
  <si>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</si>
  <si>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</si>
  <si>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</si>
  <si>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</si>
  <si>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</si>
  <si>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</si>
  <si>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</si>
  <si>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</si>
  <si>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</si>
  <si>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</si>
  <si>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</si>
  <si>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</si>
  <si>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</si>
  <si>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</si>
  <si>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</si>
  <si>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</si>
  <si>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</si>
  <si>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</si>
  <si>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</si>
  <si>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</si>
  <si>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</si>
  <si>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</si>
  <si>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</si>
  <si>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</si>
  <si>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</si>
  <si>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</si>
  <si>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</si>
  <si>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</si>
  <si>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</si>
  <si>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</si>
  <si>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</si>
  <si>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</si>
  <si>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</si>
  <si>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</si>
  <si>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</si>
  <si>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</si>
  <si>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</si>
  <si>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</si>
  <si>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</si>
  <si>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</si>
  <si>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</si>
  <si>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</si>
  <si>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</si>
  <si>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</si>
  <si>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</si>
  <si>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</si>
  <si>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</si>
  <si>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</si>
  <si>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</si>
  <si>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</si>
  <si>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</si>
  <si>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</si>
  <si>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</si>
  <si>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</si>
  <si>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</si>
  <si>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</si>
  <si>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</si>
  <si>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</si>
  <si>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</si>
  <si>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</si>
  <si>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</si>
  <si>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</si>
  <si>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</si>
  <si>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</si>
  <si>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</si>
  <si>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</si>
  <si>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</si>
  <si>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</si>
  <si>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</si>
  <si>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</si>
  <si>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</si>
  <si>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</si>
  <si>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</si>
  <si>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</si>
  <si>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</si>
  <si>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</si>
  <si>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</si>
  <si>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</si>
  <si>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</si>
  <si>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</si>
  <si>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</si>
  <si>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</si>
  <si>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</si>
  <si>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</si>
  <si>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</si>
  <si>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</si>
  <si>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</si>
  <si>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</si>
  <si>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</si>
  <si>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</si>
  <si>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</si>
  <si>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</si>
  <si>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</si>
  <si>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</si>
  <si>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</si>
  <si>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</si>
  <si>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</si>
  <si>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</si>
  <si>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</si>
  <si>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</si>
  <si>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</si>
  <si>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</si>
  <si>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</si>
  <si>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</si>
  <si>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</si>
  <si>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</si>
  <si>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</si>
  <si>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</si>
  <si>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</si>
  <si>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</si>
  <si>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</si>
  <si>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</si>
  <si>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</si>
  <si>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</si>
  <si>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</si>
  <si>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</si>
  <si>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</si>
  <si>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</si>
  <si>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</si>
  <si>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</si>
  <si>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</si>
  <si>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</si>
  <si>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</si>
  <si>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</si>
  <si>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</si>
  <si>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</si>
  <si>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</si>
  <si>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</si>
  <si>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</si>
  <si>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</si>
  <si>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</si>
  <si>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</si>
  <si>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</si>
  <si>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</si>
  <si>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</si>
  <si>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</si>
  <si>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</si>
  <si>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</si>
  <si>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</si>
  <si>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</si>
  <si>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</si>
  <si>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</si>
  <si>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</si>
  <si>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</si>
  <si>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</si>
  <si>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</si>
  <si>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</si>
  <si>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</si>
  <si>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</si>
  <si>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</si>
  <si>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</si>
  <si>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</si>
  <si>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</si>
  <si>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</si>
  <si>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</si>
  <si>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</si>
  <si>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</si>
  <si>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</si>
  <si>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</si>
  <si>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</si>
  <si>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</si>
  <si>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</si>
  <si>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</si>
  <si>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</si>
  <si>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</si>
  <si>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</si>
  <si>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</si>
  <si>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</si>
  <si>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</si>
  <si>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</si>
  <si>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</si>
  <si>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</si>
  <si>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</si>
  <si>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</si>
  <si>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</si>
  <si>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</si>
  <si>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</si>
  <si>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</si>
  <si>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</si>
  <si>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</si>
  <si>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</si>
  <si>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</si>
  <si>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</si>
  <si>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</si>
  <si>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</si>
  <si>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</si>
  <si>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</si>
  <si>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</si>
  <si>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</si>
  <si>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</si>
  <si>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</si>
  <si>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</si>
  <si>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</si>
  <si>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</si>
  <si>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</si>
  <si>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</si>
  <si>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</si>
  <si>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</si>
  <si>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</si>
  <si>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</si>
  <si>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</si>
  <si>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</si>
  <si>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</si>
  <si>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</si>
  <si>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</si>
  <si>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</si>
  <si>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</si>
  <si>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</si>
  <si>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</si>
  <si>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</si>
  <si>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</si>
  <si>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</si>
  <si>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</si>
  <si>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</si>
  <si>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</si>
  <si>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</si>
  <si>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</si>
  <si>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</si>
  <si>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</si>
  <si>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</si>
  <si>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</si>
  <si>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</si>
  <si>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</si>
  <si>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</si>
  <si>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</si>
  <si>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</si>
  <si>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</si>
  <si>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</si>
  <si>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 xml:space="preserve">Otros Ingenieros </t>
  </si>
  <si>
    <t>Despachador de Aeronaves</t>
  </si>
  <si>
    <t xml:space="preserve">Otras Ocupaciones Técnicas en Terapia y Valoración </t>
  </si>
  <si>
    <t>Técnicos en Promoción y Animación a la Lectura y la Escritura</t>
  </si>
  <si>
    <t xml:space="preserve">Otras Ocupaciones Técnicas en Cine, TV y Artes Escénicas 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</si>
  <si>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</si>
  <si>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</si>
  <si>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</si>
  <si>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</si>
  <si>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</si>
  <si>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</si>
  <si>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Chapistas,  Caldereros y Paileros</t>
  </si>
  <si>
    <t>Tuberos</t>
  </si>
  <si>
    <t>Ayudantes Electricistas</t>
  </si>
  <si>
    <t>Ayudantes de Mecánica</t>
  </si>
  <si>
    <t>Sastres, Modistos, Peleteros y Sombrereros</t>
  </si>
  <si>
    <t>Aparejador</t>
  </si>
  <si>
    <t xml:space="preserve">Otras Ocupaciones Elementales de los Servicios </t>
  </si>
  <si>
    <t>TOTAL NACIONAL</t>
  </si>
  <si>
    <t>Nombre de la ocupación</t>
  </si>
  <si>
    <t>Número de Inscritos</t>
  </si>
  <si>
    <t xml:space="preserve"> Participacion (%) </t>
  </si>
  <si>
    <t xml:space="preserve">Contribución a la variación </t>
  </si>
  <si>
    <t>Total Inscritos en ocupaciones de nivel Directivo</t>
  </si>
  <si>
    <t xml:space="preserve">Total Inscritos en ocupaciones de nivel Profesional 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</si>
  <si>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</si>
  <si>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</si>
  <si>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</si>
  <si>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TOTAL  VICHADA</t>
  </si>
  <si>
    <t>TOTAL  VAUPÉS</t>
  </si>
  <si>
    <t>TOTAL  VALLE</t>
  </si>
  <si>
    <t>TOTAL TOLIMA</t>
  </si>
  <si>
    <t>TOTAL  SUCRE</t>
  </si>
  <si>
    <t>TOTAL SANTANDER</t>
  </si>
  <si>
    <t>TOTAL  SAN ANDRÉS</t>
  </si>
  <si>
    <t>TOTAL RISARALDA</t>
  </si>
  <si>
    <t>TOTAL   QUINDIO</t>
  </si>
  <si>
    <t>TOTAL PUTUMAYO</t>
  </si>
  <si>
    <t>TOTAL     NORTE DE SANTANDER</t>
  </si>
  <si>
    <t>TOTAL NARIÑO</t>
  </si>
  <si>
    <t>TOTAL META</t>
  </si>
  <si>
    <t>TOTAL  MAGDALENA</t>
  </si>
  <si>
    <t>TOTAL   HUILA</t>
  </si>
  <si>
    <t>TOTAL  GUAVIARE</t>
  </si>
  <si>
    <t>TOTAL  GUAJIRA</t>
  </si>
  <si>
    <t>TOTAL GUAINÍA</t>
  </si>
  <si>
    <t>TOTAL   CUNDINAMARCA</t>
  </si>
  <si>
    <t>TOTAL CÓRDOBA</t>
  </si>
  <si>
    <t>TOTAL  CHOCÓ</t>
  </si>
  <si>
    <t>TOTAL  CESAR</t>
  </si>
  <si>
    <t>TOTAL  CAUCA</t>
  </si>
  <si>
    <t>TOTAL  CASANARE</t>
  </si>
  <si>
    <t>TOTAL  CAQUETÁ</t>
  </si>
  <si>
    <t>TOTAL  CALDAS</t>
  </si>
  <si>
    <t>TOTAL  BOYACÁ</t>
  </si>
  <si>
    <t>TOTAL  BOLÍVAR</t>
  </si>
  <si>
    <t>TOTAL  BOGOTÁ</t>
  </si>
  <si>
    <t>TOTAL ATLÁNTICO</t>
  </si>
  <si>
    <t>TOTAL  ARAUCA</t>
  </si>
  <si>
    <t>TOTAL  ANTIOQUIA</t>
  </si>
  <si>
    <t>TOTAL   AMAZONAS</t>
  </si>
  <si>
    <t xml:space="preserve">                             INSCRITOS POR OCUPACION Y NIVEL DE CUALIFICACION</t>
  </si>
  <si>
    <t xml:space="preserve">                             TOTAL NACIONAL</t>
  </si>
  <si>
    <t xml:space="preserve">                            AMAZONAS</t>
  </si>
  <si>
    <t xml:space="preserve">                             ANTIOQUIA </t>
  </si>
  <si>
    <t xml:space="preserve">                             ARAUCA</t>
  </si>
  <si>
    <t xml:space="preserve">                             ATLÁNTICO</t>
  </si>
  <si>
    <t xml:space="preserve">                             BOGOTÁ</t>
  </si>
  <si>
    <t xml:space="preserve">                            BOLIVAR</t>
  </si>
  <si>
    <t xml:space="preserve">                             BOYACÁ</t>
  </si>
  <si>
    <t xml:space="preserve">                            CALDAS</t>
  </si>
  <si>
    <t xml:space="preserve">                             CAQUETÁ</t>
  </si>
  <si>
    <t xml:space="preserve">                             CASANARE</t>
  </si>
  <si>
    <t xml:space="preserve">                             CAUCA</t>
  </si>
  <si>
    <t xml:space="preserve">                             CESAR</t>
  </si>
  <si>
    <t xml:space="preserve">                             CHOCÓ</t>
  </si>
  <si>
    <t xml:space="preserve">                             CÓRDOBA</t>
  </si>
  <si>
    <t xml:space="preserve">                             CUNDINAMARCA</t>
  </si>
  <si>
    <t xml:space="preserve">                             GUAINIA</t>
  </si>
  <si>
    <t xml:space="preserve">                             GUAJIRA</t>
  </si>
  <si>
    <t xml:space="preserve">                             GUAVIARE</t>
  </si>
  <si>
    <t xml:space="preserve">                             HUILA</t>
  </si>
  <si>
    <t xml:space="preserve">                            MAGDALENA</t>
  </si>
  <si>
    <t xml:space="preserve">                             META</t>
  </si>
  <si>
    <t xml:space="preserve">                             NARIÑO</t>
  </si>
  <si>
    <t xml:space="preserve">                             NORTE DE SANTANDER</t>
  </si>
  <si>
    <t xml:space="preserve">                             PUTUMAYO</t>
  </si>
  <si>
    <t xml:space="preserve">                             QUINDIO</t>
  </si>
  <si>
    <t xml:space="preserve">                             RISARALDA</t>
  </si>
  <si>
    <t xml:space="preserve">                             SAN ANDRÉS</t>
  </si>
  <si>
    <t xml:space="preserve">                             SANTANDER</t>
  </si>
  <si>
    <t xml:space="preserve">                            SUCRE</t>
  </si>
  <si>
    <t xml:space="preserve">                             TOLIMA</t>
  </si>
  <si>
    <t xml:space="preserve">                             VALLE</t>
  </si>
  <si>
    <t xml:space="preserve">                             VAUPÉS</t>
  </si>
  <si>
    <t xml:space="preserve">                            VICHADA</t>
  </si>
  <si>
    <t>Auxiliares de Avalúo</t>
  </si>
  <si>
    <t>Locutores de Radio, Televisión y otros Medios de Comunicación</t>
  </si>
  <si>
    <t xml:space="preserve">                            OCTUBRE - DICIEMBRE</t>
  </si>
  <si>
    <t xml:space="preserve">                             AGENCIA PÚBLICA DE EMPLEO</t>
  </si>
  <si>
    <t>% Variacion   octubre - diciembre   2013 vs  octubre - diciembre  2012</t>
  </si>
  <si>
    <t>Fuente: Aplicativo WEB de la Agencia Pública de Empleo.  Cálculos OLO.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</si>
</sst>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34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4" borderId="0" applyNumberFormat="0" applyBorder="0" applyAlignment="0" applyProtection="0"/>
    <xf numFmtId="0" fontId="4" fillId="16" borderId="1" applyNumberFormat="0" applyAlignment="0" applyProtection="0"/>
    <xf numFmtId="0" fontId="5" fillId="1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8" fillId="7" borderId="1" applyNumberFormat="0" applyAlignment="0" applyProtection="0"/>
    <xf numFmtId="0" fontId="9" fillId="3" borderId="0" applyNumberFormat="0" applyBorder="0" applyAlignment="0" applyProtection="0"/>
    <xf numFmtId="43" fontId="1" fillId="0" borderId="0" applyFont="0" applyFill="0" applyBorder="0" applyAlignment="0" applyProtection="0"/>
    <xf numFmtId="0" fontId="10" fillId="22" borderId="0" applyNumberFormat="0" applyBorder="0" applyAlignment="0" applyProtection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11" fillId="16" borderId="5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7" fillId="0" borderId="8" applyNumberFormat="0" applyFill="0" applyAlignment="0" applyProtection="0"/>
    <xf numFmtId="0" fontId="17" fillId="0" borderId="9" applyNumberFormat="0" applyFill="0" applyAlignment="0" applyProtection="0"/>
  </cellStyleXfs>
  <cellXfs count="64">
    <xf numFmtId="0" fontId="0" fillId="0" borderId="0" xfId="0"/>
    <xf numFmtId="0" fontId="0" fillId="24" borderId="0" xfId="0" applyFill="1" applyBorder="1" applyAlignment="1">
      <alignment vertical="top"/>
    </xf>
    <xf numFmtId="0" fontId="21" fillId="24" borderId="0" xfId="0" applyFont="1" applyFill="1" applyBorder="1" applyAlignment="1">
      <alignment horizontal="center" vertical="center" wrapText="1"/>
    </xf>
    <xf numFmtId="0" fontId="22" fillId="24" borderId="10" xfId="0" applyFont="1" applyFill="1" applyBorder="1" applyAlignment="1">
      <alignment horizontal="left" vertical="center" wrapText="1"/>
    </xf>
    <xf numFmtId="0" fontId="23" fillId="24" borderId="10" xfId="0" applyFont="1" applyFill="1" applyBorder="1" applyAlignment="1">
      <alignment horizontal="left" vertical="center" wrapText="1"/>
    </xf>
    <xf numFmtId="0" fontId="24" fillId="24" borderId="0" xfId="0" applyFont="1" applyFill="1" applyAlignment="1">
      <alignment vertical="top"/>
    </xf>
    <xf numFmtId="0" fontId="24" fillId="24" borderId="0" xfId="0" applyFont="1" applyFill="1" applyBorder="1" applyAlignment="1">
      <alignment vertical="top"/>
    </xf>
    <xf numFmtId="0" fontId="24" fillId="24" borderId="10" xfId="0" applyFont="1" applyFill="1" applyBorder="1"/>
    <xf numFmtId="164" fontId="24" fillId="24" borderId="10" xfId="35" applyNumberFormat="1" applyFont="1" applyFill="1" applyBorder="1" applyAlignment="1">
      <alignment vertical="center"/>
    </xf>
    <xf numFmtId="164" fontId="24" fillId="0" borderId="10" xfId="35" applyNumberFormat="1" applyFont="1" applyBorder="1" applyAlignment="1">
      <alignment vertical="center"/>
    </xf>
    <xf numFmtId="3" fontId="24" fillId="24" borderId="10" xfId="0" applyNumberFormat="1" applyFont="1" applyFill="1" applyBorder="1"/>
    <xf numFmtId="3" fontId="24" fillId="24" borderId="0" xfId="0" applyNumberFormat="1" applyFont="1" applyFill="1" applyBorder="1" applyAlignment="1">
      <alignment vertical="top"/>
    </xf>
    <xf numFmtId="164" fontId="24" fillId="24" borderId="10" xfId="35" applyNumberFormat="1" applyFont="1" applyFill="1" applyBorder="1" applyAlignment="1">
      <alignment horizontal="right" vertical="center"/>
    </xf>
    <xf numFmtId="164" fontId="24" fillId="0" borderId="10" xfId="35" applyNumberFormat="1" applyFont="1" applyBorder="1" applyAlignment="1">
      <alignment horizontal="right" vertical="center"/>
    </xf>
    <xf numFmtId="0" fontId="24" fillId="0" borderId="0" xfId="0" applyFont="1" applyBorder="1"/>
    <xf numFmtId="1" fontId="24" fillId="24" borderId="0" xfId="0" applyNumberFormat="1" applyFont="1" applyFill="1" applyAlignment="1">
      <alignment vertical="top"/>
    </xf>
    <xf numFmtId="3" fontId="24" fillId="24" borderId="0" xfId="0" applyNumberFormat="1" applyFont="1" applyFill="1" applyAlignment="1">
      <alignment vertical="top"/>
    </xf>
    <xf numFmtId="0" fontId="25" fillId="24" borderId="0" xfId="0" applyFont="1" applyFill="1" applyBorder="1" applyAlignment="1">
      <alignment horizontal="center" vertical="top"/>
    </xf>
    <xf numFmtId="0" fontId="25" fillId="24" borderId="0" xfId="0" applyFont="1" applyFill="1"/>
    <xf numFmtId="0" fontId="24" fillId="24" borderId="0" xfId="0" applyFont="1" applyFill="1" applyBorder="1" applyAlignment="1">
      <alignment horizontal="right" vertical="top"/>
    </xf>
    <xf numFmtId="164" fontId="18" fillId="24" borderId="10" xfId="35" applyNumberFormat="1" applyFont="1" applyFill="1" applyBorder="1" applyAlignment="1">
      <alignment vertical="center"/>
    </xf>
    <xf numFmtId="49" fontId="26" fillId="24" borderId="0" xfId="0" applyNumberFormat="1" applyFont="1" applyFill="1" applyBorder="1" applyAlignment="1">
      <alignment vertical="top"/>
    </xf>
    <xf numFmtId="49" fontId="26" fillId="24" borderId="11" xfId="0" applyNumberFormat="1" applyFont="1" applyFill="1" applyBorder="1" applyAlignment="1">
      <alignment vertical="top"/>
    </xf>
    <xf numFmtId="49" fontId="26" fillId="24" borderId="11" xfId="0" applyNumberFormat="1" applyFont="1" applyFill="1" applyBorder="1" applyAlignment="1">
      <alignment vertical="center"/>
    </xf>
    <xf numFmtId="49" fontId="26" fillId="24" borderId="0" xfId="0" applyNumberFormat="1" applyFont="1" applyFill="1" applyBorder="1" applyAlignment="1">
      <alignment vertical="center"/>
    </xf>
    <xf numFmtId="49" fontId="27" fillId="24" borderId="11" xfId="0" applyNumberFormat="1" applyFont="1" applyFill="1" applyBorder="1" applyAlignment="1">
      <alignment vertical="top"/>
    </xf>
    <xf numFmtId="49" fontId="27" fillId="24" borderId="0" xfId="0" applyNumberFormat="1" applyFont="1" applyFill="1" applyBorder="1" applyAlignment="1">
      <alignment vertical="top"/>
    </xf>
    <xf numFmtId="49" fontId="27" fillId="24" borderId="11" xfId="0" applyNumberFormat="1" applyFont="1" applyFill="1" applyBorder="1" applyAlignment="1">
      <alignment vertical="center"/>
    </xf>
    <xf numFmtId="49" fontId="27" fillId="24" borderId="0" xfId="0" applyNumberFormat="1" applyFont="1" applyFill="1" applyBorder="1" applyAlignment="1">
      <alignment vertical="center"/>
    </xf>
    <xf numFmtId="0" fontId="23" fillId="24" borderId="0" xfId="0" applyFont="1" applyFill="1" applyBorder="1" applyAlignment="1">
      <alignment horizontal="left" vertical="center" wrapText="1"/>
    </xf>
    <xf numFmtId="164" fontId="24" fillId="0" borderId="0" xfId="35" applyNumberFormat="1" applyFont="1" applyBorder="1" applyAlignment="1">
      <alignment horizontal="right" vertical="center"/>
    </xf>
    <xf numFmtId="164" fontId="18" fillId="24" borderId="0" xfId="35" applyNumberFormat="1" applyFont="1" applyFill="1" applyBorder="1" applyAlignment="1">
      <alignment vertical="center"/>
    </xf>
    <xf numFmtId="0" fontId="24" fillId="24" borderId="0" xfId="0" applyFont="1" applyFill="1" applyBorder="1"/>
    <xf numFmtId="164" fontId="24" fillId="24" borderId="0" xfId="35" applyNumberFormat="1" applyFont="1" applyFill="1" applyBorder="1" applyAlignment="1">
      <alignment horizontal="right" vertical="center"/>
    </xf>
    <xf numFmtId="3" fontId="24" fillId="24" borderId="0" xfId="0" applyNumberFormat="1" applyFont="1" applyFill="1" applyBorder="1"/>
    <xf numFmtId="0" fontId="28" fillId="25" borderId="10" xfId="0" applyFont="1" applyFill="1" applyBorder="1" applyAlignment="1">
      <alignment horizontal="center" vertical="center"/>
    </xf>
    <xf numFmtId="0" fontId="19" fillId="26" borderId="12" xfId="0" applyFont="1" applyFill="1" applyBorder="1" applyAlignment="1">
      <alignment vertical="center"/>
    </xf>
    <xf numFmtId="165" fontId="19" fillId="26" borderId="10" xfId="32" applyNumberFormat="1" applyFont="1" applyFill="1" applyBorder="1" applyAlignment="1">
      <alignment vertical="center"/>
    </xf>
    <xf numFmtId="164" fontId="19" fillId="26" borderId="10" xfId="35" applyNumberFormat="1" applyFont="1" applyFill="1" applyBorder="1" applyAlignment="1">
      <alignment vertical="center"/>
    </xf>
    <xf numFmtId="0" fontId="20" fillId="0" borderId="12" xfId="0" applyFont="1" applyFill="1" applyBorder="1" applyAlignment="1">
      <alignment vertical="center"/>
    </xf>
    <xf numFmtId="3" fontId="29" fillId="24" borderId="10" xfId="0" applyNumberFormat="1" applyFont="1" applyFill="1" applyBorder="1" applyAlignment="1">
      <alignment horizontal="right" vertical="center"/>
    </xf>
    <xf numFmtId="164" fontId="20" fillId="24" borderId="10" xfId="35" applyNumberFormat="1" applyFont="1" applyFill="1" applyBorder="1" applyAlignment="1">
      <alignment vertical="center"/>
    </xf>
    <xf numFmtId="3" fontId="29" fillId="24" borderId="10" xfId="0" applyNumberFormat="1" applyFont="1" applyFill="1" applyBorder="1" applyAlignment="1">
      <alignment vertical="top"/>
    </xf>
    <xf numFmtId="0" fontId="30" fillId="26" borderId="10" xfId="0" applyFont="1" applyFill="1" applyBorder="1" applyAlignment="1">
      <alignment vertical="center"/>
    </xf>
    <xf numFmtId="3" fontId="25" fillId="26" borderId="10" xfId="0" applyNumberFormat="1" applyFont="1" applyFill="1" applyBorder="1" applyAlignment="1">
      <alignment horizontal="center" vertical="center" wrapText="1"/>
    </xf>
    <xf numFmtId="164" fontId="24" fillId="26" borderId="10" xfId="35" applyNumberFormat="1" applyFont="1" applyFill="1" applyBorder="1" applyAlignment="1">
      <alignment vertical="center"/>
    </xf>
    <xf numFmtId="164" fontId="18" fillId="26" borderId="10" xfId="35" applyNumberFormat="1" applyFont="1" applyFill="1" applyBorder="1" applyAlignment="1">
      <alignment vertical="center"/>
    </xf>
    <xf numFmtId="164" fontId="24" fillId="26" borderId="10" xfId="35" applyNumberFormat="1" applyFont="1" applyFill="1" applyBorder="1" applyAlignment="1">
      <alignment horizontal="right" vertical="center"/>
    </xf>
    <xf numFmtId="3" fontId="25" fillId="26" borderId="10" xfId="0" applyNumberFormat="1" applyFont="1" applyFill="1" applyBorder="1" applyAlignment="1">
      <alignment horizontal="center" vertical="center"/>
    </xf>
    <xf numFmtId="0" fontId="31" fillId="26" borderId="10" xfId="0" applyFont="1" applyFill="1" applyBorder="1" applyAlignment="1">
      <alignment vertical="center"/>
    </xf>
    <xf numFmtId="0" fontId="31" fillId="26" borderId="10" xfId="0" applyFont="1" applyFill="1" applyBorder="1" applyAlignment="1">
      <alignment horizontal="left" vertical="center"/>
    </xf>
    <xf numFmtId="0" fontId="18" fillId="24" borderId="0" xfId="0" applyFont="1" applyFill="1"/>
    <xf numFmtId="0" fontId="18" fillId="24" borderId="0" xfId="0" applyFont="1" applyFill="1" applyAlignment="1">
      <alignment vertical="top"/>
    </xf>
    <xf numFmtId="0" fontId="18" fillId="24" borderId="0" xfId="0" applyFont="1" applyFill="1" applyAlignment="1"/>
    <xf numFmtId="0" fontId="28" fillId="25" borderId="10" xfId="0" applyFont="1" applyFill="1" applyBorder="1" applyAlignment="1">
      <alignment horizontal="center" vertical="center"/>
    </xf>
    <xf numFmtId="0" fontId="33" fillId="25" borderId="14" xfId="0" applyFont="1" applyFill="1" applyBorder="1" applyAlignment="1">
      <alignment horizontal="center" wrapText="1"/>
    </xf>
    <xf numFmtId="0" fontId="33" fillId="25" borderId="15" xfId="0" applyFont="1" applyFill="1" applyBorder="1" applyAlignment="1">
      <alignment horizontal="center" wrapText="1"/>
    </xf>
    <xf numFmtId="0" fontId="32" fillId="25" borderId="14" xfId="0" applyFont="1" applyFill="1" applyBorder="1" applyAlignment="1">
      <alignment horizontal="center" vertical="center" wrapText="1"/>
    </xf>
    <xf numFmtId="0" fontId="32" fillId="25" borderId="15" xfId="0" applyFont="1" applyFill="1" applyBorder="1" applyAlignment="1">
      <alignment horizontal="center" vertical="center" wrapText="1"/>
    </xf>
    <xf numFmtId="0" fontId="28" fillId="25" borderId="12" xfId="0" applyFont="1" applyFill="1" applyBorder="1" applyAlignment="1">
      <alignment horizontal="center" vertical="center"/>
    </xf>
    <xf numFmtId="0" fontId="28" fillId="25" borderId="13" xfId="0" applyFont="1" applyFill="1" applyBorder="1" applyAlignment="1">
      <alignment horizontal="center" vertical="center"/>
    </xf>
    <xf numFmtId="0" fontId="28" fillId="25" borderId="10" xfId="0" applyFont="1" applyFill="1" applyBorder="1" applyAlignment="1">
      <alignment horizontal="center" vertical="center"/>
    </xf>
    <xf numFmtId="0" fontId="32" fillId="25" borderId="12" xfId="0" applyFont="1" applyFill="1" applyBorder="1" applyAlignment="1">
      <alignment horizontal="center" vertical="center" wrapText="1"/>
    </xf>
    <xf numFmtId="0" fontId="32" fillId="25" borderId="13" xfId="0" applyFont="1" applyFill="1" applyBorder="1" applyAlignment="1">
      <alignment horizontal="center" vertical="center" wrapText="1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32" builtinId="3"/>
    <cellStyle name="Neutral" xfId="33" builtinId="28" customBuiltin="1"/>
    <cellStyle name="Normal" xfId="0" builtinId="0"/>
    <cellStyle name="Notas" xfId="34" builtinId="10" customBuiltin="1"/>
    <cellStyle name="Porcentaje" xfId="35" builtinId="5"/>
    <cellStyle name="Salida" xfId="36" builtinId="21" customBuiltin="1"/>
    <cellStyle name="Texto de advertencia" xfId="37" builtinId="11" customBuiltin="1"/>
    <cellStyle name="Texto explicativo" xfId="38" builtinId="53" customBuiltin="1"/>
    <cellStyle name="Título" xfId="39" builtinId="15" customBuiltin="1"/>
    <cellStyle name="Título 1" xfId="40" builtinId="16" customBuiltin="1"/>
    <cellStyle name="Título 2" xfId="41" builtinId="17" customBuiltin="1"/>
    <cellStyle name="Título 3" xfId="42" builtinId="18" customBuiltin="1"/>
    <cellStyle name="Total" xfId="43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13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2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33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44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54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64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74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85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0</xdr:rowOff>
    </xdr:from>
    <xdr:to>
      <xdr:col>1</xdr:col>
      <xdr:colOff>1133475</xdr:colOff>
      <xdr:row>4</xdr:row>
      <xdr:rowOff>38100</xdr:rowOff>
    </xdr:to>
    <xdr:pic>
      <xdr:nvPicPr>
        <xdr:cNvPr id="1953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05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1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158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26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363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46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568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670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77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87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97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08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41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18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28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38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48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59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52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62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72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82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92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0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I533"/>
  <sheetViews>
    <sheetView tabSelected="1" workbookViewId="0">
      <pane xSplit="1" ySplit="4" topLeftCell="B5" activePane="bottomRight" state="frozen"/>
      <selection activeCell="C6" sqref="C6:D6"/>
      <selection pane="topRight" activeCell="C6" sqref="C6:D6"/>
      <selection pane="bottomLeft" activeCell="C6" sqref="C6:D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1" t="s">
        <v>529</v>
      </c>
      <c r="C1" s="18"/>
    </row>
    <row r="2" spans="2:8" ht="20.100000000000001" customHeight="1" x14ac:dyDescent="0.2">
      <c r="B2" s="51" t="s">
        <v>567</v>
      </c>
      <c r="C2" s="18"/>
    </row>
    <row r="3" spans="2:8" ht="20.100000000000001" customHeight="1" x14ac:dyDescent="0.2">
      <c r="B3" s="51" t="s">
        <v>566</v>
      </c>
      <c r="C3" s="18"/>
    </row>
    <row r="4" spans="2:8" ht="20.100000000000001" customHeight="1" x14ac:dyDescent="0.2">
      <c r="B4" s="51" t="s">
        <v>530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486</v>
      </c>
      <c r="C8" s="37">
        <f>+C18+C70+C151+C294+C505</f>
        <v>235112</v>
      </c>
      <c r="D8" s="37">
        <f>+D18+D70+D151+D294+D505</f>
        <v>280943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0.19493262785395896</v>
      </c>
      <c r="H8" s="38">
        <f t="shared" ref="H8:H13" si="2">+IF(OR(AND(E8=""),(G8="")),"",E8*G8)</f>
        <v>0.19493262785395896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6114</v>
      </c>
      <c r="D9" s="40">
        <f>+D18</f>
        <v>7058</v>
      </c>
      <c r="E9" s="41">
        <f t="shared" si="0"/>
        <v>2.6004627581748273E-2</v>
      </c>
      <c r="F9" s="41">
        <f t="shared" si="0"/>
        <v>2.5122533752398174E-2</v>
      </c>
      <c r="G9" s="41">
        <f t="shared" si="1"/>
        <v>0.15439973830552831</v>
      </c>
      <c r="H9" s="20">
        <f t="shared" si="2"/>
        <v>4.0151076933546571E-3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28977</v>
      </c>
      <c r="D10" s="42">
        <f>+D70</f>
        <v>31146</v>
      </c>
      <c r="E10" s="41">
        <f t="shared" si="0"/>
        <v>0.12324764367620539</v>
      </c>
      <c r="F10" s="41">
        <f t="shared" si="0"/>
        <v>0.11086234574273073</v>
      </c>
      <c r="G10" s="41">
        <f t="shared" si="1"/>
        <v>7.4852469199710114E-2</v>
      </c>
      <c r="H10" s="20">
        <f t="shared" si="2"/>
        <v>9.2253904522100107E-3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43278</v>
      </c>
      <c r="D11" s="42">
        <v>45028</v>
      </c>
      <c r="E11" s="41">
        <f t="shared" si="0"/>
        <v>0.18407397325529959</v>
      </c>
      <c r="F11" s="41">
        <f t="shared" si="0"/>
        <v>0.16027450408089897</v>
      </c>
      <c r="G11" s="41">
        <f t="shared" si="1"/>
        <v>4.0436249364573226E-2</v>
      </c>
      <c r="H11" s="20">
        <f t="shared" si="2"/>
        <v>7.4432610840790767E-3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104165</v>
      </c>
      <c r="D12" s="42">
        <f>+D294</f>
        <v>151715</v>
      </c>
      <c r="E12" s="41">
        <f t="shared" si="0"/>
        <v>0.44304416618462689</v>
      </c>
      <c r="F12" s="41">
        <f t="shared" si="0"/>
        <v>0.54002057356830391</v>
      </c>
      <c r="G12" s="41">
        <f t="shared" si="1"/>
        <v>0.45648730379686075</v>
      </c>
      <c r="H12" s="20">
        <f t="shared" si="2"/>
        <v>0.20224403688454864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52578</v>
      </c>
      <c r="D13" s="42">
        <v>45996</v>
      </c>
      <c r="E13" s="41">
        <f t="shared" si="0"/>
        <v>0.22362958930211985</v>
      </c>
      <c r="F13" s="41">
        <f t="shared" si="0"/>
        <v>0.16372004285566824</v>
      </c>
      <c r="G13" s="41">
        <f t="shared" si="1"/>
        <v>-0.12518543877667465</v>
      </c>
      <c r="H13" s="20">
        <f t="shared" si="2"/>
        <v>-2.7995168260233419E-2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9" s="2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  <c r="I17" s="6"/>
    </row>
    <row r="18" spans="2:9" s="2" customFormat="1" ht="26.25" customHeight="1" x14ac:dyDescent="0.2">
      <c r="B18" s="43" t="s">
        <v>491</v>
      </c>
      <c r="C18" s="44">
        <f>SUM(C19:C64)</f>
        <v>6114</v>
      </c>
      <c r="D18" s="44">
        <f>SUM(D19:D64)</f>
        <v>7058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0.15439973830552831</v>
      </c>
      <c r="H18" s="46">
        <f>+IF(OR(AND(E18=""),(G18="")),"",E18*G18)</f>
        <v>0.15439973830552831</v>
      </c>
      <c r="I18" s="6"/>
    </row>
    <row r="19" spans="2:9" ht="15" x14ac:dyDescent="0.2">
      <c r="B19" s="3" t="s">
        <v>0</v>
      </c>
      <c r="C19" s="7">
        <v>29</v>
      </c>
      <c r="D19" s="7">
        <v>21</v>
      </c>
      <c r="E19" s="8">
        <f>+IF(C19=0,"",C19/C$18)</f>
        <v>4.7432122996401704E-3</v>
      </c>
      <c r="F19" s="8">
        <f>+IF(D19=0,"",D19/D$18)</f>
        <v>2.9753471238311135E-3</v>
      </c>
      <c r="G19" s="9">
        <f>+IF(OR(AND(D19=0),(C19=0)),"0",((D19-C19)/C19))</f>
        <v>-0.27586206896551724</v>
      </c>
      <c r="H19" s="20">
        <f>+IF(OR(AND(E19=""),(G19="")),"",E19*G19)</f>
        <v>-1.3084723585214263E-3</v>
      </c>
    </row>
    <row r="20" spans="2:9" ht="15" x14ac:dyDescent="0.2">
      <c r="B20" s="3" t="s">
        <v>196</v>
      </c>
      <c r="C20" s="7">
        <v>436</v>
      </c>
      <c r="D20" s="7">
        <v>422</v>
      </c>
      <c r="E20" s="8">
        <f t="shared" ref="E20:E64" si="3">+IF(C20=0,"",C20/C$18)</f>
        <v>7.131174353941773E-2</v>
      </c>
      <c r="F20" s="8">
        <f t="shared" ref="F20:F64" si="4">+IF(D20=0,"",D20/D$18)</f>
        <v>5.9790308869368092E-2</v>
      </c>
      <c r="G20" s="9">
        <f t="shared" ref="G20:G64" si="5">+IF(OR(AND(D20=0),(C20=0)),"0",((D20-C20)/C20))</f>
        <v>-3.2110091743119268E-2</v>
      </c>
      <c r="H20" s="20">
        <f t="shared" ref="H20:H64" si="6">+IF(OR(AND(E20=""),(G20="")),"",E20*G20)</f>
        <v>-2.2898266274124961E-3</v>
      </c>
    </row>
    <row r="21" spans="2:9" ht="25.5" customHeight="1" x14ac:dyDescent="0.2">
      <c r="B21" s="3" t="s">
        <v>1</v>
      </c>
      <c r="C21" s="7">
        <v>49</v>
      </c>
      <c r="D21" s="7">
        <v>58</v>
      </c>
      <c r="E21" s="8">
        <f t="shared" si="3"/>
        <v>8.0143931959437351E-3</v>
      </c>
      <c r="F21" s="8">
        <f t="shared" si="4"/>
        <v>8.2176253896287903E-3</v>
      </c>
      <c r="G21" s="9">
        <f t="shared" si="5"/>
        <v>0.18367346938775511</v>
      </c>
      <c r="H21" s="20">
        <f t="shared" si="6"/>
        <v>1.4720314033366045E-3</v>
      </c>
    </row>
    <row r="22" spans="2:9" ht="30" x14ac:dyDescent="0.2">
      <c r="B22" s="3" t="s">
        <v>197</v>
      </c>
      <c r="C22" s="7">
        <v>84</v>
      </c>
      <c r="D22" s="7">
        <v>149</v>
      </c>
      <c r="E22" s="8">
        <f t="shared" si="3"/>
        <v>1.3738959764474975E-2</v>
      </c>
      <c r="F22" s="8">
        <f t="shared" si="4"/>
        <v>2.1110796259563615E-2</v>
      </c>
      <c r="G22" s="9">
        <f t="shared" si="5"/>
        <v>0.77380952380952384</v>
      </c>
      <c r="H22" s="20">
        <f t="shared" si="6"/>
        <v>1.0631337912986588E-2</v>
      </c>
    </row>
    <row r="23" spans="2:9" ht="30" x14ac:dyDescent="0.2">
      <c r="B23" s="3" t="s">
        <v>198</v>
      </c>
      <c r="C23" s="7">
        <v>117</v>
      </c>
      <c r="D23" s="7">
        <v>168</v>
      </c>
      <c r="E23" s="8">
        <f t="shared" si="3"/>
        <v>1.9136408243375858E-2</v>
      </c>
      <c r="F23" s="8">
        <f t="shared" si="4"/>
        <v>2.3802776990648908E-2</v>
      </c>
      <c r="G23" s="9">
        <f t="shared" si="5"/>
        <v>0.4358974358974359</v>
      </c>
      <c r="H23" s="20">
        <f t="shared" si="6"/>
        <v>8.3415112855740915E-3</v>
      </c>
    </row>
    <row r="24" spans="2:9" ht="37.5" customHeight="1" x14ac:dyDescent="0.2">
      <c r="B24" s="3" t="s">
        <v>199</v>
      </c>
      <c r="C24" s="7">
        <v>49</v>
      </c>
      <c r="D24" s="7">
        <v>51</v>
      </c>
      <c r="E24" s="8">
        <f t="shared" si="3"/>
        <v>8.0143931959437351E-3</v>
      </c>
      <c r="F24" s="8">
        <f t="shared" si="4"/>
        <v>7.2258430150184188E-3</v>
      </c>
      <c r="G24" s="9">
        <f t="shared" si="5"/>
        <v>4.0816326530612242E-2</v>
      </c>
      <c r="H24" s="20">
        <f t="shared" si="6"/>
        <v>3.2711808963035652E-4</v>
      </c>
    </row>
    <row r="25" spans="2:9" ht="15" x14ac:dyDescent="0.2">
      <c r="B25" s="3" t="s">
        <v>2</v>
      </c>
      <c r="C25" s="7">
        <v>135</v>
      </c>
      <c r="D25" s="7">
        <v>71</v>
      </c>
      <c r="E25" s="8">
        <f t="shared" si="3"/>
        <v>2.2080471050049066E-2</v>
      </c>
      <c r="F25" s="8">
        <f t="shared" si="4"/>
        <v>1.0059506942476622E-2</v>
      </c>
      <c r="G25" s="9">
        <f t="shared" si="5"/>
        <v>-0.47407407407407409</v>
      </c>
      <c r="H25" s="20">
        <f t="shared" si="6"/>
        <v>-1.046777886817141E-2</v>
      </c>
    </row>
    <row r="26" spans="2:9" ht="15" x14ac:dyDescent="0.2">
      <c r="B26" s="3" t="s">
        <v>6</v>
      </c>
      <c r="C26" s="7">
        <v>239</v>
      </c>
      <c r="D26" s="7">
        <v>207</v>
      </c>
      <c r="E26" s="8">
        <f t="shared" si="3"/>
        <v>3.9090611710827609E-2</v>
      </c>
      <c r="F26" s="8">
        <f t="shared" si="4"/>
        <v>2.9328421649192405E-2</v>
      </c>
      <c r="G26" s="9">
        <f t="shared" si="5"/>
        <v>-0.13389121338912133</v>
      </c>
      <c r="H26" s="20">
        <f t="shared" si="6"/>
        <v>-5.2338894340857043E-3</v>
      </c>
    </row>
    <row r="27" spans="2:9" ht="15" x14ac:dyDescent="0.2">
      <c r="B27" s="3" t="s">
        <v>3</v>
      </c>
      <c r="C27" s="7">
        <v>48</v>
      </c>
      <c r="D27" s="7">
        <v>79</v>
      </c>
      <c r="E27" s="8">
        <f t="shared" si="3"/>
        <v>7.8508341511285568E-3</v>
      </c>
      <c r="F27" s="8">
        <f t="shared" si="4"/>
        <v>1.1192972513459904E-2</v>
      </c>
      <c r="G27" s="9">
        <f t="shared" si="5"/>
        <v>0.64583333333333337</v>
      </c>
      <c r="H27" s="20">
        <f t="shared" si="6"/>
        <v>5.0703303892705269E-3</v>
      </c>
    </row>
    <row r="28" spans="2:9" ht="15" x14ac:dyDescent="0.2">
      <c r="B28" s="3" t="s">
        <v>5</v>
      </c>
      <c r="C28" s="7">
        <v>575</v>
      </c>
      <c r="D28" s="7">
        <v>708</v>
      </c>
      <c r="E28" s="8">
        <f t="shared" si="3"/>
        <v>9.4046450768727516E-2</v>
      </c>
      <c r="F28" s="8">
        <f t="shared" si="4"/>
        <v>0.1003117030320204</v>
      </c>
      <c r="G28" s="9">
        <f t="shared" si="5"/>
        <v>0.23130434782608697</v>
      </c>
      <c r="H28" s="20">
        <f t="shared" si="6"/>
        <v>2.1753352960418713E-2</v>
      </c>
    </row>
    <row r="29" spans="2:9" ht="15" x14ac:dyDescent="0.2">
      <c r="B29" s="3" t="s">
        <v>200</v>
      </c>
      <c r="C29" s="7">
        <v>14</v>
      </c>
      <c r="D29" s="7">
        <v>14</v>
      </c>
      <c r="E29" s="8">
        <f t="shared" si="3"/>
        <v>2.2898266274124961E-3</v>
      </c>
      <c r="F29" s="8">
        <f t="shared" si="4"/>
        <v>1.9835647492207425E-3</v>
      </c>
      <c r="G29" s="9">
        <f t="shared" si="5"/>
        <v>0</v>
      </c>
      <c r="H29" s="20">
        <f t="shared" si="6"/>
        <v>0</v>
      </c>
    </row>
    <row r="30" spans="2:9" ht="15" x14ac:dyDescent="0.2">
      <c r="B30" s="3" t="s">
        <v>201</v>
      </c>
      <c r="C30" s="7">
        <v>93</v>
      </c>
      <c r="D30" s="7">
        <v>64</v>
      </c>
      <c r="E30" s="8">
        <f t="shared" si="3"/>
        <v>1.5210991167811581E-2</v>
      </c>
      <c r="F30" s="8">
        <f t="shared" si="4"/>
        <v>9.0677245678662515E-3</v>
      </c>
      <c r="G30" s="9">
        <f t="shared" si="5"/>
        <v>-0.31182795698924731</v>
      </c>
      <c r="H30" s="20">
        <f t="shared" si="6"/>
        <v>-4.7432122996401704E-3</v>
      </c>
    </row>
    <row r="31" spans="2:9" ht="15" x14ac:dyDescent="0.2">
      <c r="B31" s="3" t="s">
        <v>4</v>
      </c>
      <c r="C31" s="7">
        <v>39</v>
      </c>
      <c r="D31" s="7">
        <v>39</v>
      </c>
      <c r="E31" s="8">
        <f t="shared" si="3"/>
        <v>6.3788027477919527E-3</v>
      </c>
      <c r="F31" s="8">
        <f t="shared" si="4"/>
        <v>5.5256446585434963E-3</v>
      </c>
      <c r="G31" s="9">
        <f t="shared" si="5"/>
        <v>0</v>
      </c>
      <c r="H31" s="20">
        <f t="shared" si="6"/>
        <v>0</v>
      </c>
    </row>
    <row r="32" spans="2:9" ht="15" x14ac:dyDescent="0.2">
      <c r="B32" s="3" t="s">
        <v>7</v>
      </c>
      <c r="C32" s="7">
        <v>7</v>
      </c>
      <c r="D32" s="7">
        <v>12</v>
      </c>
      <c r="E32" s="8">
        <f t="shared" si="3"/>
        <v>1.1449133137062481E-3</v>
      </c>
      <c r="F32" s="8">
        <f t="shared" si="4"/>
        <v>1.7001983564749221E-3</v>
      </c>
      <c r="G32" s="9">
        <f t="shared" si="5"/>
        <v>0.7142857142857143</v>
      </c>
      <c r="H32" s="20">
        <f t="shared" si="6"/>
        <v>8.1779522407589148E-4</v>
      </c>
    </row>
    <row r="33" spans="2:8" ht="15" x14ac:dyDescent="0.2">
      <c r="B33" s="3" t="s">
        <v>202</v>
      </c>
      <c r="C33" s="7">
        <v>30</v>
      </c>
      <c r="D33" s="7">
        <v>20</v>
      </c>
      <c r="E33" s="8">
        <f t="shared" si="3"/>
        <v>4.9067713444553487E-3</v>
      </c>
      <c r="F33" s="8">
        <f t="shared" si="4"/>
        <v>2.8336639274582033E-3</v>
      </c>
      <c r="G33" s="9">
        <f t="shared" si="5"/>
        <v>-0.33333333333333331</v>
      </c>
      <c r="H33" s="20">
        <f t="shared" si="6"/>
        <v>-1.6355904481517827E-3</v>
      </c>
    </row>
    <row r="34" spans="2:8" ht="15" x14ac:dyDescent="0.2">
      <c r="B34" s="3" t="s">
        <v>203</v>
      </c>
      <c r="C34" s="7">
        <v>116</v>
      </c>
      <c r="D34" s="7">
        <v>100</v>
      </c>
      <c r="E34" s="8">
        <f t="shared" si="3"/>
        <v>1.8972849198560682E-2</v>
      </c>
      <c r="F34" s="8">
        <f t="shared" si="4"/>
        <v>1.4168319637291017E-2</v>
      </c>
      <c r="G34" s="9">
        <f t="shared" si="5"/>
        <v>-0.13793103448275862</v>
      </c>
      <c r="H34" s="20">
        <f t="shared" si="6"/>
        <v>-2.6169447170428526E-3</v>
      </c>
    </row>
    <row r="35" spans="2:8" ht="15" x14ac:dyDescent="0.2">
      <c r="B35" s="3" t="s">
        <v>204</v>
      </c>
      <c r="C35" s="7">
        <v>3</v>
      </c>
      <c r="D35" s="7">
        <v>5</v>
      </c>
      <c r="E35" s="8">
        <f t="shared" si="3"/>
        <v>4.906771344455348E-4</v>
      </c>
      <c r="F35" s="8">
        <f t="shared" si="4"/>
        <v>7.0841598186455082E-4</v>
      </c>
      <c r="G35" s="9">
        <f t="shared" si="5"/>
        <v>0.66666666666666663</v>
      </c>
      <c r="H35" s="20">
        <f t="shared" si="6"/>
        <v>3.2711808963035652E-4</v>
      </c>
    </row>
    <row r="36" spans="2:8" ht="15" x14ac:dyDescent="0.2">
      <c r="B36" s="3" t="s">
        <v>205</v>
      </c>
      <c r="C36" s="7">
        <v>37</v>
      </c>
      <c r="D36" s="7">
        <v>50</v>
      </c>
      <c r="E36" s="8">
        <f t="shared" si="3"/>
        <v>6.0516846581615963E-3</v>
      </c>
      <c r="F36" s="8">
        <f t="shared" si="4"/>
        <v>7.0841598186455086E-3</v>
      </c>
      <c r="G36" s="9">
        <f t="shared" si="5"/>
        <v>0.35135135135135137</v>
      </c>
      <c r="H36" s="20">
        <f t="shared" si="6"/>
        <v>2.1262675825973179E-3</v>
      </c>
    </row>
    <row r="37" spans="2:8" ht="15" x14ac:dyDescent="0.2">
      <c r="B37" s="3" t="s">
        <v>8</v>
      </c>
      <c r="C37" s="7">
        <v>83</v>
      </c>
      <c r="D37" s="7">
        <v>162</v>
      </c>
      <c r="E37" s="8">
        <f t="shared" si="3"/>
        <v>1.3575400719659797E-2</v>
      </c>
      <c r="F37" s="8">
        <f t="shared" si="4"/>
        <v>2.2952677812411448E-2</v>
      </c>
      <c r="G37" s="9">
        <f t="shared" si="5"/>
        <v>0.95180722891566261</v>
      </c>
      <c r="H37" s="20">
        <f t="shared" si="6"/>
        <v>1.2921164540399084E-2</v>
      </c>
    </row>
    <row r="38" spans="2:8" ht="15" x14ac:dyDescent="0.2">
      <c r="B38" s="3" t="s">
        <v>206</v>
      </c>
      <c r="C38" s="7">
        <v>18</v>
      </c>
      <c r="D38" s="7">
        <v>7</v>
      </c>
      <c r="E38" s="8">
        <f t="shared" si="3"/>
        <v>2.944062806673209E-3</v>
      </c>
      <c r="F38" s="8">
        <f t="shared" si="4"/>
        <v>9.9178237461037123E-4</v>
      </c>
      <c r="G38" s="9">
        <f t="shared" si="5"/>
        <v>-0.61111111111111116</v>
      </c>
      <c r="H38" s="20">
        <f t="shared" si="6"/>
        <v>-1.7991494929669612E-3</v>
      </c>
    </row>
    <row r="39" spans="2:8" ht="15" x14ac:dyDescent="0.2">
      <c r="B39" s="3" t="s">
        <v>207</v>
      </c>
      <c r="C39" s="7">
        <v>52</v>
      </c>
      <c r="D39" s="7">
        <v>22</v>
      </c>
      <c r="E39" s="8">
        <f t="shared" si="3"/>
        <v>8.5050703303892698E-3</v>
      </c>
      <c r="F39" s="8">
        <f t="shared" si="4"/>
        <v>3.1170303202040237E-3</v>
      </c>
      <c r="G39" s="9">
        <f t="shared" si="5"/>
        <v>-0.57692307692307687</v>
      </c>
      <c r="H39" s="20">
        <f t="shared" si="6"/>
        <v>-4.9067713444553478E-3</v>
      </c>
    </row>
    <row r="40" spans="2:8" ht="15" x14ac:dyDescent="0.2">
      <c r="B40" s="3" t="s">
        <v>208</v>
      </c>
      <c r="C40" s="7">
        <v>6</v>
      </c>
      <c r="D40" s="7">
        <v>7</v>
      </c>
      <c r="E40" s="8">
        <f t="shared" si="3"/>
        <v>9.813542688910696E-4</v>
      </c>
      <c r="F40" s="8">
        <f t="shared" si="4"/>
        <v>9.9178237461037123E-4</v>
      </c>
      <c r="G40" s="9">
        <f t="shared" si="5"/>
        <v>0.16666666666666666</v>
      </c>
      <c r="H40" s="20">
        <f t="shared" si="6"/>
        <v>1.6355904481517826E-4</v>
      </c>
    </row>
    <row r="41" spans="2:8" ht="15" x14ac:dyDescent="0.2">
      <c r="B41" s="3" t="s">
        <v>209</v>
      </c>
      <c r="C41" s="7">
        <v>9</v>
      </c>
      <c r="D41" s="7">
        <v>5</v>
      </c>
      <c r="E41" s="8">
        <f t="shared" si="3"/>
        <v>1.4720314033366045E-3</v>
      </c>
      <c r="F41" s="8">
        <f t="shared" si="4"/>
        <v>7.0841598186455082E-4</v>
      </c>
      <c r="G41" s="9">
        <f t="shared" si="5"/>
        <v>-0.44444444444444442</v>
      </c>
      <c r="H41" s="20">
        <f t="shared" si="6"/>
        <v>-6.5423617926071303E-4</v>
      </c>
    </row>
    <row r="42" spans="2:8" ht="15" x14ac:dyDescent="0.2">
      <c r="B42" s="3" t="s">
        <v>210</v>
      </c>
      <c r="C42" s="7">
        <v>65</v>
      </c>
      <c r="D42" s="7">
        <v>152</v>
      </c>
      <c r="E42" s="8">
        <f t="shared" si="3"/>
        <v>1.0631337912986588E-2</v>
      </c>
      <c r="F42" s="8">
        <f t="shared" si="4"/>
        <v>2.1535845848682348E-2</v>
      </c>
      <c r="G42" s="9">
        <f t="shared" si="5"/>
        <v>1.3384615384615384</v>
      </c>
      <c r="H42" s="20">
        <f t="shared" si="6"/>
        <v>1.422963689892051E-2</v>
      </c>
    </row>
    <row r="43" spans="2:8" ht="15" x14ac:dyDescent="0.2">
      <c r="B43" s="3" t="s">
        <v>211</v>
      </c>
      <c r="C43" s="7">
        <v>58</v>
      </c>
      <c r="D43" s="7">
        <v>126</v>
      </c>
      <c r="E43" s="8">
        <f t="shared" si="3"/>
        <v>9.4864245992803409E-3</v>
      </c>
      <c r="F43" s="8">
        <f t="shared" si="4"/>
        <v>1.7852082742986681E-2</v>
      </c>
      <c r="G43" s="9">
        <f t="shared" si="5"/>
        <v>1.1724137931034482</v>
      </c>
      <c r="H43" s="20">
        <f t="shared" si="6"/>
        <v>1.1122015047432123E-2</v>
      </c>
    </row>
    <row r="44" spans="2:8" ht="15" x14ac:dyDescent="0.2">
      <c r="B44" s="3" t="s">
        <v>9</v>
      </c>
      <c r="C44" s="7">
        <v>5</v>
      </c>
      <c r="D44" s="7">
        <v>2</v>
      </c>
      <c r="E44" s="8">
        <f t="shared" si="3"/>
        <v>8.1779522407589137E-4</v>
      </c>
      <c r="F44" s="8">
        <f t="shared" si="4"/>
        <v>2.8336639274582036E-4</v>
      </c>
      <c r="G44" s="9">
        <f t="shared" si="5"/>
        <v>-0.6</v>
      </c>
      <c r="H44" s="20">
        <f t="shared" si="6"/>
        <v>-4.906771344455348E-4</v>
      </c>
    </row>
    <row r="45" spans="2:8" ht="15" x14ac:dyDescent="0.2">
      <c r="B45" s="3" t="s">
        <v>212</v>
      </c>
      <c r="C45" s="7">
        <v>23</v>
      </c>
      <c r="D45" s="7">
        <v>51</v>
      </c>
      <c r="E45" s="8">
        <f t="shared" si="3"/>
        <v>3.7618580307491006E-3</v>
      </c>
      <c r="F45" s="8">
        <f t="shared" si="4"/>
        <v>7.2258430150184188E-3</v>
      </c>
      <c r="G45" s="9">
        <f t="shared" si="5"/>
        <v>1.2173913043478262</v>
      </c>
      <c r="H45" s="20">
        <f t="shared" si="6"/>
        <v>4.5796532548249922E-3</v>
      </c>
    </row>
    <row r="46" spans="2:8" ht="15" x14ac:dyDescent="0.2">
      <c r="B46" s="3" t="s">
        <v>213</v>
      </c>
      <c r="C46" s="7">
        <v>13</v>
      </c>
      <c r="D46" s="7">
        <v>14</v>
      </c>
      <c r="E46" s="8">
        <f t="shared" si="3"/>
        <v>2.1262675825973174E-3</v>
      </c>
      <c r="F46" s="8">
        <f t="shared" si="4"/>
        <v>1.9835647492207425E-3</v>
      </c>
      <c r="G46" s="9">
        <f t="shared" si="5"/>
        <v>7.6923076923076927E-2</v>
      </c>
      <c r="H46" s="20">
        <f t="shared" si="6"/>
        <v>1.6355904481517829E-4</v>
      </c>
    </row>
    <row r="47" spans="2:8" ht="15" x14ac:dyDescent="0.2">
      <c r="B47" s="3" t="s">
        <v>10</v>
      </c>
      <c r="C47" s="7">
        <v>23</v>
      </c>
      <c r="D47" s="7">
        <v>29</v>
      </c>
      <c r="E47" s="8">
        <f t="shared" si="3"/>
        <v>3.7618580307491006E-3</v>
      </c>
      <c r="F47" s="8">
        <f t="shared" si="4"/>
        <v>4.1088126948143951E-3</v>
      </c>
      <c r="G47" s="9">
        <f t="shared" si="5"/>
        <v>0.2608695652173913</v>
      </c>
      <c r="H47" s="20">
        <f t="shared" si="6"/>
        <v>9.813542688910696E-4</v>
      </c>
    </row>
    <row r="48" spans="2:8" ht="15" x14ac:dyDescent="0.2">
      <c r="B48" s="3" t="s">
        <v>11</v>
      </c>
      <c r="C48" s="7">
        <v>630</v>
      </c>
      <c r="D48" s="7">
        <v>680</v>
      </c>
      <c r="E48" s="8">
        <f t="shared" si="3"/>
        <v>0.10304219823356231</v>
      </c>
      <c r="F48" s="8">
        <f t="shared" si="4"/>
        <v>9.634457353357892E-2</v>
      </c>
      <c r="G48" s="9">
        <f t="shared" si="5"/>
        <v>7.9365079365079361E-2</v>
      </c>
      <c r="H48" s="20">
        <f t="shared" si="6"/>
        <v>8.1779522407589133E-3</v>
      </c>
    </row>
    <row r="49" spans="2:8" ht="15" x14ac:dyDescent="0.2">
      <c r="B49" s="3" t="s">
        <v>16</v>
      </c>
      <c r="C49" s="7">
        <v>127</v>
      </c>
      <c r="D49" s="7">
        <v>151</v>
      </c>
      <c r="E49" s="8">
        <f t="shared" si="3"/>
        <v>2.0771998691527641E-2</v>
      </c>
      <c r="F49" s="8">
        <f t="shared" si="4"/>
        <v>2.1394162652309437E-2</v>
      </c>
      <c r="G49" s="9">
        <f t="shared" si="5"/>
        <v>0.1889763779527559</v>
      </c>
      <c r="H49" s="20">
        <f t="shared" si="6"/>
        <v>3.9254170755642784E-3</v>
      </c>
    </row>
    <row r="50" spans="2:8" ht="15" x14ac:dyDescent="0.2">
      <c r="B50" s="3" t="s">
        <v>15</v>
      </c>
      <c r="C50" s="7">
        <v>1565</v>
      </c>
      <c r="D50" s="7">
        <v>2155</v>
      </c>
      <c r="E50" s="8">
        <f t="shared" si="3"/>
        <v>0.25596990513575402</v>
      </c>
      <c r="F50" s="8">
        <f t="shared" si="4"/>
        <v>0.30532728818362143</v>
      </c>
      <c r="G50" s="9">
        <f t="shared" si="5"/>
        <v>0.3769968051118211</v>
      </c>
      <c r="H50" s="20">
        <f t="shared" si="6"/>
        <v>9.6499836440955195E-2</v>
      </c>
    </row>
    <row r="51" spans="2:8" ht="15" x14ac:dyDescent="0.2">
      <c r="B51" s="3" t="s">
        <v>13</v>
      </c>
      <c r="C51" s="7">
        <v>26</v>
      </c>
      <c r="D51" s="7">
        <v>12</v>
      </c>
      <c r="E51" s="8">
        <f t="shared" si="3"/>
        <v>4.2525351651946349E-3</v>
      </c>
      <c r="F51" s="8">
        <f t="shared" si="4"/>
        <v>1.7001983564749221E-3</v>
      </c>
      <c r="G51" s="9">
        <f t="shared" si="5"/>
        <v>-0.53846153846153844</v>
      </c>
      <c r="H51" s="20">
        <f t="shared" si="6"/>
        <v>-2.2898266274124957E-3</v>
      </c>
    </row>
    <row r="52" spans="2:8" ht="15" x14ac:dyDescent="0.2">
      <c r="B52" s="3" t="s">
        <v>14</v>
      </c>
      <c r="C52" s="7">
        <v>142</v>
      </c>
      <c r="D52" s="7">
        <v>201</v>
      </c>
      <c r="E52" s="8">
        <f t="shared" si="3"/>
        <v>2.3225384363755316E-2</v>
      </c>
      <c r="F52" s="8">
        <f t="shared" si="4"/>
        <v>2.8478322470954946E-2</v>
      </c>
      <c r="G52" s="9">
        <f t="shared" si="5"/>
        <v>0.41549295774647887</v>
      </c>
      <c r="H52" s="20">
        <f t="shared" si="6"/>
        <v>9.6499836440955191E-3</v>
      </c>
    </row>
    <row r="53" spans="2:8" ht="15" x14ac:dyDescent="0.2">
      <c r="B53" s="3" t="s">
        <v>12</v>
      </c>
      <c r="C53" s="7">
        <v>45</v>
      </c>
      <c r="D53" s="7">
        <v>33</v>
      </c>
      <c r="E53" s="8">
        <f t="shared" si="3"/>
        <v>7.360157016683023E-3</v>
      </c>
      <c r="F53" s="8">
        <f t="shared" si="4"/>
        <v>4.675545480306036E-3</v>
      </c>
      <c r="G53" s="9">
        <f t="shared" si="5"/>
        <v>-0.26666666666666666</v>
      </c>
      <c r="H53" s="20">
        <f t="shared" si="6"/>
        <v>-1.9627085377821396E-3</v>
      </c>
    </row>
    <row r="54" spans="2:8" ht="15" x14ac:dyDescent="0.2">
      <c r="B54" s="3" t="s">
        <v>214</v>
      </c>
      <c r="C54" s="7">
        <v>14</v>
      </c>
      <c r="D54" s="7">
        <v>10</v>
      </c>
      <c r="E54" s="8">
        <f t="shared" si="3"/>
        <v>2.2898266274124961E-3</v>
      </c>
      <c r="F54" s="8">
        <f t="shared" si="4"/>
        <v>1.4168319637291016E-3</v>
      </c>
      <c r="G54" s="9">
        <f t="shared" si="5"/>
        <v>-0.2857142857142857</v>
      </c>
      <c r="H54" s="20">
        <f t="shared" si="6"/>
        <v>-6.5423617926071314E-4</v>
      </c>
    </row>
    <row r="55" spans="2:8" ht="15" x14ac:dyDescent="0.2">
      <c r="B55" s="3" t="s">
        <v>17</v>
      </c>
      <c r="C55" s="7">
        <v>3</v>
      </c>
      <c r="D55" s="7">
        <v>3</v>
      </c>
      <c r="E55" s="8">
        <f t="shared" si="3"/>
        <v>4.906771344455348E-4</v>
      </c>
      <c r="F55" s="8">
        <f t="shared" si="4"/>
        <v>4.2504958911873051E-4</v>
      </c>
      <c r="G55" s="9">
        <f t="shared" si="5"/>
        <v>0</v>
      </c>
      <c r="H55" s="20">
        <f t="shared" si="6"/>
        <v>0</v>
      </c>
    </row>
    <row r="56" spans="2:8" ht="15" x14ac:dyDescent="0.2">
      <c r="B56" s="3" t="s">
        <v>18</v>
      </c>
      <c r="C56" s="7">
        <v>71</v>
      </c>
      <c r="D56" s="7">
        <v>50</v>
      </c>
      <c r="E56" s="8">
        <f t="shared" si="3"/>
        <v>1.1612692181877658E-2</v>
      </c>
      <c r="F56" s="8">
        <f t="shared" si="4"/>
        <v>7.0841598186455086E-3</v>
      </c>
      <c r="G56" s="9">
        <f t="shared" si="5"/>
        <v>-0.29577464788732394</v>
      </c>
      <c r="H56" s="20">
        <f t="shared" si="6"/>
        <v>-3.4347399411187437E-3</v>
      </c>
    </row>
    <row r="57" spans="2:8" ht="15" x14ac:dyDescent="0.2">
      <c r="B57" s="3" t="s">
        <v>215</v>
      </c>
      <c r="C57" s="7">
        <v>6</v>
      </c>
      <c r="D57" s="7">
        <v>7</v>
      </c>
      <c r="E57" s="8">
        <f t="shared" si="3"/>
        <v>9.813542688910696E-4</v>
      </c>
      <c r="F57" s="8">
        <f t="shared" si="4"/>
        <v>9.9178237461037123E-4</v>
      </c>
      <c r="G57" s="9">
        <f t="shared" si="5"/>
        <v>0.16666666666666666</v>
      </c>
      <c r="H57" s="20">
        <f t="shared" si="6"/>
        <v>1.6355904481517826E-4</v>
      </c>
    </row>
    <row r="58" spans="2:8" ht="15" x14ac:dyDescent="0.2">
      <c r="B58" s="3" t="s">
        <v>216</v>
      </c>
      <c r="C58" s="7">
        <v>265</v>
      </c>
      <c r="D58" s="7">
        <v>295</v>
      </c>
      <c r="E58" s="8">
        <f t="shared" si="3"/>
        <v>4.3343146876022247E-2</v>
      </c>
      <c r="F58" s="8">
        <f t="shared" si="4"/>
        <v>4.17965429300085E-2</v>
      </c>
      <c r="G58" s="9">
        <f t="shared" si="5"/>
        <v>0.11320754716981132</v>
      </c>
      <c r="H58" s="20">
        <f t="shared" si="6"/>
        <v>4.9067713444553487E-3</v>
      </c>
    </row>
    <row r="59" spans="2:8" ht="15" x14ac:dyDescent="0.2">
      <c r="B59" s="3" t="s">
        <v>217</v>
      </c>
      <c r="C59" s="7">
        <v>156</v>
      </c>
      <c r="D59" s="7">
        <v>35</v>
      </c>
      <c r="E59" s="8">
        <f t="shared" si="3"/>
        <v>2.5515210991167811E-2</v>
      </c>
      <c r="F59" s="8">
        <f t="shared" si="4"/>
        <v>4.9589118730518564E-3</v>
      </c>
      <c r="G59" s="9">
        <f t="shared" si="5"/>
        <v>-0.77564102564102566</v>
      </c>
      <c r="H59" s="20">
        <f t="shared" si="6"/>
        <v>-1.9790644422636571E-2</v>
      </c>
    </row>
    <row r="60" spans="2:8" ht="15" x14ac:dyDescent="0.2">
      <c r="B60" s="3" t="s">
        <v>218</v>
      </c>
      <c r="C60" s="7">
        <v>351</v>
      </c>
      <c r="D60" s="7">
        <v>338</v>
      </c>
      <c r="E60" s="8">
        <f t="shared" si="3"/>
        <v>5.7409224730127578E-2</v>
      </c>
      <c r="F60" s="8">
        <f t="shared" si="4"/>
        <v>4.7888920374043638E-2</v>
      </c>
      <c r="G60" s="9">
        <f t="shared" si="5"/>
        <v>-3.7037037037037035E-2</v>
      </c>
      <c r="H60" s="20">
        <f t="shared" si="6"/>
        <v>-2.1262675825973174E-3</v>
      </c>
    </row>
    <row r="61" spans="2:8" ht="15" x14ac:dyDescent="0.2">
      <c r="B61" s="3" t="s">
        <v>219</v>
      </c>
      <c r="C61" s="7">
        <v>79</v>
      </c>
      <c r="D61" s="7">
        <v>73</v>
      </c>
      <c r="E61" s="8">
        <f t="shared" si="3"/>
        <v>1.2921164540399084E-2</v>
      </c>
      <c r="F61" s="8">
        <f t="shared" si="4"/>
        <v>1.0342873335222443E-2</v>
      </c>
      <c r="G61" s="9">
        <f t="shared" si="5"/>
        <v>-7.5949367088607597E-2</v>
      </c>
      <c r="H61" s="20">
        <f t="shared" si="6"/>
        <v>-9.813542688910696E-4</v>
      </c>
    </row>
    <row r="62" spans="2:8" ht="15" x14ac:dyDescent="0.2">
      <c r="B62" s="3" t="s">
        <v>19</v>
      </c>
      <c r="C62" s="7">
        <v>30</v>
      </c>
      <c r="D62" s="7">
        <v>34</v>
      </c>
      <c r="E62" s="8">
        <f t="shared" si="3"/>
        <v>4.9067713444553487E-3</v>
      </c>
      <c r="F62" s="8">
        <f t="shared" si="4"/>
        <v>4.8172286766789462E-3</v>
      </c>
      <c r="G62" s="9">
        <f t="shared" si="5"/>
        <v>0.13333333333333333</v>
      </c>
      <c r="H62" s="20">
        <f t="shared" si="6"/>
        <v>6.5423617926071314E-4</v>
      </c>
    </row>
    <row r="63" spans="2:8" ht="15" x14ac:dyDescent="0.2">
      <c r="B63" s="3" t="s">
        <v>220</v>
      </c>
      <c r="C63" s="7">
        <v>76</v>
      </c>
      <c r="D63" s="7">
        <v>99</v>
      </c>
      <c r="E63" s="8">
        <f t="shared" si="3"/>
        <v>1.2430487405953549E-2</v>
      </c>
      <c r="F63" s="8">
        <f t="shared" si="4"/>
        <v>1.4026636440918108E-2</v>
      </c>
      <c r="G63" s="9">
        <f t="shared" si="5"/>
        <v>0.30263157894736842</v>
      </c>
      <c r="H63" s="20">
        <f t="shared" si="6"/>
        <v>3.7618580307491002E-3</v>
      </c>
    </row>
    <row r="64" spans="2:8" ht="13.5" customHeight="1" x14ac:dyDescent="0.2">
      <c r="B64" s="3" t="s">
        <v>221</v>
      </c>
      <c r="C64" s="7">
        <v>73</v>
      </c>
      <c r="D64" s="7">
        <v>67</v>
      </c>
      <c r="E64" s="8">
        <f t="shared" si="3"/>
        <v>1.1939810271508014E-2</v>
      </c>
      <c r="F64" s="8">
        <f t="shared" si="4"/>
        <v>9.4927741569849813E-3</v>
      </c>
      <c r="G64" s="9">
        <f t="shared" si="5"/>
        <v>-8.2191780821917804E-2</v>
      </c>
      <c r="H64" s="20">
        <f t="shared" si="6"/>
        <v>-9.813542688910696E-4</v>
      </c>
    </row>
    <row r="65" spans="2:9" x14ac:dyDescent="0.2">
      <c r="B65" s="6"/>
      <c r="C65" s="6"/>
      <c r="D65" s="6"/>
    </row>
    <row r="66" spans="2:9" x14ac:dyDescent="0.2">
      <c r="B66" s="6"/>
      <c r="C66" s="6"/>
      <c r="D66" s="6"/>
    </row>
    <row r="67" spans="2:9" ht="15" x14ac:dyDescent="0.2">
      <c r="B67" s="25"/>
      <c r="C67" s="22"/>
      <c r="D67" s="22"/>
      <c r="E67" s="22"/>
      <c r="F67" s="22"/>
    </row>
    <row r="68" spans="2:9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9" s="2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  <c r="I69" s="6"/>
    </row>
    <row r="70" spans="2:9" s="2" customFormat="1" ht="26.25" customHeight="1" x14ac:dyDescent="0.2">
      <c r="B70" s="43" t="s">
        <v>492</v>
      </c>
      <c r="C70" s="48">
        <f>SUM(C71:C145)</f>
        <v>28977</v>
      </c>
      <c r="D70" s="48">
        <f>SUM(D71:D145)</f>
        <v>31146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7.4852469199710114E-2</v>
      </c>
      <c r="H70" s="46">
        <f>+IF(OR(AND(E70=""),(G70="")),"",E70*G70)</f>
        <v>7.4852469199710114E-2</v>
      </c>
      <c r="I70" s="6"/>
    </row>
    <row r="71" spans="2:9" ht="15" x14ac:dyDescent="0.2">
      <c r="B71" s="3" t="s">
        <v>20</v>
      </c>
      <c r="C71" s="7">
        <v>1271</v>
      </c>
      <c r="D71" s="7">
        <v>1323</v>
      </c>
      <c r="E71" s="12">
        <f>+IF(C71=0,"",C71/C$70)</f>
        <v>4.386237360665355E-2</v>
      </c>
      <c r="F71" s="12">
        <f>+IF(D71=0,"",D71/D$70)</f>
        <v>4.2477364669620495E-2</v>
      </c>
      <c r="G71" s="13">
        <f>+IF(OR(AND(D71=0),(C71=0)),"0",((D71-C71)/C71))</f>
        <v>4.0912667191188044E-2</v>
      </c>
      <c r="H71" s="20">
        <f>+IF(OR(AND(E71=""),(G71="")),"",E71*G71)</f>
        <v>1.794526693584567E-3</v>
      </c>
    </row>
    <row r="72" spans="2:9" ht="15" x14ac:dyDescent="0.2">
      <c r="B72" s="3" t="s">
        <v>21</v>
      </c>
      <c r="C72" s="7">
        <v>432</v>
      </c>
      <c r="D72" s="7">
        <v>518</v>
      </c>
      <c r="E72" s="12">
        <f t="shared" ref="E72:E135" si="7">+IF(C72=0,"",C72/C$70)</f>
        <v>1.4908375608241018E-2</v>
      </c>
      <c r="F72" s="12">
        <f t="shared" ref="F72:F135" si="8">+IF(D72=0,"",D72/D$70)</f>
        <v>1.663134912990432E-2</v>
      </c>
      <c r="G72" s="13">
        <f t="shared" ref="G72:G135" si="9">+IF(OR(AND(D72=0),(C72=0)),"0",((D72-C72)/C72))</f>
        <v>0.19907407407407407</v>
      </c>
      <c r="H72" s="20">
        <f t="shared" ref="H72:H135" si="10">+IF(OR(AND(E72=""),(G72="")),"",E72*G72)</f>
        <v>2.9678710701590916E-3</v>
      </c>
    </row>
    <row r="73" spans="2:9" ht="15" x14ac:dyDescent="0.2">
      <c r="B73" s="3" t="s">
        <v>22</v>
      </c>
      <c r="C73" s="7">
        <v>1358</v>
      </c>
      <c r="D73" s="7">
        <v>1130</v>
      </c>
      <c r="E73" s="12">
        <f t="shared" si="7"/>
        <v>4.6864754805535425E-2</v>
      </c>
      <c r="F73" s="12">
        <f t="shared" si="8"/>
        <v>3.6280742310409043E-2</v>
      </c>
      <c r="G73" s="13">
        <f t="shared" si="9"/>
        <v>-0.16789396170839468</v>
      </c>
      <c r="H73" s="20">
        <f t="shared" si="10"/>
        <v>-7.8683093487938709E-3</v>
      </c>
    </row>
    <row r="74" spans="2:9" ht="15" x14ac:dyDescent="0.2">
      <c r="B74" s="3" t="s">
        <v>222</v>
      </c>
      <c r="C74" s="7">
        <v>2021</v>
      </c>
      <c r="D74" s="7">
        <v>2134</v>
      </c>
      <c r="E74" s="12">
        <f t="shared" si="7"/>
        <v>6.974497014873865E-2</v>
      </c>
      <c r="F74" s="12">
        <f t="shared" si="8"/>
        <v>6.851602131894946E-2</v>
      </c>
      <c r="G74" s="13">
        <f t="shared" si="9"/>
        <v>5.591291439881247E-2</v>
      </c>
      <c r="H74" s="20">
        <f t="shared" si="10"/>
        <v>3.899644545674155E-3</v>
      </c>
    </row>
    <row r="75" spans="2:9" ht="15" x14ac:dyDescent="0.2">
      <c r="B75" s="3" t="s">
        <v>23</v>
      </c>
      <c r="C75" s="7">
        <v>34</v>
      </c>
      <c r="D75" s="7">
        <v>39</v>
      </c>
      <c r="E75" s="12">
        <f t="shared" si="7"/>
        <v>1.1733443765745246E-3</v>
      </c>
      <c r="F75" s="12">
        <f t="shared" si="8"/>
        <v>1.2521672124831439E-3</v>
      </c>
      <c r="G75" s="13">
        <f t="shared" si="9"/>
        <v>0.14705882352941177</v>
      </c>
      <c r="H75" s="20">
        <f t="shared" si="10"/>
        <v>1.7255064361390069E-4</v>
      </c>
    </row>
    <row r="76" spans="2:9" ht="15" x14ac:dyDescent="0.2">
      <c r="B76" s="3" t="s">
        <v>223</v>
      </c>
      <c r="C76" s="7">
        <v>143</v>
      </c>
      <c r="D76" s="7">
        <v>240</v>
      </c>
      <c r="E76" s="12">
        <f t="shared" si="7"/>
        <v>4.9349484073575598E-3</v>
      </c>
      <c r="F76" s="12">
        <f t="shared" si="8"/>
        <v>7.7056443845116545E-3</v>
      </c>
      <c r="G76" s="13">
        <f t="shared" si="9"/>
        <v>0.67832167832167833</v>
      </c>
      <c r="H76" s="20">
        <f t="shared" si="10"/>
        <v>3.3474824861096735E-3</v>
      </c>
    </row>
    <row r="77" spans="2:9" ht="15" x14ac:dyDescent="0.2">
      <c r="B77" s="3" t="s">
        <v>224</v>
      </c>
      <c r="C77" s="7">
        <v>104</v>
      </c>
      <c r="D77" s="7">
        <v>131</v>
      </c>
      <c r="E77" s="12">
        <f t="shared" si="7"/>
        <v>3.589053387169134E-3</v>
      </c>
      <c r="F77" s="12">
        <f t="shared" si="8"/>
        <v>4.2059975598792779E-3</v>
      </c>
      <c r="G77" s="13">
        <f t="shared" si="9"/>
        <v>0.25961538461538464</v>
      </c>
      <c r="H77" s="20">
        <f t="shared" si="10"/>
        <v>9.3177347551506374E-4</v>
      </c>
    </row>
    <row r="78" spans="2:9" ht="15" x14ac:dyDescent="0.2">
      <c r="B78" s="3" t="s">
        <v>225</v>
      </c>
      <c r="C78" s="7">
        <v>47</v>
      </c>
      <c r="D78" s="7">
        <v>40</v>
      </c>
      <c r="E78" s="12">
        <f t="shared" si="7"/>
        <v>1.6219760499706663E-3</v>
      </c>
      <c r="F78" s="12">
        <f t="shared" si="8"/>
        <v>1.2842740640852759E-3</v>
      </c>
      <c r="G78" s="13">
        <f t="shared" si="9"/>
        <v>-0.14893617021276595</v>
      </c>
      <c r="H78" s="20">
        <f t="shared" si="10"/>
        <v>-2.4157090105946094E-4</v>
      </c>
    </row>
    <row r="79" spans="2:9" ht="15" x14ac:dyDescent="0.2">
      <c r="B79" s="3" t="s">
        <v>226</v>
      </c>
      <c r="C79" s="7">
        <v>2</v>
      </c>
      <c r="D79" s="7">
        <v>0</v>
      </c>
      <c r="E79" s="12">
        <f t="shared" si="7"/>
        <v>6.9020257445560272E-5</v>
      </c>
      <c r="F79" s="12" t="str">
        <f t="shared" si="8"/>
        <v/>
      </c>
      <c r="G79" s="13" t="str">
        <f t="shared" si="9"/>
        <v>0</v>
      </c>
      <c r="H79" s="20">
        <f t="shared" si="10"/>
        <v>0</v>
      </c>
    </row>
    <row r="80" spans="2:9" ht="15" x14ac:dyDescent="0.2">
      <c r="B80" s="3" t="s">
        <v>227</v>
      </c>
      <c r="C80" s="7">
        <v>451</v>
      </c>
      <c r="D80" s="7">
        <v>399</v>
      </c>
      <c r="E80" s="12">
        <f t="shared" si="7"/>
        <v>1.5564068053973841E-2</v>
      </c>
      <c r="F80" s="12">
        <f t="shared" si="8"/>
        <v>1.2810633789250627E-2</v>
      </c>
      <c r="G80" s="13">
        <f t="shared" si="9"/>
        <v>-0.11529933481152993</v>
      </c>
      <c r="H80" s="20">
        <f t="shared" si="10"/>
        <v>-1.794526693584567E-3</v>
      </c>
    </row>
    <row r="81" spans="2:8" ht="15" x14ac:dyDescent="0.2">
      <c r="B81" s="3" t="s">
        <v>24</v>
      </c>
      <c r="C81" s="7">
        <v>52</v>
      </c>
      <c r="D81" s="7">
        <v>33</v>
      </c>
      <c r="E81" s="12">
        <f t="shared" si="7"/>
        <v>1.794526693584567E-3</v>
      </c>
      <c r="F81" s="12">
        <f t="shared" si="8"/>
        <v>1.0595261028703525E-3</v>
      </c>
      <c r="G81" s="13">
        <f t="shared" si="9"/>
        <v>-0.36538461538461536</v>
      </c>
      <c r="H81" s="20">
        <f t="shared" si="10"/>
        <v>-6.5569244573282254E-4</v>
      </c>
    </row>
    <row r="82" spans="2:8" ht="15" x14ac:dyDescent="0.2">
      <c r="B82" s="3" t="s">
        <v>228</v>
      </c>
      <c r="C82" s="7">
        <v>751</v>
      </c>
      <c r="D82" s="7">
        <v>1114</v>
      </c>
      <c r="E82" s="12">
        <f t="shared" si="7"/>
        <v>2.5917106670807884E-2</v>
      </c>
      <c r="F82" s="12">
        <f t="shared" si="8"/>
        <v>3.5767032684774928E-2</v>
      </c>
      <c r="G82" s="13">
        <f t="shared" si="9"/>
        <v>0.48335552596537951</v>
      </c>
      <c r="H82" s="20">
        <f t="shared" si="10"/>
        <v>1.252717672636919E-2</v>
      </c>
    </row>
    <row r="83" spans="2:8" ht="15" x14ac:dyDescent="0.2">
      <c r="B83" s="3" t="s">
        <v>229</v>
      </c>
      <c r="C83" s="7">
        <v>651</v>
      </c>
      <c r="D83" s="7">
        <v>577</v>
      </c>
      <c r="E83" s="12">
        <f t="shared" si="7"/>
        <v>2.246609379852987E-2</v>
      </c>
      <c r="F83" s="12">
        <f t="shared" si="8"/>
        <v>1.8525653374430105E-2</v>
      </c>
      <c r="G83" s="13">
        <f t="shared" si="9"/>
        <v>-0.11367127496159754</v>
      </c>
      <c r="H83" s="20">
        <f t="shared" si="10"/>
        <v>-2.5537495254857301E-3</v>
      </c>
    </row>
    <row r="84" spans="2:8" ht="15" x14ac:dyDescent="0.2">
      <c r="B84" s="3" t="s">
        <v>230</v>
      </c>
      <c r="C84" s="7">
        <v>300</v>
      </c>
      <c r="D84" s="7">
        <v>220</v>
      </c>
      <c r="E84" s="12">
        <f t="shared" si="7"/>
        <v>1.0353038616834041E-2</v>
      </c>
      <c r="F84" s="12">
        <f t="shared" si="8"/>
        <v>7.0635073524690168E-3</v>
      </c>
      <c r="G84" s="13">
        <f t="shared" si="9"/>
        <v>-0.26666666666666666</v>
      </c>
      <c r="H84" s="20">
        <f t="shared" si="10"/>
        <v>-2.7608102978224107E-3</v>
      </c>
    </row>
    <row r="85" spans="2:8" ht="15" x14ac:dyDescent="0.2">
      <c r="B85" s="3" t="s">
        <v>28</v>
      </c>
      <c r="C85" s="7">
        <v>211</v>
      </c>
      <c r="D85" s="7">
        <v>133</v>
      </c>
      <c r="E85" s="12">
        <f t="shared" si="7"/>
        <v>7.2816371605066085E-3</v>
      </c>
      <c r="F85" s="12">
        <f t="shared" si="8"/>
        <v>4.2702112630835422E-3</v>
      </c>
      <c r="G85" s="13">
        <f t="shared" si="9"/>
        <v>-0.36966824644549762</v>
      </c>
      <c r="H85" s="20">
        <f t="shared" si="10"/>
        <v>-2.6917900403768506E-3</v>
      </c>
    </row>
    <row r="86" spans="2:8" ht="15" x14ac:dyDescent="0.2">
      <c r="B86" s="3" t="s">
        <v>231</v>
      </c>
      <c r="C86" s="7">
        <v>426</v>
      </c>
      <c r="D86" s="7">
        <v>380</v>
      </c>
      <c r="E86" s="12">
        <f t="shared" si="7"/>
        <v>1.4701314835904337E-2</v>
      </c>
      <c r="F86" s="12">
        <f t="shared" si="8"/>
        <v>1.2200603608810119E-2</v>
      </c>
      <c r="G86" s="13">
        <f t="shared" si="9"/>
        <v>-0.107981220657277</v>
      </c>
      <c r="H86" s="20">
        <f t="shared" si="10"/>
        <v>-1.5874659212478863E-3</v>
      </c>
    </row>
    <row r="87" spans="2:8" ht="15" x14ac:dyDescent="0.2">
      <c r="B87" s="3" t="s">
        <v>232</v>
      </c>
      <c r="C87" s="7">
        <v>171</v>
      </c>
      <c r="D87" s="7">
        <v>161</v>
      </c>
      <c r="E87" s="12">
        <f t="shared" si="7"/>
        <v>5.9012320115954036E-3</v>
      </c>
      <c r="F87" s="12">
        <f t="shared" si="8"/>
        <v>5.1692031079432349E-3</v>
      </c>
      <c r="G87" s="13">
        <f t="shared" si="9"/>
        <v>-5.8479532163742687E-2</v>
      </c>
      <c r="H87" s="20">
        <f t="shared" si="10"/>
        <v>-3.4510128722780139E-4</v>
      </c>
    </row>
    <row r="88" spans="2:8" ht="15" x14ac:dyDescent="0.2">
      <c r="B88" s="3" t="s">
        <v>233</v>
      </c>
      <c r="C88" s="7">
        <v>744</v>
      </c>
      <c r="D88" s="7">
        <v>670</v>
      </c>
      <c r="E88" s="12">
        <f t="shared" si="7"/>
        <v>2.5675535769748421E-2</v>
      </c>
      <c r="F88" s="12">
        <f t="shared" si="8"/>
        <v>2.1511590573428371E-2</v>
      </c>
      <c r="G88" s="13">
        <f t="shared" si="9"/>
        <v>-9.9462365591397844E-2</v>
      </c>
      <c r="H88" s="20">
        <f t="shared" si="10"/>
        <v>-2.5537495254857297E-3</v>
      </c>
    </row>
    <row r="89" spans="2:8" ht="15" x14ac:dyDescent="0.2">
      <c r="B89" s="3" t="s">
        <v>26</v>
      </c>
      <c r="C89" s="7">
        <v>28</v>
      </c>
      <c r="D89" s="7">
        <v>14</v>
      </c>
      <c r="E89" s="12">
        <f t="shared" si="7"/>
        <v>9.6628360423784386E-4</v>
      </c>
      <c r="F89" s="12">
        <f t="shared" si="8"/>
        <v>4.4949592242984654E-4</v>
      </c>
      <c r="G89" s="13">
        <f t="shared" si="9"/>
        <v>-0.5</v>
      </c>
      <c r="H89" s="20">
        <f t="shared" si="10"/>
        <v>-4.8314180211892193E-4</v>
      </c>
    </row>
    <row r="90" spans="2:8" ht="15" x14ac:dyDescent="0.2">
      <c r="B90" s="3" t="s">
        <v>29</v>
      </c>
      <c r="C90" s="7">
        <v>37</v>
      </c>
      <c r="D90" s="7">
        <v>47</v>
      </c>
      <c r="E90" s="12">
        <f t="shared" si="7"/>
        <v>1.2768747627428651E-3</v>
      </c>
      <c r="F90" s="12">
        <f t="shared" si="8"/>
        <v>1.5090220253001991E-3</v>
      </c>
      <c r="G90" s="13">
        <f t="shared" si="9"/>
        <v>0.27027027027027029</v>
      </c>
      <c r="H90" s="20">
        <f t="shared" si="10"/>
        <v>3.4510128722780139E-4</v>
      </c>
    </row>
    <row r="91" spans="2:8" ht="15" x14ac:dyDescent="0.2">
      <c r="B91" s="3" t="s">
        <v>234</v>
      </c>
      <c r="C91" s="7">
        <v>90</v>
      </c>
      <c r="D91" s="7">
        <v>82</v>
      </c>
      <c r="E91" s="12">
        <f t="shared" si="7"/>
        <v>3.1059115850502121E-3</v>
      </c>
      <c r="F91" s="12">
        <f t="shared" si="8"/>
        <v>2.6327618313748153E-3</v>
      </c>
      <c r="G91" s="13">
        <f t="shared" si="9"/>
        <v>-8.8888888888888892E-2</v>
      </c>
      <c r="H91" s="20">
        <f t="shared" si="10"/>
        <v>-2.7608102978224109E-4</v>
      </c>
    </row>
    <row r="92" spans="2:8" ht="15" x14ac:dyDescent="0.2">
      <c r="B92" s="3" t="s">
        <v>235</v>
      </c>
      <c r="C92" s="7">
        <v>652</v>
      </c>
      <c r="D92" s="7">
        <v>610</v>
      </c>
      <c r="E92" s="12">
        <f t="shared" si="7"/>
        <v>2.2500603927252647E-2</v>
      </c>
      <c r="F92" s="12">
        <f t="shared" si="8"/>
        <v>1.9585179477300457E-2</v>
      </c>
      <c r="G92" s="13">
        <f t="shared" si="9"/>
        <v>-6.4417177914110432E-2</v>
      </c>
      <c r="H92" s="20">
        <f t="shared" si="10"/>
        <v>-1.4494254063567656E-3</v>
      </c>
    </row>
    <row r="93" spans="2:8" ht="15" x14ac:dyDescent="0.2">
      <c r="B93" s="3" t="s">
        <v>468</v>
      </c>
      <c r="C93" s="7">
        <v>582</v>
      </c>
      <c r="D93" s="7">
        <v>664</v>
      </c>
      <c r="E93" s="12">
        <f t="shared" si="7"/>
        <v>2.008489491665804E-2</v>
      </c>
      <c r="F93" s="12">
        <f t="shared" si="8"/>
        <v>2.131894946381558E-2</v>
      </c>
      <c r="G93" s="13">
        <f t="shared" si="9"/>
        <v>0.14089347079037801</v>
      </c>
      <c r="H93" s="20">
        <f t="shared" si="10"/>
        <v>2.8298305552679711E-3</v>
      </c>
    </row>
    <row r="94" spans="2:8" ht="15" x14ac:dyDescent="0.2">
      <c r="B94" s="3" t="s">
        <v>25</v>
      </c>
      <c r="C94" s="7">
        <v>371</v>
      </c>
      <c r="D94" s="7">
        <v>303</v>
      </c>
      <c r="E94" s="12">
        <f t="shared" si="7"/>
        <v>1.280325775615143E-2</v>
      </c>
      <c r="F94" s="12">
        <f t="shared" si="8"/>
        <v>9.7283760354459643E-3</v>
      </c>
      <c r="G94" s="13">
        <f t="shared" si="9"/>
        <v>-0.18328840970350405</v>
      </c>
      <c r="H94" s="20">
        <f t="shared" si="10"/>
        <v>-2.3466887531490492E-3</v>
      </c>
    </row>
    <row r="95" spans="2:8" ht="15" x14ac:dyDescent="0.2">
      <c r="B95" s="3" t="s">
        <v>27</v>
      </c>
      <c r="C95" s="7">
        <v>63</v>
      </c>
      <c r="D95" s="7">
        <v>81</v>
      </c>
      <c r="E95" s="12">
        <f t="shared" si="7"/>
        <v>2.1741381095351487E-3</v>
      </c>
      <c r="F95" s="12">
        <f t="shared" si="8"/>
        <v>2.6006549797726835E-3</v>
      </c>
      <c r="G95" s="13">
        <f t="shared" si="9"/>
        <v>0.2857142857142857</v>
      </c>
      <c r="H95" s="20">
        <f t="shared" si="10"/>
        <v>6.2118231701004242E-4</v>
      </c>
    </row>
    <row r="96" spans="2:8" ht="15" x14ac:dyDescent="0.2">
      <c r="B96" s="3" t="s">
        <v>236</v>
      </c>
      <c r="C96" s="7">
        <v>37</v>
      </c>
      <c r="D96" s="7">
        <v>37</v>
      </c>
      <c r="E96" s="12">
        <f t="shared" si="7"/>
        <v>1.2768747627428651E-3</v>
      </c>
      <c r="F96" s="12">
        <f t="shared" si="8"/>
        <v>1.1879535092788802E-3</v>
      </c>
      <c r="G96" s="13">
        <f t="shared" si="9"/>
        <v>0</v>
      </c>
      <c r="H96" s="20">
        <f t="shared" si="10"/>
        <v>0</v>
      </c>
    </row>
    <row r="97" spans="2:8" ht="15" x14ac:dyDescent="0.2">
      <c r="B97" s="3" t="s">
        <v>237</v>
      </c>
      <c r="C97" s="7">
        <v>93</v>
      </c>
      <c r="D97" s="7">
        <v>92</v>
      </c>
      <c r="E97" s="12">
        <f t="shared" si="7"/>
        <v>3.2094419712185526E-3</v>
      </c>
      <c r="F97" s="12">
        <f t="shared" si="8"/>
        <v>2.9538303473961342E-3</v>
      </c>
      <c r="G97" s="13">
        <f t="shared" si="9"/>
        <v>-1.0752688172043012E-2</v>
      </c>
      <c r="H97" s="20">
        <f t="shared" si="10"/>
        <v>-3.4510128722780136E-5</v>
      </c>
    </row>
    <row r="98" spans="2:8" ht="15" x14ac:dyDescent="0.2">
      <c r="B98" s="3" t="s">
        <v>238</v>
      </c>
      <c r="C98" s="7">
        <v>1161</v>
      </c>
      <c r="D98" s="7">
        <v>1300</v>
      </c>
      <c r="E98" s="12">
        <f t="shared" si="7"/>
        <v>4.0066259447147735E-2</v>
      </c>
      <c r="F98" s="12">
        <f t="shared" si="8"/>
        <v>4.1738907082771462E-2</v>
      </c>
      <c r="G98" s="13">
        <f t="shared" si="9"/>
        <v>0.11972437553832903</v>
      </c>
      <c r="H98" s="20">
        <f t="shared" si="10"/>
        <v>4.7969078924664389E-3</v>
      </c>
    </row>
    <row r="99" spans="2:8" ht="15" x14ac:dyDescent="0.2">
      <c r="B99" s="3" t="s">
        <v>239</v>
      </c>
      <c r="C99" s="7">
        <v>670</v>
      </c>
      <c r="D99" s="7">
        <v>901</v>
      </c>
      <c r="E99" s="12">
        <f t="shared" si="7"/>
        <v>2.3121786244262692E-2</v>
      </c>
      <c r="F99" s="12">
        <f t="shared" si="8"/>
        <v>2.8928273293520837E-2</v>
      </c>
      <c r="G99" s="13">
        <f t="shared" si="9"/>
        <v>0.34477611940298508</v>
      </c>
      <c r="H99" s="20">
        <f t="shared" si="10"/>
        <v>7.9718397349622123E-3</v>
      </c>
    </row>
    <row r="100" spans="2:8" ht="15" x14ac:dyDescent="0.2">
      <c r="B100" s="3" t="s">
        <v>240</v>
      </c>
      <c r="C100" s="7">
        <v>449</v>
      </c>
      <c r="D100" s="7">
        <v>350</v>
      </c>
      <c r="E100" s="12">
        <f t="shared" si="7"/>
        <v>1.549504779652828E-2</v>
      </c>
      <c r="F100" s="12">
        <f t="shared" si="8"/>
        <v>1.1237398060746162E-2</v>
      </c>
      <c r="G100" s="13">
        <f t="shared" si="9"/>
        <v>-0.22048997772828507</v>
      </c>
      <c r="H100" s="20">
        <f t="shared" si="10"/>
        <v>-3.4165027435552331E-3</v>
      </c>
    </row>
    <row r="101" spans="2:8" ht="15" x14ac:dyDescent="0.2">
      <c r="B101" s="3" t="s">
        <v>241</v>
      </c>
      <c r="C101" s="7">
        <v>151</v>
      </c>
      <c r="D101" s="7">
        <v>123</v>
      </c>
      <c r="E101" s="12">
        <f t="shared" si="7"/>
        <v>5.2110294371398008E-3</v>
      </c>
      <c r="F101" s="12">
        <f t="shared" si="8"/>
        <v>3.949142747062223E-3</v>
      </c>
      <c r="G101" s="13">
        <f t="shared" si="9"/>
        <v>-0.18543046357615894</v>
      </c>
      <c r="H101" s="20">
        <f t="shared" si="10"/>
        <v>-9.6628360423784386E-4</v>
      </c>
    </row>
    <row r="102" spans="2:8" ht="15" x14ac:dyDescent="0.2">
      <c r="B102" s="3" t="s">
        <v>242</v>
      </c>
      <c r="C102" s="7">
        <v>361</v>
      </c>
      <c r="D102" s="7">
        <v>259</v>
      </c>
      <c r="E102" s="12">
        <f t="shared" si="7"/>
        <v>1.2458156468923629E-2</v>
      </c>
      <c r="F102" s="12">
        <f t="shared" si="8"/>
        <v>8.31567456495216E-3</v>
      </c>
      <c r="G102" s="13">
        <f t="shared" si="9"/>
        <v>-0.28254847645429365</v>
      </c>
      <c r="H102" s="20">
        <f t="shared" si="10"/>
        <v>-3.520033129723574E-3</v>
      </c>
    </row>
    <row r="103" spans="2:8" ht="15" x14ac:dyDescent="0.2">
      <c r="B103" s="3" t="s">
        <v>243</v>
      </c>
      <c r="C103" s="7">
        <v>304</v>
      </c>
      <c r="D103" s="7">
        <v>155</v>
      </c>
      <c r="E103" s="12">
        <f t="shared" si="7"/>
        <v>1.0491079131725161E-2</v>
      </c>
      <c r="F103" s="12">
        <f t="shared" si="8"/>
        <v>4.9765619983304435E-3</v>
      </c>
      <c r="G103" s="13">
        <f t="shared" si="9"/>
        <v>-0.49013157894736842</v>
      </c>
      <c r="H103" s="20">
        <f t="shared" si="10"/>
        <v>-5.1420091796942399E-3</v>
      </c>
    </row>
    <row r="104" spans="2:8" ht="15" x14ac:dyDescent="0.2">
      <c r="B104" s="3" t="s">
        <v>34</v>
      </c>
      <c r="C104" s="7">
        <v>225</v>
      </c>
      <c r="D104" s="7">
        <v>157</v>
      </c>
      <c r="E104" s="12">
        <f t="shared" si="7"/>
        <v>7.7647789626255305E-3</v>
      </c>
      <c r="F104" s="12">
        <f t="shared" si="8"/>
        <v>5.0407757015347079E-3</v>
      </c>
      <c r="G104" s="13">
        <f t="shared" si="9"/>
        <v>-0.30222222222222223</v>
      </c>
      <c r="H104" s="20">
        <f t="shared" si="10"/>
        <v>-2.3466887531490492E-3</v>
      </c>
    </row>
    <row r="105" spans="2:8" ht="15" x14ac:dyDescent="0.2">
      <c r="B105" s="3" t="s">
        <v>244</v>
      </c>
      <c r="C105" s="7">
        <v>16</v>
      </c>
      <c r="D105" s="7">
        <v>6</v>
      </c>
      <c r="E105" s="12">
        <f t="shared" si="7"/>
        <v>5.5216205956448217E-4</v>
      </c>
      <c r="F105" s="12">
        <f t="shared" si="8"/>
        <v>1.9264110961279138E-4</v>
      </c>
      <c r="G105" s="13">
        <f t="shared" si="9"/>
        <v>-0.625</v>
      </c>
      <c r="H105" s="20">
        <f t="shared" si="10"/>
        <v>-3.4510128722780133E-4</v>
      </c>
    </row>
    <row r="106" spans="2:8" ht="30" x14ac:dyDescent="0.2">
      <c r="B106" s="3" t="s">
        <v>245</v>
      </c>
      <c r="C106" s="7">
        <v>9</v>
      </c>
      <c r="D106" s="7">
        <v>6</v>
      </c>
      <c r="E106" s="12">
        <f t="shared" si="7"/>
        <v>3.1059115850502121E-4</v>
      </c>
      <c r="F106" s="12">
        <f t="shared" si="8"/>
        <v>1.9264110961279138E-4</v>
      </c>
      <c r="G106" s="13">
        <f t="shared" si="9"/>
        <v>-0.33333333333333331</v>
      </c>
      <c r="H106" s="20">
        <f t="shared" si="10"/>
        <v>-1.0353038616834039E-4</v>
      </c>
    </row>
    <row r="107" spans="2:8" ht="15" x14ac:dyDescent="0.2">
      <c r="B107" s="3" t="s">
        <v>246</v>
      </c>
      <c r="C107" s="7">
        <v>279</v>
      </c>
      <c r="D107" s="7">
        <v>230</v>
      </c>
      <c r="E107" s="12">
        <f t="shared" si="7"/>
        <v>9.6283259136556582E-3</v>
      </c>
      <c r="F107" s="12">
        <f t="shared" si="8"/>
        <v>7.3845758684903361E-3</v>
      </c>
      <c r="G107" s="13">
        <f t="shared" si="9"/>
        <v>-0.17562724014336917</v>
      </c>
      <c r="H107" s="20">
        <f t="shared" si="10"/>
        <v>-1.6909963074162265E-3</v>
      </c>
    </row>
    <row r="108" spans="2:8" ht="15" x14ac:dyDescent="0.2">
      <c r="B108" s="3" t="s">
        <v>31</v>
      </c>
      <c r="C108" s="7">
        <v>56</v>
      </c>
      <c r="D108" s="7">
        <v>76</v>
      </c>
      <c r="E108" s="12">
        <f t="shared" si="7"/>
        <v>1.9325672084756877E-3</v>
      </c>
      <c r="F108" s="12">
        <f t="shared" si="8"/>
        <v>2.4401207217620239E-3</v>
      </c>
      <c r="G108" s="13">
        <f t="shared" si="9"/>
        <v>0.35714285714285715</v>
      </c>
      <c r="H108" s="20">
        <f t="shared" si="10"/>
        <v>6.9020257445560277E-4</v>
      </c>
    </row>
    <row r="109" spans="2:8" ht="15" x14ac:dyDescent="0.2">
      <c r="B109" s="3" t="s">
        <v>247</v>
      </c>
      <c r="C109" s="7">
        <v>63</v>
      </c>
      <c r="D109" s="7">
        <v>27</v>
      </c>
      <c r="E109" s="12">
        <f t="shared" si="7"/>
        <v>2.1741381095351487E-3</v>
      </c>
      <c r="F109" s="12">
        <f t="shared" si="8"/>
        <v>8.6688499325756122E-4</v>
      </c>
      <c r="G109" s="13">
        <f t="shared" si="9"/>
        <v>-0.5714285714285714</v>
      </c>
      <c r="H109" s="20">
        <f t="shared" si="10"/>
        <v>-1.2423646340200848E-3</v>
      </c>
    </row>
    <row r="110" spans="2:8" ht="15" x14ac:dyDescent="0.2">
      <c r="B110" s="3" t="s">
        <v>32</v>
      </c>
      <c r="C110" s="7">
        <v>301</v>
      </c>
      <c r="D110" s="7">
        <v>213</v>
      </c>
      <c r="E110" s="12">
        <f t="shared" si="7"/>
        <v>1.0387548745556821E-2</v>
      </c>
      <c r="F110" s="12">
        <f t="shared" si="8"/>
        <v>6.838759391254094E-3</v>
      </c>
      <c r="G110" s="13">
        <f t="shared" si="9"/>
        <v>-0.29235880398671099</v>
      </c>
      <c r="H110" s="20">
        <f t="shared" si="10"/>
        <v>-3.0368913276046525E-3</v>
      </c>
    </row>
    <row r="111" spans="2:8" ht="15" x14ac:dyDescent="0.2">
      <c r="B111" s="3" t="s">
        <v>30</v>
      </c>
      <c r="C111" s="7">
        <v>43</v>
      </c>
      <c r="D111" s="7">
        <v>73</v>
      </c>
      <c r="E111" s="12">
        <f t="shared" si="7"/>
        <v>1.4839355350795458E-3</v>
      </c>
      <c r="F111" s="12">
        <f t="shared" si="8"/>
        <v>2.3438001669556282E-3</v>
      </c>
      <c r="G111" s="13">
        <f t="shared" si="9"/>
        <v>0.69767441860465118</v>
      </c>
      <c r="H111" s="20">
        <f t="shared" si="10"/>
        <v>1.0353038616834041E-3</v>
      </c>
    </row>
    <row r="112" spans="2:8" ht="15" x14ac:dyDescent="0.2">
      <c r="B112" s="3" t="s">
        <v>33</v>
      </c>
      <c r="C112" s="7">
        <v>904</v>
      </c>
      <c r="D112" s="7">
        <v>868</v>
      </c>
      <c r="E112" s="12">
        <f t="shared" si="7"/>
        <v>3.1197156365393244E-2</v>
      </c>
      <c r="F112" s="12">
        <f t="shared" si="8"/>
        <v>2.7868747190650484E-2</v>
      </c>
      <c r="G112" s="13">
        <f t="shared" si="9"/>
        <v>-3.9823008849557522E-2</v>
      </c>
      <c r="H112" s="20">
        <f t="shared" si="10"/>
        <v>-1.2423646340200848E-3</v>
      </c>
    </row>
    <row r="113" spans="2:8" ht="15" x14ac:dyDescent="0.2">
      <c r="B113" s="3" t="s">
        <v>248</v>
      </c>
      <c r="C113" s="7">
        <v>908</v>
      </c>
      <c r="D113" s="7">
        <v>887</v>
      </c>
      <c r="E113" s="12">
        <f t="shared" si="7"/>
        <v>3.1335196880284362E-2</v>
      </c>
      <c r="F113" s="12">
        <f t="shared" si="8"/>
        <v>2.8478777371090992E-2</v>
      </c>
      <c r="G113" s="13">
        <f t="shared" si="9"/>
        <v>-2.3127753303964757E-2</v>
      </c>
      <c r="H113" s="20">
        <f t="shared" si="10"/>
        <v>-7.2471270317838279E-4</v>
      </c>
    </row>
    <row r="114" spans="2:8" ht="15" x14ac:dyDescent="0.2">
      <c r="B114" s="3" t="s">
        <v>38</v>
      </c>
      <c r="C114" s="7">
        <v>3</v>
      </c>
      <c r="D114" s="7">
        <v>59</v>
      </c>
      <c r="E114" s="12">
        <f t="shared" si="7"/>
        <v>1.0353038616834041E-4</v>
      </c>
      <c r="F114" s="12">
        <f t="shared" si="8"/>
        <v>1.8943042445257819E-3</v>
      </c>
      <c r="G114" s="13">
        <f t="shared" si="9"/>
        <v>18.666666666666668</v>
      </c>
      <c r="H114" s="20">
        <f t="shared" si="10"/>
        <v>1.9325672084756877E-3</v>
      </c>
    </row>
    <row r="115" spans="2:8" ht="15" x14ac:dyDescent="0.2">
      <c r="B115" s="3" t="s">
        <v>40</v>
      </c>
      <c r="C115" s="7">
        <v>1479</v>
      </c>
      <c r="D115" s="7">
        <v>1406</v>
      </c>
      <c r="E115" s="12">
        <f t="shared" si="7"/>
        <v>5.1040480380991821E-2</v>
      </c>
      <c r="F115" s="12">
        <f t="shared" si="8"/>
        <v>4.5142233352597441E-2</v>
      </c>
      <c r="G115" s="13">
        <f t="shared" si="9"/>
        <v>-4.9357674104124408E-2</v>
      </c>
      <c r="H115" s="20">
        <f t="shared" si="10"/>
        <v>-2.5192393967629497E-3</v>
      </c>
    </row>
    <row r="116" spans="2:8" ht="15" x14ac:dyDescent="0.2">
      <c r="B116" s="3" t="s">
        <v>249</v>
      </c>
      <c r="C116" s="7">
        <v>1121</v>
      </c>
      <c r="D116" s="7">
        <v>1921</v>
      </c>
      <c r="E116" s="12">
        <f t="shared" si="7"/>
        <v>3.8685854298236531E-2</v>
      </c>
      <c r="F116" s="12">
        <f t="shared" si="8"/>
        <v>6.1677261927695369E-2</v>
      </c>
      <c r="G116" s="13">
        <f t="shared" si="9"/>
        <v>0.71364852809991075</v>
      </c>
      <c r="H116" s="20">
        <f t="shared" si="10"/>
        <v>2.7608102978224105E-2</v>
      </c>
    </row>
    <row r="117" spans="2:8" ht="15" x14ac:dyDescent="0.2">
      <c r="B117" s="3" t="s">
        <v>250</v>
      </c>
      <c r="C117" s="7">
        <v>27</v>
      </c>
      <c r="D117" s="7">
        <v>45</v>
      </c>
      <c r="E117" s="12">
        <f t="shared" si="7"/>
        <v>9.3177347551506363E-4</v>
      </c>
      <c r="F117" s="12">
        <f t="shared" si="8"/>
        <v>1.4448083220959353E-3</v>
      </c>
      <c r="G117" s="13">
        <f t="shared" si="9"/>
        <v>0.66666666666666663</v>
      </c>
      <c r="H117" s="20">
        <f t="shared" si="10"/>
        <v>6.2118231701004242E-4</v>
      </c>
    </row>
    <row r="118" spans="2:8" ht="15" x14ac:dyDescent="0.2">
      <c r="B118" s="3" t="s">
        <v>251</v>
      </c>
      <c r="C118" s="7">
        <v>2105</v>
      </c>
      <c r="D118" s="7">
        <v>2690</v>
      </c>
      <c r="E118" s="12">
        <f t="shared" si="7"/>
        <v>7.264382096145218E-2</v>
      </c>
      <c r="F118" s="12">
        <f t="shared" si="8"/>
        <v>8.6367430809734802E-2</v>
      </c>
      <c r="G118" s="13">
        <f t="shared" si="9"/>
        <v>0.27790973871733965</v>
      </c>
      <c r="H118" s="20">
        <f t="shared" si="10"/>
        <v>2.0188425302826378E-2</v>
      </c>
    </row>
    <row r="119" spans="2:8" ht="15" x14ac:dyDescent="0.2">
      <c r="B119" s="3" t="s">
        <v>252</v>
      </c>
      <c r="C119" s="7">
        <v>947</v>
      </c>
      <c r="D119" s="7">
        <v>1450</v>
      </c>
      <c r="E119" s="12">
        <f t="shared" si="7"/>
        <v>3.2681091900472789E-2</v>
      </c>
      <c r="F119" s="12">
        <f t="shared" si="8"/>
        <v>4.6554934823091247E-2</v>
      </c>
      <c r="G119" s="13">
        <f t="shared" si="9"/>
        <v>0.53115100316789865</v>
      </c>
      <c r="H119" s="20">
        <f t="shared" si="10"/>
        <v>1.7358594747558409E-2</v>
      </c>
    </row>
    <row r="120" spans="2:8" ht="15" x14ac:dyDescent="0.2">
      <c r="B120" s="3" t="s">
        <v>253</v>
      </c>
      <c r="C120" s="7">
        <v>1001</v>
      </c>
      <c r="D120" s="7">
        <v>1783</v>
      </c>
      <c r="E120" s="12">
        <f t="shared" si="7"/>
        <v>3.4544638851502919E-2</v>
      </c>
      <c r="F120" s="12">
        <f t="shared" si="8"/>
        <v>5.7246516406601167E-2</v>
      </c>
      <c r="G120" s="13">
        <f t="shared" si="9"/>
        <v>0.78121878121878119</v>
      </c>
      <c r="H120" s="20">
        <f t="shared" si="10"/>
        <v>2.6986920661214067E-2</v>
      </c>
    </row>
    <row r="121" spans="2:8" ht="15" x14ac:dyDescent="0.2">
      <c r="B121" s="3" t="s">
        <v>35</v>
      </c>
      <c r="C121" s="7">
        <v>897</v>
      </c>
      <c r="D121" s="7">
        <v>935</v>
      </c>
      <c r="E121" s="12">
        <f t="shared" si="7"/>
        <v>3.095558546433378E-2</v>
      </c>
      <c r="F121" s="12">
        <f t="shared" si="8"/>
        <v>3.0019906247993323E-2</v>
      </c>
      <c r="G121" s="13">
        <f t="shared" si="9"/>
        <v>4.2363433667781496E-2</v>
      </c>
      <c r="H121" s="20">
        <f t="shared" si="10"/>
        <v>1.3113848914656451E-3</v>
      </c>
    </row>
    <row r="122" spans="2:8" ht="15" x14ac:dyDescent="0.2">
      <c r="B122" s="3" t="s">
        <v>39</v>
      </c>
      <c r="C122" s="7">
        <v>115</v>
      </c>
      <c r="D122" s="7">
        <v>132</v>
      </c>
      <c r="E122" s="12">
        <f t="shared" si="7"/>
        <v>3.9686648031197159E-3</v>
      </c>
      <c r="F122" s="12">
        <f t="shared" si="8"/>
        <v>4.2381044114814101E-3</v>
      </c>
      <c r="G122" s="13">
        <f t="shared" si="9"/>
        <v>0.14782608695652175</v>
      </c>
      <c r="H122" s="20">
        <f t="shared" si="10"/>
        <v>5.8667218828726241E-4</v>
      </c>
    </row>
    <row r="123" spans="2:8" ht="15" x14ac:dyDescent="0.2">
      <c r="B123" s="3" t="s">
        <v>37</v>
      </c>
      <c r="C123" s="7">
        <v>508</v>
      </c>
      <c r="D123" s="7">
        <v>286</v>
      </c>
      <c r="E123" s="12">
        <f t="shared" si="7"/>
        <v>1.7531145391172308E-2</v>
      </c>
      <c r="F123" s="12">
        <f t="shared" si="8"/>
        <v>9.1825595582097214E-3</v>
      </c>
      <c r="G123" s="13">
        <f t="shared" si="9"/>
        <v>-0.43700787401574803</v>
      </c>
      <c r="H123" s="20">
        <f t="shared" si="10"/>
        <v>-7.66124857645719E-3</v>
      </c>
    </row>
    <row r="124" spans="2:8" ht="15" x14ac:dyDescent="0.2">
      <c r="B124" s="3" t="s">
        <v>36</v>
      </c>
      <c r="C124" s="7">
        <v>127</v>
      </c>
      <c r="D124" s="7">
        <v>77</v>
      </c>
      <c r="E124" s="12">
        <f t="shared" si="7"/>
        <v>4.382786347793077E-3</v>
      </c>
      <c r="F124" s="12">
        <f t="shared" si="8"/>
        <v>2.4722275733641561E-3</v>
      </c>
      <c r="G124" s="13">
        <f t="shared" si="9"/>
        <v>-0.39370078740157483</v>
      </c>
      <c r="H124" s="20">
        <f t="shared" si="10"/>
        <v>-1.7255064361390068E-3</v>
      </c>
    </row>
    <row r="125" spans="2:8" ht="15" x14ac:dyDescent="0.2">
      <c r="B125" s="3" t="s">
        <v>254</v>
      </c>
      <c r="C125" s="7">
        <v>88</v>
      </c>
      <c r="D125" s="7">
        <v>92</v>
      </c>
      <c r="E125" s="12">
        <f t="shared" si="7"/>
        <v>3.0368913276046521E-3</v>
      </c>
      <c r="F125" s="12">
        <f t="shared" si="8"/>
        <v>2.9538303473961342E-3</v>
      </c>
      <c r="G125" s="13">
        <f t="shared" si="9"/>
        <v>4.5454545454545456E-2</v>
      </c>
      <c r="H125" s="20">
        <f t="shared" si="10"/>
        <v>1.3804051489112054E-4</v>
      </c>
    </row>
    <row r="126" spans="2:8" ht="15" x14ac:dyDescent="0.2">
      <c r="B126" s="3" t="s">
        <v>255</v>
      </c>
      <c r="C126" s="7">
        <v>90</v>
      </c>
      <c r="D126" s="7">
        <v>57</v>
      </c>
      <c r="E126" s="12">
        <f t="shared" si="7"/>
        <v>3.1059115850502121E-3</v>
      </c>
      <c r="F126" s="12">
        <f t="shared" si="8"/>
        <v>1.8300905413215179E-3</v>
      </c>
      <c r="G126" s="13">
        <f t="shared" si="9"/>
        <v>-0.36666666666666664</v>
      </c>
      <c r="H126" s="20">
        <f t="shared" si="10"/>
        <v>-1.1388342478517444E-3</v>
      </c>
    </row>
    <row r="127" spans="2:8" ht="15" x14ac:dyDescent="0.2">
      <c r="B127" s="3" t="s">
        <v>256</v>
      </c>
      <c r="C127" s="7">
        <v>451</v>
      </c>
      <c r="D127" s="7">
        <v>280</v>
      </c>
      <c r="E127" s="12">
        <f t="shared" si="7"/>
        <v>1.5564068053973841E-2</v>
      </c>
      <c r="F127" s="12">
        <f t="shared" si="8"/>
        <v>8.98991844859693E-3</v>
      </c>
      <c r="G127" s="13">
        <f t="shared" si="9"/>
        <v>-0.37915742793791574</v>
      </c>
      <c r="H127" s="20">
        <f t="shared" si="10"/>
        <v>-5.9012320115954028E-3</v>
      </c>
    </row>
    <row r="128" spans="2:8" ht="15" x14ac:dyDescent="0.2">
      <c r="B128" s="3" t="s">
        <v>257</v>
      </c>
      <c r="C128" s="7">
        <v>206</v>
      </c>
      <c r="D128" s="7">
        <v>162</v>
      </c>
      <c r="E128" s="12">
        <f t="shared" si="7"/>
        <v>7.109086516892708E-3</v>
      </c>
      <c r="F128" s="12">
        <f t="shared" si="8"/>
        <v>5.2013099595453671E-3</v>
      </c>
      <c r="G128" s="13">
        <f t="shared" si="9"/>
        <v>-0.21359223300970873</v>
      </c>
      <c r="H128" s="20">
        <f t="shared" si="10"/>
        <v>-1.5184456638023258E-3</v>
      </c>
    </row>
    <row r="129" spans="2:8" ht="30" x14ac:dyDescent="0.2">
      <c r="B129" s="3" t="s">
        <v>258</v>
      </c>
      <c r="C129" s="7">
        <v>91</v>
      </c>
      <c r="D129" s="7">
        <v>151</v>
      </c>
      <c r="E129" s="12">
        <f t="shared" si="7"/>
        <v>3.1404217137729925E-3</v>
      </c>
      <c r="F129" s="12">
        <f t="shared" si="8"/>
        <v>4.8481345919219165E-3</v>
      </c>
      <c r="G129" s="13">
        <f t="shared" si="9"/>
        <v>0.65934065934065933</v>
      </c>
      <c r="H129" s="20">
        <f t="shared" si="10"/>
        <v>2.0706077233668082E-3</v>
      </c>
    </row>
    <row r="130" spans="2:8" ht="15" x14ac:dyDescent="0.2">
      <c r="B130" s="3" t="s">
        <v>259</v>
      </c>
      <c r="C130" s="7">
        <v>55</v>
      </c>
      <c r="D130" s="7">
        <v>75</v>
      </c>
      <c r="E130" s="12">
        <f t="shared" si="7"/>
        <v>1.8980570797529075E-3</v>
      </c>
      <c r="F130" s="12">
        <f t="shared" si="8"/>
        <v>2.4080138701598921E-3</v>
      </c>
      <c r="G130" s="13">
        <f t="shared" si="9"/>
        <v>0.36363636363636365</v>
      </c>
      <c r="H130" s="20">
        <f t="shared" si="10"/>
        <v>6.9020257445560277E-4</v>
      </c>
    </row>
    <row r="131" spans="2:8" ht="30" x14ac:dyDescent="0.2">
      <c r="B131" s="3" t="s">
        <v>260</v>
      </c>
      <c r="C131" s="7">
        <v>894</v>
      </c>
      <c r="D131" s="7">
        <v>1042</v>
      </c>
      <c r="E131" s="12">
        <f t="shared" si="7"/>
        <v>3.0852055078165443E-2</v>
      </c>
      <c r="F131" s="12">
        <f t="shared" si="8"/>
        <v>3.3455339369421432E-2</v>
      </c>
      <c r="G131" s="13">
        <f t="shared" si="9"/>
        <v>0.16554809843400448</v>
      </c>
      <c r="H131" s="20">
        <f t="shared" si="10"/>
        <v>5.1074990509714603E-3</v>
      </c>
    </row>
    <row r="132" spans="2:8" ht="15" x14ac:dyDescent="0.2">
      <c r="B132" s="3" t="s">
        <v>50</v>
      </c>
      <c r="C132" s="7">
        <v>109</v>
      </c>
      <c r="D132" s="7">
        <v>69</v>
      </c>
      <c r="E132" s="12">
        <f t="shared" si="7"/>
        <v>3.761604030783035E-3</v>
      </c>
      <c r="F132" s="12">
        <f t="shared" si="8"/>
        <v>2.2153727605471007E-3</v>
      </c>
      <c r="G132" s="13">
        <f t="shared" si="9"/>
        <v>-0.3669724770642202</v>
      </c>
      <c r="H132" s="20">
        <f t="shared" si="10"/>
        <v>-1.3804051489112055E-3</v>
      </c>
    </row>
    <row r="133" spans="2:8" ht="15" x14ac:dyDescent="0.2">
      <c r="B133" s="3" t="s">
        <v>45</v>
      </c>
      <c r="C133" s="7">
        <v>25</v>
      </c>
      <c r="D133" s="7">
        <v>46</v>
      </c>
      <c r="E133" s="12">
        <f t="shared" si="7"/>
        <v>8.6275321806950338E-4</v>
      </c>
      <c r="F133" s="12">
        <f t="shared" si="8"/>
        <v>1.4769151736980671E-3</v>
      </c>
      <c r="G133" s="13">
        <f t="shared" si="9"/>
        <v>0.84</v>
      </c>
      <c r="H133" s="20">
        <f t="shared" si="10"/>
        <v>7.2471270317838279E-4</v>
      </c>
    </row>
    <row r="134" spans="2:8" ht="15" x14ac:dyDescent="0.2">
      <c r="B134" s="3" t="s">
        <v>42</v>
      </c>
      <c r="C134" s="7">
        <v>454</v>
      </c>
      <c r="D134" s="7">
        <v>350</v>
      </c>
      <c r="E134" s="12">
        <f t="shared" si="7"/>
        <v>1.5667598440142181E-2</v>
      </c>
      <c r="F134" s="12">
        <f t="shared" si="8"/>
        <v>1.1237398060746162E-2</v>
      </c>
      <c r="G134" s="13">
        <f t="shared" si="9"/>
        <v>-0.22907488986784141</v>
      </c>
      <c r="H134" s="20">
        <f t="shared" si="10"/>
        <v>-3.589053387169134E-3</v>
      </c>
    </row>
    <row r="135" spans="2:8" ht="15" x14ac:dyDescent="0.2">
      <c r="B135" s="3" t="s">
        <v>43</v>
      </c>
      <c r="C135" s="7">
        <v>9</v>
      </c>
      <c r="D135" s="7">
        <v>21</v>
      </c>
      <c r="E135" s="12">
        <f t="shared" si="7"/>
        <v>3.1059115850502121E-4</v>
      </c>
      <c r="F135" s="12">
        <f t="shared" si="8"/>
        <v>6.7424388364476981E-4</v>
      </c>
      <c r="G135" s="13">
        <f t="shared" si="9"/>
        <v>1.3333333333333333</v>
      </c>
      <c r="H135" s="20">
        <f t="shared" si="10"/>
        <v>4.1412154467336158E-4</v>
      </c>
    </row>
    <row r="136" spans="2:8" ht="15" x14ac:dyDescent="0.2">
      <c r="B136" s="3" t="s">
        <v>44</v>
      </c>
      <c r="C136" s="7">
        <v>17</v>
      </c>
      <c r="D136" s="7">
        <v>33</v>
      </c>
      <c r="E136" s="12">
        <f t="shared" ref="E136:E145" si="11">+IF(C136=0,"",C136/C$70)</f>
        <v>5.866721882872623E-4</v>
      </c>
      <c r="F136" s="12">
        <f t="shared" ref="F136:F145" si="12">+IF(D136=0,"",D136/D$70)</f>
        <v>1.0595261028703525E-3</v>
      </c>
      <c r="G136" s="13">
        <f t="shared" ref="G136:G145" si="13">+IF(OR(AND(D136=0),(C136=0)),"0",((D136-C136)/C136))</f>
        <v>0.94117647058823528</v>
      </c>
      <c r="H136" s="20">
        <f t="shared" ref="H136:H145" si="14">+IF(OR(AND(E136=""),(G136="")),"",E136*G136)</f>
        <v>5.5216205956448217E-4</v>
      </c>
    </row>
    <row r="137" spans="2:8" ht="15" x14ac:dyDescent="0.2">
      <c r="B137" s="3" t="s">
        <v>41</v>
      </c>
      <c r="C137" s="7">
        <v>410</v>
      </c>
      <c r="D137" s="7">
        <v>473</v>
      </c>
      <c r="E137" s="12">
        <f t="shared" si="11"/>
        <v>1.4149152776339855E-2</v>
      </c>
      <c r="F137" s="12">
        <f t="shared" si="12"/>
        <v>1.5186540807808386E-2</v>
      </c>
      <c r="G137" s="13">
        <f t="shared" si="13"/>
        <v>0.15365853658536585</v>
      </c>
      <c r="H137" s="20">
        <f t="shared" si="14"/>
        <v>2.1741381095351483E-3</v>
      </c>
    </row>
    <row r="138" spans="2:8" ht="15" x14ac:dyDescent="0.2">
      <c r="B138" s="3" t="s">
        <v>261</v>
      </c>
      <c r="C138" s="7">
        <v>68</v>
      </c>
      <c r="D138" s="7">
        <v>71</v>
      </c>
      <c r="E138" s="12">
        <f t="shared" si="11"/>
        <v>2.3466887531490492E-3</v>
      </c>
      <c r="F138" s="12">
        <f t="shared" si="12"/>
        <v>2.2795864637513647E-3</v>
      </c>
      <c r="G138" s="13">
        <f t="shared" si="13"/>
        <v>4.4117647058823532E-2</v>
      </c>
      <c r="H138" s="20">
        <f t="shared" si="14"/>
        <v>1.0353038616834041E-4</v>
      </c>
    </row>
    <row r="139" spans="2:8" ht="15" x14ac:dyDescent="0.2">
      <c r="B139" s="3" t="s">
        <v>262</v>
      </c>
      <c r="C139" s="7">
        <v>195</v>
      </c>
      <c r="D139" s="7">
        <v>199</v>
      </c>
      <c r="E139" s="12">
        <f t="shared" si="11"/>
        <v>6.7294751009421266E-3</v>
      </c>
      <c r="F139" s="12">
        <f t="shared" si="12"/>
        <v>6.3892634688242468E-3</v>
      </c>
      <c r="G139" s="13">
        <f t="shared" si="13"/>
        <v>2.0512820512820513E-2</v>
      </c>
      <c r="H139" s="20">
        <f t="shared" si="14"/>
        <v>1.3804051489112054E-4</v>
      </c>
    </row>
    <row r="140" spans="2:8" ht="30" x14ac:dyDescent="0.2">
      <c r="B140" s="3" t="s">
        <v>263</v>
      </c>
      <c r="C140" s="7">
        <v>74</v>
      </c>
      <c r="D140" s="7">
        <v>66</v>
      </c>
      <c r="E140" s="12">
        <f t="shared" si="11"/>
        <v>2.5537495254857301E-3</v>
      </c>
      <c r="F140" s="12">
        <f t="shared" si="12"/>
        <v>2.119052205740705E-3</v>
      </c>
      <c r="G140" s="13">
        <f t="shared" si="13"/>
        <v>-0.10810810810810811</v>
      </c>
      <c r="H140" s="20">
        <f t="shared" si="14"/>
        <v>-2.7608102978224109E-4</v>
      </c>
    </row>
    <row r="141" spans="2:8" ht="15" x14ac:dyDescent="0.2">
      <c r="B141" s="3" t="s">
        <v>48</v>
      </c>
      <c r="C141" s="7">
        <v>31</v>
      </c>
      <c r="D141" s="7">
        <v>34</v>
      </c>
      <c r="E141" s="12">
        <f t="shared" si="11"/>
        <v>1.0698139904061841E-3</v>
      </c>
      <c r="F141" s="12">
        <f t="shared" si="12"/>
        <v>1.0916329544724845E-3</v>
      </c>
      <c r="G141" s="13">
        <f t="shared" si="13"/>
        <v>9.6774193548387094E-2</v>
      </c>
      <c r="H141" s="20">
        <f t="shared" si="14"/>
        <v>1.0353038616834039E-4</v>
      </c>
    </row>
    <row r="142" spans="2:8" ht="15" x14ac:dyDescent="0.2">
      <c r="B142" s="3" t="s">
        <v>264</v>
      </c>
      <c r="C142" s="7">
        <v>139</v>
      </c>
      <c r="D142" s="7">
        <v>128</v>
      </c>
      <c r="E142" s="12">
        <f t="shared" si="11"/>
        <v>4.7969078924664389E-3</v>
      </c>
      <c r="F142" s="12">
        <f t="shared" si="12"/>
        <v>4.1096770050728822E-3</v>
      </c>
      <c r="G142" s="13">
        <f t="shared" si="13"/>
        <v>-7.9136690647482008E-2</v>
      </c>
      <c r="H142" s="20">
        <f t="shared" si="14"/>
        <v>-3.7961141595058145E-4</v>
      </c>
    </row>
    <row r="143" spans="2:8" ht="15" x14ac:dyDescent="0.2">
      <c r="B143" s="3" t="s">
        <v>49</v>
      </c>
      <c r="C143" s="7">
        <v>43</v>
      </c>
      <c r="D143" s="7">
        <v>61</v>
      </c>
      <c r="E143" s="12">
        <f t="shared" si="11"/>
        <v>1.4839355350795458E-3</v>
      </c>
      <c r="F143" s="12">
        <f t="shared" si="12"/>
        <v>1.9585179477300454E-3</v>
      </c>
      <c r="G143" s="13">
        <f t="shared" si="13"/>
        <v>0.41860465116279072</v>
      </c>
      <c r="H143" s="20">
        <f t="shared" si="14"/>
        <v>6.2118231701004242E-4</v>
      </c>
    </row>
    <row r="144" spans="2:8" ht="15" x14ac:dyDescent="0.2">
      <c r="B144" s="3" t="s">
        <v>46</v>
      </c>
      <c r="C144" s="7">
        <v>138</v>
      </c>
      <c r="D144" s="7">
        <v>81</v>
      </c>
      <c r="E144" s="12">
        <f t="shared" si="11"/>
        <v>4.7623977637436584E-3</v>
      </c>
      <c r="F144" s="12">
        <f t="shared" si="12"/>
        <v>2.6006549797726835E-3</v>
      </c>
      <c r="G144" s="13">
        <f t="shared" si="13"/>
        <v>-0.41304347826086957</v>
      </c>
      <c r="H144" s="20">
        <f t="shared" si="14"/>
        <v>-1.9670773371984677E-3</v>
      </c>
    </row>
    <row r="145" spans="2:9" ht="13.5" customHeight="1" x14ac:dyDescent="0.2">
      <c r="B145" s="3" t="s">
        <v>47</v>
      </c>
      <c r="C145" s="7">
        <v>38</v>
      </c>
      <c r="D145" s="7">
        <v>68</v>
      </c>
      <c r="E145" s="12">
        <f t="shared" si="11"/>
        <v>1.3113848914656451E-3</v>
      </c>
      <c r="F145" s="12">
        <f t="shared" si="12"/>
        <v>2.183265908944969E-3</v>
      </c>
      <c r="G145" s="13">
        <f t="shared" si="13"/>
        <v>0.78947368421052633</v>
      </c>
      <c r="H145" s="20">
        <f t="shared" si="14"/>
        <v>1.0353038616834041E-3</v>
      </c>
    </row>
    <row r="146" spans="2:9" x14ac:dyDescent="0.2">
      <c r="B146" s="6"/>
      <c r="C146" s="6"/>
      <c r="D146" s="6"/>
    </row>
    <row r="147" spans="2:9" x14ac:dyDescent="0.2">
      <c r="B147" s="6"/>
      <c r="C147" s="6"/>
      <c r="D147" s="6"/>
    </row>
    <row r="148" spans="2:9" ht="15" x14ac:dyDescent="0.2">
      <c r="B148" s="25"/>
      <c r="C148" s="22"/>
      <c r="D148" s="22"/>
      <c r="E148" s="22"/>
      <c r="F148" s="22"/>
    </row>
    <row r="149" spans="2:9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9" s="2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  <c r="I150" s="6"/>
    </row>
    <row r="151" spans="2:9" s="2" customFormat="1" ht="26.25" customHeight="1" x14ac:dyDescent="0.2">
      <c r="B151" s="49" t="s">
        <v>493</v>
      </c>
      <c r="C151" s="48">
        <f>SUM(C152:C288)</f>
        <v>43278</v>
      </c>
      <c r="D151" s="48">
        <f>SUM(D152:D288)</f>
        <v>45028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4.0436249364573226E-2</v>
      </c>
      <c r="H151" s="46">
        <f>+IF(OR(AND(E151=""),(G151="")),"",E151*G151)</f>
        <v>4.0436249364573226E-2</v>
      </c>
      <c r="I151" s="6"/>
    </row>
    <row r="152" spans="2:9" ht="15" x14ac:dyDescent="0.2">
      <c r="B152" s="4" t="s">
        <v>54</v>
      </c>
      <c r="C152" s="7">
        <v>220</v>
      </c>
      <c r="D152" s="7">
        <v>247</v>
      </c>
      <c r="E152" s="12">
        <f>+IF(C152=0,"",C152/C$151)</f>
        <v>5.0834142058320628E-3</v>
      </c>
      <c r="F152" s="12">
        <f>+IF(D152=0,"",D152/D$151)</f>
        <v>5.4854757040063958E-3</v>
      </c>
      <c r="G152" s="13">
        <f>+IF(OR(AND(D152=0),(C152=0)),"0",((D152-C152)/C152))</f>
        <v>0.12272727272727273</v>
      </c>
      <c r="H152" s="20">
        <f>+IF(OR(AND(E152=""),(G152="")),"",E152*G152)</f>
        <v>6.2387356162484412E-4</v>
      </c>
    </row>
    <row r="153" spans="2:9" ht="15" x14ac:dyDescent="0.2">
      <c r="B153" s="4" t="s">
        <v>58</v>
      </c>
      <c r="C153" s="7">
        <v>64</v>
      </c>
      <c r="D153" s="7">
        <v>103</v>
      </c>
      <c r="E153" s="12">
        <f t="shared" ref="E153:E216" si="15">+IF(C153=0,"",C153/C$151)</f>
        <v>1.4788114053329636E-3</v>
      </c>
      <c r="F153" s="12">
        <f t="shared" ref="F153:F216" si="16">+IF(D153=0,"",D153/D$151)</f>
        <v>2.2874655769743271E-3</v>
      </c>
      <c r="G153" s="13">
        <f t="shared" ref="G153:G216" si="17">+IF(OR(AND(D153=0),(C153=0)),"0",((D153-C153)/C153))</f>
        <v>0.609375</v>
      </c>
      <c r="H153" s="20">
        <f t="shared" ref="H153:H216" si="18">+IF(OR(AND(E153=""),(G153="")),"",E153*G153)</f>
        <v>9.0115070012477465E-4</v>
      </c>
    </row>
    <row r="154" spans="2:9" ht="15" x14ac:dyDescent="0.2">
      <c r="B154" s="4" t="s">
        <v>265</v>
      </c>
      <c r="C154" s="7">
        <v>139</v>
      </c>
      <c r="D154" s="7">
        <v>113</v>
      </c>
      <c r="E154" s="12">
        <f t="shared" si="15"/>
        <v>3.2117935209575303E-3</v>
      </c>
      <c r="F154" s="12">
        <f t="shared" si="16"/>
        <v>2.5095496135737762E-3</v>
      </c>
      <c r="G154" s="13">
        <f t="shared" si="17"/>
        <v>-0.18705035971223022</v>
      </c>
      <c r="H154" s="20">
        <f t="shared" si="18"/>
        <v>-6.0076713341651643E-4</v>
      </c>
    </row>
    <row r="155" spans="2:9" ht="15" x14ac:dyDescent="0.2">
      <c r="B155" s="4" t="s">
        <v>266</v>
      </c>
      <c r="C155" s="7">
        <v>6</v>
      </c>
      <c r="D155" s="7">
        <v>0</v>
      </c>
      <c r="E155" s="12">
        <f t="shared" si="15"/>
        <v>1.3863856924996534E-4</v>
      </c>
      <c r="F155" s="12" t="str">
        <f t="shared" si="16"/>
        <v/>
      </c>
      <c r="G155" s="13" t="str">
        <f t="shared" si="17"/>
        <v>0</v>
      </c>
      <c r="H155" s="20">
        <f t="shared" si="18"/>
        <v>0</v>
      </c>
    </row>
    <row r="156" spans="2:9" ht="15" x14ac:dyDescent="0.2">
      <c r="B156" s="4" t="s">
        <v>267</v>
      </c>
      <c r="C156" s="7">
        <v>341</v>
      </c>
      <c r="D156" s="7">
        <v>325</v>
      </c>
      <c r="E156" s="12">
        <f t="shared" si="15"/>
        <v>7.8792920190396964E-3</v>
      </c>
      <c r="F156" s="12">
        <f t="shared" si="16"/>
        <v>7.2177311894820999E-3</v>
      </c>
      <c r="G156" s="13">
        <f t="shared" si="17"/>
        <v>-4.6920821114369501E-2</v>
      </c>
      <c r="H156" s="20">
        <f t="shared" si="18"/>
        <v>-3.697028513332409E-4</v>
      </c>
    </row>
    <row r="157" spans="2:9" ht="15" x14ac:dyDescent="0.2">
      <c r="B157" s="4" t="s">
        <v>53</v>
      </c>
      <c r="C157" s="7">
        <v>5827</v>
      </c>
      <c r="D157" s="7">
        <v>5047</v>
      </c>
      <c r="E157" s="12">
        <f t="shared" si="15"/>
        <v>0.13464115716992467</v>
      </c>
      <c r="F157" s="12">
        <f t="shared" si="16"/>
        <v>0.11208581327174202</v>
      </c>
      <c r="G157" s="13">
        <f t="shared" si="17"/>
        <v>-0.13385961901493049</v>
      </c>
      <c r="H157" s="20">
        <f t="shared" si="18"/>
        <v>-1.8023014002495494E-2</v>
      </c>
    </row>
    <row r="158" spans="2:9" ht="15" x14ac:dyDescent="0.2">
      <c r="B158" s="4" t="s">
        <v>59</v>
      </c>
      <c r="C158" s="7">
        <v>108</v>
      </c>
      <c r="D158" s="7">
        <v>87</v>
      </c>
      <c r="E158" s="12">
        <f t="shared" si="15"/>
        <v>2.495494246499376E-3</v>
      </c>
      <c r="F158" s="12">
        <f t="shared" si="16"/>
        <v>1.9321311184152083E-3</v>
      </c>
      <c r="G158" s="13">
        <f t="shared" si="17"/>
        <v>-0.19444444444444445</v>
      </c>
      <c r="H158" s="20">
        <f t="shared" si="18"/>
        <v>-4.8523499237487869E-4</v>
      </c>
    </row>
    <row r="159" spans="2:9" ht="15" x14ac:dyDescent="0.2">
      <c r="B159" s="4" t="s">
        <v>268</v>
      </c>
      <c r="C159" s="7">
        <v>404</v>
      </c>
      <c r="D159" s="7">
        <v>362</v>
      </c>
      <c r="E159" s="12">
        <f t="shared" si="15"/>
        <v>9.3349969961643332E-3</v>
      </c>
      <c r="F159" s="12">
        <f t="shared" si="16"/>
        <v>8.0394421249000616E-3</v>
      </c>
      <c r="G159" s="13">
        <f t="shared" si="17"/>
        <v>-0.10396039603960396</v>
      </c>
      <c r="H159" s="20">
        <f t="shared" si="18"/>
        <v>-9.7046998474975739E-4</v>
      </c>
    </row>
    <row r="160" spans="2:9" ht="15" x14ac:dyDescent="0.2">
      <c r="B160" s="4" t="s">
        <v>55</v>
      </c>
      <c r="C160" s="7">
        <v>66</v>
      </c>
      <c r="D160" s="7">
        <v>66</v>
      </c>
      <c r="E160" s="12">
        <f t="shared" si="15"/>
        <v>1.5250242617496188E-3</v>
      </c>
      <c r="F160" s="12">
        <f t="shared" si="16"/>
        <v>1.465754641556365E-3</v>
      </c>
      <c r="G160" s="13">
        <f t="shared" si="17"/>
        <v>0</v>
      </c>
      <c r="H160" s="20">
        <f t="shared" si="18"/>
        <v>0</v>
      </c>
    </row>
    <row r="161" spans="2:8" ht="15" x14ac:dyDescent="0.2">
      <c r="B161" s="4" t="s">
        <v>51</v>
      </c>
      <c r="C161" s="7">
        <v>59</v>
      </c>
      <c r="D161" s="7">
        <v>40</v>
      </c>
      <c r="E161" s="12">
        <f t="shared" si="15"/>
        <v>1.3632792642913258E-3</v>
      </c>
      <c r="F161" s="12">
        <f t="shared" si="16"/>
        <v>8.8833614639779698E-4</v>
      </c>
      <c r="G161" s="13">
        <f t="shared" si="17"/>
        <v>-0.32203389830508472</v>
      </c>
      <c r="H161" s="20">
        <f t="shared" si="18"/>
        <v>-4.3902213595822353E-4</v>
      </c>
    </row>
    <row r="162" spans="2:8" ht="15" x14ac:dyDescent="0.2">
      <c r="B162" s="4" t="s">
        <v>269</v>
      </c>
      <c r="C162" s="7">
        <v>72</v>
      </c>
      <c r="D162" s="7">
        <v>23</v>
      </c>
      <c r="E162" s="12">
        <f t="shared" si="15"/>
        <v>1.663662830999584E-3</v>
      </c>
      <c r="F162" s="12">
        <f t="shared" si="16"/>
        <v>5.1079328417873323E-4</v>
      </c>
      <c r="G162" s="13">
        <f t="shared" si="17"/>
        <v>-0.68055555555555558</v>
      </c>
      <c r="H162" s="20">
        <f t="shared" si="18"/>
        <v>-1.1322149822080502E-3</v>
      </c>
    </row>
    <row r="163" spans="2:8" ht="15" x14ac:dyDescent="0.2">
      <c r="B163" s="4" t="s">
        <v>61</v>
      </c>
      <c r="C163" s="7">
        <v>356</v>
      </c>
      <c r="D163" s="7">
        <v>326</v>
      </c>
      <c r="E163" s="12">
        <f t="shared" si="15"/>
        <v>8.2258884421646094E-3</v>
      </c>
      <c r="F163" s="12">
        <f t="shared" si="16"/>
        <v>7.239939593142045E-3</v>
      </c>
      <c r="G163" s="13">
        <f t="shared" si="17"/>
        <v>-8.4269662921348312E-2</v>
      </c>
      <c r="H163" s="20">
        <f t="shared" si="18"/>
        <v>-6.9319284624982664E-4</v>
      </c>
    </row>
    <row r="164" spans="2:8" ht="15" x14ac:dyDescent="0.2">
      <c r="B164" s="4" t="s">
        <v>56</v>
      </c>
      <c r="C164" s="7">
        <v>285</v>
      </c>
      <c r="D164" s="7">
        <v>165</v>
      </c>
      <c r="E164" s="12">
        <f t="shared" si="15"/>
        <v>6.5853320393733537E-3</v>
      </c>
      <c r="F164" s="12">
        <f t="shared" si="16"/>
        <v>3.6643866038909125E-3</v>
      </c>
      <c r="G164" s="13">
        <f t="shared" si="17"/>
        <v>-0.42105263157894735</v>
      </c>
      <c r="H164" s="20">
        <f t="shared" si="18"/>
        <v>-2.7727713849993066E-3</v>
      </c>
    </row>
    <row r="165" spans="2:8" ht="15" x14ac:dyDescent="0.2">
      <c r="B165" s="4" t="s">
        <v>57</v>
      </c>
      <c r="C165" s="7">
        <v>1287</v>
      </c>
      <c r="D165" s="7">
        <v>1310</v>
      </c>
      <c r="E165" s="12">
        <f t="shared" si="15"/>
        <v>2.9737973104117566E-2</v>
      </c>
      <c r="F165" s="12">
        <f t="shared" si="16"/>
        <v>2.909300879452785E-2</v>
      </c>
      <c r="G165" s="13">
        <f t="shared" si="17"/>
        <v>1.7871017871017872E-2</v>
      </c>
      <c r="H165" s="20">
        <f t="shared" si="18"/>
        <v>5.314478487915338E-4</v>
      </c>
    </row>
    <row r="166" spans="2:8" ht="15" x14ac:dyDescent="0.2">
      <c r="B166" s="4" t="s">
        <v>270</v>
      </c>
      <c r="C166" s="7">
        <v>98</v>
      </c>
      <c r="D166" s="7">
        <v>255</v>
      </c>
      <c r="E166" s="12">
        <f t="shared" si="15"/>
        <v>2.2644299644161005E-3</v>
      </c>
      <c r="F166" s="12">
        <f t="shared" si="16"/>
        <v>5.6631429332859558E-3</v>
      </c>
      <c r="G166" s="13">
        <f t="shared" si="17"/>
        <v>1.6020408163265305</v>
      </c>
      <c r="H166" s="20">
        <f t="shared" si="18"/>
        <v>3.6277092287074261E-3</v>
      </c>
    </row>
    <row r="167" spans="2:8" ht="15" x14ac:dyDescent="0.2">
      <c r="B167" s="4" t="s">
        <v>52</v>
      </c>
      <c r="C167" s="7">
        <v>87</v>
      </c>
      <c r="D167" s="7">
        <v>117</v>
      </c>
      <c r="E167" s="12">
        <f t="shared" si="15"/>
        <v>2.0102592541244974E-3</v>
      </c>
      <c r="F167" s="12">
        <f t="shared" si="16"/>
        <v>2.5983832282135558E-3</v>
      </c>
      <c r="G167" s="13">
        <f t="shared" si="17"/>
        <v>0.34482758620689657</v>
      </c>
      <c r="H167" s="20">
        <f t="shared" si="18"/>
        <v>6.9319284624982675E-4</v>
      </c>
    </row>
    <row r="168" spans="2:8" ht="15" x14ac:dyDescent="0.2">
      <c r="B168" s="4" t="s">
        <v>60</v>
      </c>
      <c r="C168" s="7">
        <v>74</v>
      </c>
      <c r="D168" s="7">
        <v>75</v>
      </c>
      <c r="E168" s="12">
        <f t="shared" si="15"/>
        <v>1.7098756874162392E-3</v>
      </c>
      <c r="F168" s="12">
        <f t="shared" si="16"/>
        <v>1.6656302744958692E-3</v>
      </c>
      <c r="G168" s="13">
        <f t="shared" si="17"/>
        <v>1.3513513513513514E-2</v>
      </c>
      <c r="H168" s="20">
        <f t="shared" si="18"/>
        <v>2.3106428208327556E-5</v>
      </c>
    </row>
    <row r="169" spans="2:8" ht="15" x14ac:dyDescent="0.2">
      <c r="B169" s="4" t="s">
        <v>271</v>
      </c>
      <c r="C169" s="7">
        <v>749</v>
      </c>
      <c r="D169" s="7">
        <v>526</v>
      </c>
      <c r="E169" s="12">
        <f t="shared" si="15"/>
        <v>1.730671472803734E-2</v>
      </c>
      <c r="F169" s="12">
        <f t="shared" si="16"/>
        <v>1.168162032513103E-2</v>
      </c>
      <c r="G169" s="13">
        <f t="shared" si="17"/>
        <v>-0.29773030707610149</v>
      </c>
      <c r="H169" s="20">
        <f t="shared" si="18"/>
        <v>-5.1527334904570453E-3</v>
      </c>
    </row>
    <row r="170" spans="2:8" ht="15" x14ac:dyDescent="0.2">
      <c r="B170" s="4" t="s">
        <v>272</v>
      </c>
      <c r="C170" s="7">
        <v>66</v>
      </c>
      <c r="D170" s="7">
        <v>40</v>
      </c>
      <c r="E170" s="12">
        <f t="shared" si="15"/>
        <v>1.5250242617496188E-3</v>
      </c>
      <c r="F170" s="12">
        <f t="shared" si="16"/>
        <v>8.8833614639779698E-4</v>
      </c>
      <c r="G170" s="13">
        <f t="shared" si="17"/>
        <v>-0.39393939393939392</v>
      </c>
      <c r="H170" s="20">
        <f t="shared" si="18"/>
        <v>-6.0076713341651643E-4</v>
      </c>
    </row>
    <row r="171" spans="2:8" ht="15" x14ac:dyDescent="0.2">
      <c r="B171" s="4" t="s">
        <v>273</v>
      </c>
      <c r="C171" s="7">
        <v>3</v>
      </c>
      <c r="D171" s="7">
        <v>1</v>
      </c>
      <c r="E171" s="12">
        <f t="shared" si="15"/>
        <v>6.9319284624982672E-5</v>
      </c>
      <c r="F171" s="12">
        <f t="shared" si="16"/>
        <v>2.2208403659944922E-5</v>
      </c>
      <c r="G171" s="13">
        <f t="shared" si="17"/>
        <v>-0.66666666666666663</v>
      </c>
      <c r="H171" s="20">
        <f t="shared" si="18"/>
        <v>-4.6212856416655113E-5</v>
      </c>
    </row>
    <row r="172" spans="2:8" ht="15" x14ac:dyDescent="0.2">
      <c r="B172" s="4" t="s">
        <v>274</v>
      </c>
      <c r="C172" s="7">
        <v>34</v>
      </c>
      <c r="D172" s="7">
        <v>36</v>
      </c>
      <c r="E172" s="12">
        <f t="shared" si="15"/>
        <v>7.8561855908313696E-4</v>
      </c>
      <c r="F172" s="12">
        <f t="shared" si="16"/>
        <v>7.9950253175801718E-4</v>
      </c>
      <c r="G172" s="13">
        <f t="shared" si="17"/>
        <v>5.8823529411764705E-2</v>
      </c>
      <c r="H172" s="20">
        <f t="shared" si="18"/>
        <v>4.6212856416655113E-5</v>
      </c>
    </row>
    <row r="173" spans="2:8" ht="15" x14ac:dyDescent="0.2">
      <c r="B173" s="4" t="s">
        <v>275</v>
      </c>
      <c r="C173" s="7">
        <v>557</v>
      </c>
      <c r="D173" s="7">
        <v>1148</v>
      </c>
      <c r="E173" s="12">
        <f t="shared" si="15"/>
        <v>1.2870280512038449E-2</v>
      </c>
      <c r="F173" s="12">
        <f t="shared" si="16"/>
        <v>2.5495247401616773E-2</v>
      </c>
      <c r="G173" s="13">
        <f t="shared" si="17"/>
        <v>1.0610412926391382</v>
      </c>
      <c r="H173" s="20">
        <f t="shared" si="18"/>
        <v>1.3655899071121585E-2</v>
      </c>
    </row>
    <row r="174" spans="2:8" ht="15" x14ac:dyDescent="0.2">
      <c r="B174" s="4" t="s">
        <v>276</v>
      </c>
      <c r="C174" s="7">
        <v>608</v>
      </c>
      <c r="D174" s="7">
        <v>555</v>
      </c>
      <c r="E174" s="12">
        <f t="shared" si="15"/>
        <v>1.4048708350663155E-2</v>
      </c>
      <c r="F174" s="12">
        <f t="shared" si="16"/>
        <v>1.2325664031269432E-2</v>
      </c>
      <c r="G174" s="13">
        <f t="shared" si="17"/>
        <v>-8.7171052631578941E-2</v>
      </c>
      <c r="H174" s="20">
        <f t="shared" si="18"/>
        <v>-1.2246406950413603E-3</v>
      </c>
    </row>
    <row r="175" spans="2:8" ht="15" x14ac:dyDescent="0.2">
      <c r="B175" s="4" t="s">
        <v>277</v>
      </c>
      <c r="C175" s="7">
        <v>258</v>
      </c>
      <c r="D175" s="7">
        <v>250</v>
      </c>
      <c r="E175" s="12">
        <f t="shared" si="15"/>
        <v>5.9614584777485094E-3</v>
      </c>
      <c r="F175" s="12">
        <f t="shared" si="16"/>
        <v>5.5521009149862308E-3</v>
      </c>
      <c r="G175" s="13">
        <f t="shared" si="17"/>
        <v>-3.1007751937984496E-2</v>
      </c>
      <c r="H175" s="20">
        <f t="shared" si="18"/>
        <v>-1.8485142566662045E-4</v>
      </c>
    </row>
    <row r="176" spans="2:8" ht="15" x14ac:dyDescent="0.2">
      <c r="B176" s="4" t="s">
        <v>278</v>
      </c>
      <c r="C176" s="7">
        <v>764</v>
      </c>
      <c r="D176" s="7">
        <v>857</v>
      </c>
      <c r="E176" s="12">
        <f t="shared" si="15"/>
        <v>1.7653311151162254E-2</v>
      </c>
      <c r="F176" s="12">
        <f t="shared" si="16"/>
        <v>1.9032601936572798E-2</v>
      </c>
      <c r="G176" s="13">
        <f t="shared" si="17"/>
        <v>0.12172774869109948</v>
      </c>
      <c r="H176" s="20">
        <f t="shared" si="18"/>
        <v>2.1488978233744631E-3</v>
      </c>
    </row>
    <row r="177" spans="2:8" ht="15" x14ac:dyDescent="0.2">
      <c r="B177" s="4" t="s">
        <v>279</v>
      </c>
      <c r="C177" s="7">
        <v>428</v>
      </c>
      <c r="D177" s="7">
        <v>464</v>
      </c>
      <c r="E177" s="12">
        <f t="shared" si="15"/>
        <v>9.8895512731641943E-3</v>
      </c>
      <c r="F177" s="12">
        <f t="shared" si="16"/>
        <v>1.0304699298214445E-2</v>
      </c>
      <c r="G177" s="13">
        <f t="shared" si="17"/>
        <v>8.4112149532710276E-2</v>
      </c>
      <c r="H177" s="20">
        <f t="shared" si="18"/>
        <v>8.3183141549979201E-4</v>
      </c>
    </row>
    <row r="178" spans="2:8" ht="15" x14ac:dyDescent="0.2">
      <c r="B178" s="4" t="s">
        <v>280</v>
      </c>
      <c r="C178" s="7">
        <v>1110</v>
      </c>
      <c r="D178" s="7">
        <v>1015</v>
      </c>
      <c r="E178" s="12">
        <f t="shared" si="15"/>
        <v>2.5648135311243589E-2</v>
      </c>
      <c r="F178" s="12">
        <f t="shared" si="16"/>
        <v>2.2541529714844098E-2</v>
      </c>
      <c r="G178" s="13">
        <f t="shared" si="17"/>
        <v>-8.5585585585585586E-2</v>
      </c>
      <c r="H178" s="20">
        <f t="shared" si="18"/>
        <v>-2.195110679791118E-3</v>
      </c>
    </row>
    <row r="179" spans="2:8" ht="15" x14ac:dyDescent="0.2">
      <c r="B179" s="4" t="s">
        <v>281</v>
      </c>
      <c r="C179" s="7">
        <v>108</v>
      </c>
      <c r="D179" s="7">
        <v>161</v>
      </c>
      <c r="E179" s="12">
        <f t="shared" si="15"/>
        <v>2.495494246499376E-3</v>
      </c>
      <c r="F179" s="12">
        <f t="shared" si="16"/>
        <v>3.5755529892511325E-3</v>
      </c>
      <c r="G179" s="13">
        <f t="shared" si="17"/>
        <v>0.49074074074074076</v>
      </c>
      <c r="H179" s="20">
        <f t="shared" si="18"/>
        <v>1.2246406950413606E-3</v>
      </c>
    </row>
    <row r="180" spans="2:8" ht="15" x14ac:dyDescent="0.2">
      <c r="B180" s="4" t="s">
        <v>282</v>
      </c>
      <c r="C180" s="7">
        <v>36</v>
      </c>
      <c r="D180" s="7">
        <v>15</v>
      </c>
      <c r="E180" s="12">
        <f t="shared" si="15"/>
        <v>8.3183141549979201E-4</v>
      </c>
      <c r="F180" s="12">
        <f t="shared" si="16"/>
        <v>3.3312605489917385E-4</v>
      </c>
      <c r="G180" s="13">
        <f t="shared" si="17"/>
        <v>-0.58333333333333337</v>
      </c>
      <c r="H180" s="20">
        <f t="shared" si="18"/>
        <v>-4.8523499237487869E-4</v>
      </c>
    </row>
    <row r="181" spans="2:8" ht="15" x14ac:dyDescent="0.2">
      <c r="B181" s="4" t="s">
        <v>283</v>
      </c>
      <c r="C181" s="7">
        <v>165</v>
      </c>
      <c r="D181" s="7">
        <v>161</v>
      </c>
      <c r="E181" s="12">
        <f t="shared" si="15"/>
        <v>3.8125606543740467E-3</v>
      </c>
      <c r="F181" s="12">
        <f t="shared" si="16"/>
        <v>3.5755529892511325E-3</v>
      </c>
      <c r="G181" s="13">
        <f t="shared" si="17"/>
        <v>-2.4242424242424242E-2</v>
      </c>
      <c r="H181" s="20">
        <f t="shared" si="18"/>
        <v>-9.2425712833310225E-5</v>
      </c>
    </row>
    <row r="182" spans="2:8" ht="15" x14ac:dyDescent="0.2">
      <c r="B182" s="4" t="s">
        <v>284</v>
      </c>
      <c r="C182" s="7">
        <v>302</v>
      </c>
      <c r="D182" s="7">
        <v>422</v>
      </c>
      <c r="E182" s="12">
        <f t="shared" si="15"/>
        <v>6.9781413189149225E-3</v>
      </c>
      <c r="F182" s="12">
        <f t="shared" si="16"/>
        <v>9.3719463444967583E-3</v>
      </c>
      <c r="G182" s="13">
        <f t="shared" si="17"/>
        <v>0.39735099337748342</v>
      </c>
      <c r="H182" s="20">
        <f t="shared" si="18"/>
        <v>2.7727713849993066E-3</v>
      </c>
    </row>
    <row r="183" spans="2:8" ht="15" x14ac:dyDescent="0.2">
      <c r="B183" s="4" t="s">
        <v>285</v>
      </c>
      <c r="C183" s="7">
        <v>143</v>
      </c>
      <c r="D183" s="7">
        <v>318</v>
      </c>
      <c r="E183" s="12">
        <f t="shared" si="15"/>
        <v>3.3042192337908406E-3</v>
      </c>
      <c r="F183" s="12">
        <f t="shared" si="16"/>
        <v>7.0622723638624858E-3</v>
      </c>
      <c r="G183" s="13">
        <f t="shared" si="17"/>
        <v>1.2237762237762237</v>
      </c>
      <c r="H183" s="20">
        <f t="shared" si="18"/>
        <v>4.0436249364573223E-3</v>
      </c>
    </row>
    <row r="184" spans="2:8" ht="15" x14ac:dyDescent="0.2">
      <c r="B184" s="4" t="s">
        <v>286</v>
      </c>
      <c r="C184" s="7">
        <v>37</v>
      </c>
      <c r="D184" s="7">
        <v>15</v>
      </c>
      <c r="E184" s="12">
        <f t="shared" si="15"/>
        <v>8.5493784370811959E-4</v>
      </c>
      <c r="F184" s="12">
        <f t="shared" si="16"/>
        <v>3.3312605489917385E-4</v>
      </c>
      <c r="G184" s="13">
        <f t="shared" si="17"/>
        <v>-0.59459459459459463</v>
      </c>
      <c r="H184" s="20">
        <f t="shared" si="18"/>
        <v>-5.0834142058320633E-4</v>
      </c>
    </row>
    <row r="185" spans="2:8" ht="15" x14ac:dyDescent="0.2">
      <c r="B185" s="4" t="s">
        <v>62</v>
      </c>
      <c r="C185" s="7">
        <v>14</v>
      </c>
      <c r="D185" s="7">
        <v>14</v>
      </c>
      <c r="E185" s="12">
        <f t="shared" si="15"/>
        <v>3.234899949165858E-4</v>
      </c>
      <c r="F185" s="12">
        <f t="shared" si="16"/>
        <v>3.109176512392289E-4</v>
      </c>
      <c r="G185" s="13">
        <f t="shared" si="17"/>
        <v>0</v>
      </c>
      <c r="H185" s="20">
        <f t="shared" si="18"/>
        <v>0</v>
      </c>
    </row>
    <row r="186" spans="2:8" ht="15" x14ac:dyDescent="0.2">
      <c r="B186" s="4" t="s">
        <v>63</v>
      </c>
      <c r="C186" s="7">
        <v>1569</v>
      </c>
      <c r="D186" s="7">
        <v>1537</v>
      </c>
      <c r="E186" s="12">
        <f t="shared" si="15"/>
        <v>3.6253985858865939E-2</v>
      </c>
      <c r="F186" s="12">
        <f t="shared" si="16"/>
        <v>3.4134316425335348E-2</v>
      </c>
      <c r="G186" s="13">
        <f t="shared" si="17"/>
        <v>-2.0395156150414276E-2</v>
      </c>
      <c r="H186" s="20">
        <f t="shared" si="18"/>
        <v>-7.394057026664818E-4</v>
      </c>
    </row>
    <row r="187" spans="2:8" ht="15" x14ac:dyDescent="0.2">
      <c r="B187" s="4" t="s">
        <v>287</v>
      </c>
      <c r="C187" s="7">
        <v>75</v>
      </c>
      <c r="D187" s="7">
        <v>39</v>
      </c>
      <c r="E187" s="12">
        <f t="shared" si="15"/>
        <v>1.7329821156245667E-3</v>
      </c>
      <c r="F187" s="12">
        <f t="shared" si="16"/>
        <v>8.6612774273785197E-4</v>
      </c>
      <c r="G187" s="13">
        <f t="shared" si="17"/>
        <v>-0.48</v>
      </c>
      <c r="H187" s="20">
        <f t="shared" si="18"/>
        <v>-8.3183141549979201E-4</v>
      </c>
    </row>
    <row r="188" spans="2:8" ht="15" x14ac:dyDescent="0.2">
      <c r="B188" s="4" t="s">
        <v>288</v>
      </c>
      <c r="C188" s="7">
        <v>9</v>
      </c>
      <c r="D188" s="7">
        <v>9</v>
      </c>
      <c r="E188" s="12">
        <f t="shared" si="15"/>
        <v>2.07957853874948E-4</v>
      </c>
      <c r="F188" s="12">
        <f t="shared" si="16"/>
        <v>1.998756329395043E-4</v>
      </c>
      <c r="G188" s="13">
        <f t="shared" si="17"/>
        <v>0</v>
      </c>
      <c r="H188" s="20">
        <f t="shared" si="18"/>
        <v>0</v>
      </c>
    </row>
    <row r="189" spans="2:8" ht="15" x14ac:dyDescent="0.2">
      <c r="B189" s="4" t="s">
        <v>289</v>
      </c>
      <c r="C189" s="7">
        <v>104</v>
      </c>
      <c r="D189" s="7">
        <v>112</v>
      </c>
      <c r="E189" s="12">
        <f t="shared" si="15"/>
        <v>2.4030685336660657E-3</v>
      </c>
      <c r="F189" s="12">
        <f t="shared" si="16"/>
        <v>2.4873412099138312E-3</v>
      </c>
      <c r="G189" s="13">
        <f t="shared" si="17"/>
        <v>7.6923076923076927E-2</v>
      </c>
      <c r="H189" s="20">
        <f t="shared" si="18"/>
        <v>1.8485142566662045E-4</v>
      </c>
    </row>
    <row r="190" spans="2:8" ht="15" x14ac:dyDescent="0.2">
      <c r="B190" s="4" t="s">
        <v>65</v>
      </c>
      <c r="C190" s="7">
        <v>20</v>
      </c>
      <c r="D190" s="7">
        <v>18</v>
      </c>
      <c r="E190" s="12">
        <f t="shared" si="15"/>
        <v>4.6212856416655111E-4</v>
      </c>
      <c r="F190" s="12">
        <f t="shared" si="16"/>
        <v>3.9975126587900859E-4</v>
      </c>
      <c r="G190" s="13">
        <f t="shared" si="17"/>
        <v>-0.1</v>
      </c>
      <c r="H190" s="20">
        <f t="shared" si="18"/>
        <v>-4.6212856416655113E-5</v>
      </c>
    </row>
    <row r="191" spans="2:8" ht="15" x14ac:dyDescent="0.2">
      <c r="B191" s="4" t="s">
        <v>290</v>
      </c>
      <c r="C191" s="7">
        <v>4</v>
      </c>
      <c r="D191" s="7">
        <v>7</v>
      </c>
      <c r="E191" s="12">
        <f t="shared" si="15"/>
        <v>9.2425712833310225E-5</v>
      </c>
      <c r="F191" s="12">
        <f t="shared" si="16"/>
        <v>1.5545882561961445E-4</v>
      </c>
      <c r="G191" s="13">
        <f t="shared" si="17"/>
        <v>0.75</v>
      </c>
      <c r="H191" s="20">
        <f t="shared" si="18"/>
        <v>6.9319284624982672E-5</v>
      </c>
    </row>
    <row r="192" spans="2:8" ht="15" x14ac:dyDescent="0.2">
      <c r="B192" s="4" t="s">
        <v>64</v>
      </c>
      <c r="C192" s="7">
        <v>9</v>
      </c>
      <c r="D192" s="7">
        <v>5</v>
      </c>
      <c r="E192" s="12">
        <f t="shared" si="15"/>
        <v>2.07957853874948E-4</v>
      </c>
      <c r="F192" s="12">
        <f t="shared" si="16"/>
        <v>1.1104201829972462E-4</v>
      </c>
      <c r="G192" s="13">
        <f t="shared" si="17"/>
        <v>-0.44444444444444442</v>
      </c>
      <c r="H192" s="20">
        <f t="shared" si="18"/>
        <v>-9.2425712833310225E-5</v>
      </c>
    </row>
    <row r="193" spans="2:8" ht="15" x14ac:dyDescent="0.2">
      <c r="B193" s="4" t="s">
        <v>291</v>
      </c>
      <c r="C193" s="7">
        <v>4</v>
      </c>
      <c r="D193" s="7">
        <v>10</v>
      </c>
      <c r="E193" s="12">
        <f t="shared" si="15"/>
        <v>9.2425712833310225E-5</v>
      </c>
      <c r="F193" s="12">
        <f t="shared" si="16"/>
        <v>2.2208403659944924E-4</v>
      </c>
      <c r="G193" s="13">
        <f t="shared" si="17"/>
        <v>1.5</v>
      </c>
      <c r="H193" s="20">
        <f t="shared" si="18"/>
        <v>1.3863856924996534E-4</v>
      </c>
    </row>
    <row r="194" spans="2:8" ht="15" x14ac:dyDescent="0.2">
      <c r="B194" s="4" t="s">
        <v>292</v>
      </c>
      <c r="C194" s="7">
        <v>0</v>
      </c>
      <c r="D194" s="7">
        <v>2</v>
      </c>
      <c r="E194" s="12" t="str">
        <f t="shared" si="15"/>
        <v/>
      </c>
      <c r="F194" s="12">
        <f t="shared" si="16"/>
        <v>4.4416807319889843E-5</v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39</v>
      </c>
      <c r="D195" s="7">
        <v>30</v>
      </c>
      <c r="E195" s="12">
        <f t="shared" si="15"/>
        <v>9.0115070012477475E-4</v>
      </c>
      <c r="F195" s="12">
        <f t="shared" si="16"/>
        <v>6.662521097983477E-4</v>
      </c>
      <c r="G195" s="13">
        <f t="shared" si="17"/>
        <v>-0.23076923076923078</v>
      </c>
      <c r="H195" s="20">
        <f t="shared" si="18"/>
        <v>-2.0795785387494803E-4</v>
      </c>
    </row>
    <row r="196" spans="2:8" ht="15" x14ac:dyDescent="0.2">
      <c r="B196" s="4" t="s">
        <v>293</v>
      </c>
      <c r="C196" s="7">
        <v>6296</v>
      </c>
      <c r="D196" s="7">
        <v>6751</v>
      </c>
      <c r="E196" s="12">
        <f t="shared" si="15"/>
        <v>0.14547807199963031</v>
      </c>
      <c r="F196" s="12">
        <f t="shared" si="16"/>
        <v>0.14992893310828817</v>
      </c>
      <c r="G196" s="13">
        <f t="shared" si="17"/>
        <v>7.2268106734434567E-2</v>
      </c>
      <c r="H196" s="20">
        <f t="shared" si="18"/>
        <v>1.051342483478904E-2</v>
      </c>
    </row>
    <row r="197" spans="2:8" ht="15" x14ac:dyDescent="0.2">
      <c r="B197" s="4" t="s">
        <v>294</v>
      </c>
      <c r="C197" s="7">
        <v>21</v>
      </c>
      <c r="D197" s="7">
        <v>37</v>
      </c>
      <c r="E197" s="12">
        <f t="shared" si="15"/>
        <v>4.8523499237487869E-4</v>
      </c>
      <c r="F197" s="12">
        <f t="shared" si="16"/>
        <v>8.2171093541796218E-4</v>
      </c>
      <c r="G197" s="13">
        <f t="shared" si="17"/>
        <v>0.76190476190476186</v>
      </c>
      <c r="H197" s="20">
        <f t="shared" si="18"/>
        <v>3.697028513332409E-4</v>
      </c>
    </row>
    <row r="198" spans="2:8" ht="15" x14ac:dyDescent="0.2">
      <c r="B198" s="4" t="s">
        <v>295</v>
      </c>
      <c r="C198" s="7">
        <v>10</v>
      </c>
      <c r="D198" s="7">
        <v>26</v>
      </c>
      <c r="E198" s="12">
        <f t="shared" si="15"/>
        <v>2.3106428208327556E-4</v>
      </c>
      <c r="F198" s="12">
        <f t="shared" si="16"/>
        <v>5.7741849515856802E-4</v>
      </c>
      <c r="G198" s="13">
        <f t="shared" si="17"/>
        <v>1.6</v>
      </c>
      <c r="H198" s="20">
        <f t="shared" si="18"/>
        <v>3.697028513332409E-4</v>
      </c>
    </row>
    <row r="199" spans="2:8" ht="15" x14ac:dyDescent="0.2">
      <c r="B199" s="4" t="s">
        <v>296</v>
      </c>
      <c r="C199" s="7">
        <v>53</v>
      </c>
      <c r="D199" s="7">
        <v>26</v>
      </c>
      <c r="E199" s="12">
        <f t="shared" si="15"/>
        <v>1.2246406950413606E-3</v>
      </c>
      <c r="F199" s="12">
        <f t="shared" si="16"/>
        <v>5.7741849515856802E-4</v>
      </c>
      <c r="G199" s="13">
        <f t="shared" si="17"/>
        <v>-0.50943396226415094</v>
      </c>
      <c r="H199" s="20">
        <f t="shared" si="18"/>
        <v>-6.2387356162484401E-4</v>
      </c>
    </row>
    <row r="200" spans="2:8" ht="15" x14ac:dyDescent="0.2">
      <c r="B200" s="4" t="s">
        <v>297</v>
      </c>
      <c r="C200" s="7">
        <v>9</v>
      </c>
      <c r="D200" s="7">
        <v>22</v>
      </c>
      <c r="E200" s="12">
        <f t="shared" si="15"/>
        <v>2.07957853874948E-4</v>
      </c>
      <c r="F200" s="12">
        <f t="shared" si="16"/>
        <v>4.8858488051878833E-4</v>
      </c>
      <c r="G200" s="13">
        <f t="shared" si="17"/>
        <v>1.4444444444444444</v>
      </c>
      <c r="H200" s="20">
        <f t="shared" si="18"/>
        <v>3.0038356670825822E-4</v>
      </c>
    </row>
    <row r="201" spans="2:8" ht="15" x14ac:dyDescent="0.2">
      <c r="B201" s="4" t="s">
        <v>298</v>
      </c>
      <c r="C201" s="7">
        <v>53</v>
      </c>
      <c r="D201" s="7">
        <v>355</v>
      </c>
      <c r="E201" s="12">
        <f t="shared" si="15"/>
        <v>1.2246406950413606E-3</v>
      </c>
      <c r="F201" s="12">
        <f t="shared" si="16"/>
        <v>7.8839832992804483E-3</v>
      </c>
      <c r="G201" s="13">
        <f t="shared" si="17"/>
        <v>5.6981132075471699</v>
      </c>
      <c r="H201" s="20">
        <f t="shared" si="18"/>
        <v>6.9781413189149225E-3</v>
      </c>
    </row>
    <row r="202" spans="2:8" ht="15" x14ac:dyDescent="0.2">
      <c r="B202" s="4" t="s">
        <v>299</v>
      </c>
      <c r="C202" s="7">
        <v>15</v>
      </c>
      <c r="D202" s="7">
        <v>37</v>
      </c>
      <c r="E202" s="12">
        <f t="shared" si="15"/>
        <v>3.4659642312491338E-4</v>
      </c>
      <c r="F202" s="12">
        <f t="shared" si="16"/>
        <v>8.2171093541796218E-4</v>
      </c>
      <c r="G202" s="13">
        <f t="shared" si="17"/>
        <v>1.4666666666666666</v>
      </c>
      <c r="H202" s="20">
        <f t="shared" si="18"/>
        <v>5.0834142058320622E-4</v>
      </c>
    </row>
    <row r="203" spans="2:8" ht="15" x14ac:dyDescent="0.2">
      <c r="B203" s="4" t="s">
        <v>67</v>
      </c>
      <c r="C203" s="7">
        <v>122</v>
      </c>
      <c r="D203" s="7">
        <v>96</v>
      </c>
      <c r="E203" s="12">
        <f t="shared" si="15"/>
        <v>2.8189842414159619E-3</v>
      </c>
      <c r="F203" s="12">
        <f t="shared" si="16"/>
        <v>2.1320067513547125E-3</v>
      </c>
      <c r="G203" s="13">
        <f t="shared" si="17"/>
        <v>-0.21311475409836064</v>
      </c>
      <c r="H203" s="20">
        <f t="shared" si="18"/>
        <v>-6.0076713341651643E-4</v>
      </c>
    </row>
    <row r="204" spans="2:8" ht="15" x14ac:dyDescent="0.2">
      <c r="B204" s="4" t="s">
        <v>300</v>
      </c>
      <c r="C204" s="7">
        <v>6</v>
      </c>
      <c r="D204" s="7">
        <v>3</v>
      </c>
      <c r="E204" s="12">
        <f t="shared" si="15"/>
        <v>1.3863856924996534E-4</v>
      </c>
      <c r="F204" s="12">
        <f t="shared" si="16"/>
        <v>6.6625210979834765E-5</v>
      </c>
      <c r="G204" s="13">
        <f t="shared" si="17"/>
        <v>-0.5</v>
      </c>
      <c r="H204" s="20">
        <f t="shared" si="18"/>
        <v>-6.9319284624982672E-5</v>
      </c>
    </row>
    <row r="205" spans="2:8" ht="15" x14ac:dyDescent="0.2">
      <c r="B205" s="4" t="s">
        <v>66</v>
      </c>
      <c r="C205" s="7">
        <v>40</v>
      </c>
      <c r="D205" s="7">
        <v>48</v>
      </c>
      <c r="E205" s="12">
        <f t="shared" si="15"/>
        <v>9.2425712833310223E-4</v>
      </c>
      <c r="F205" s="12">
        <f t="shared" si="16"/>
        <v>1.0660033756773562E-3</v>
      </c>
      <c r="G205" s="13">
        <f t="shared" si="17"/>
        <v>0.2</v>
      </c>
      <c r="H205" s="20">
        <f t="shared" si="18"/>
        <v>1.8485142566662045E-4</v>
      </c>
    </row>
    <row r="206" spans="2:8" ht="15" x14ac:dyDescent="0.2">
      <c r="B206" s="4" t="s">
        <v>301</v>
      </c>
      <c r="C206" s="7">
        <v>59</v>
      </c>
      <c r="D206" s="7">
        <v>55</v>
      </c>
      <c r="E206" s="12">
        <f t="shared" si="15"/>
        <v>1.3632792642913258E-3</v>
      </c>
      <c r="F206" s="12">
        <f t="shared" si="16"/>
        <v>1.2214622012969708E-3</v>
      </c>
      <c r="G206" s="13">
        <f t="shared" si="17"/>
        <v>-6.7796610169491525E-2</v>
      </c>
      <c r="H206" s="20">
        <f t="shared" si="18"/>
        <v>-9.2425712833310225E-5</v>
      </c>
    </row>
    <row r="207" spans="2:8" ht="15" x14ac:dyDescent="0.2">
      <c r="B207" s="4" t="s">
        <v>470</v>
      </c>
      <c r="C207" s="7">
        <v>1</v>
      </c>
      <c r="D207" s="7">
        <v>0</v>
      </c>
      <c r="E207" s="12">
        <f t="shared" si="15"/>
        <v>2.3106428208327556E-5</v>
      </c>
      <c r="F207" s="12" t="str">
        <f t="shared" si="16"/>
        <v/>
      </c>
      <c r="G207" s="13" t="str">
        <f t="shared" si="17"/>
        <v>0</v>
      </c>
      <c r="H207" s="20">
        <f t="shared" si="18"/>
        <v>0</v>
      </c>
    </row>
    <row r="208" spans="2:8" ht="15" x14ac:dyDescent="0.2">
      <c r="B208" s="4" t="s">
        <v>72</v>
      </c>
      <c r="C208" s="7">
        <v>735</v>
      </c>
      <c r="D208" s="7">
        <v>1059</v>
      </c>
      <c r="E208" s="12">
        <f t="shared" si="15"/>
        <v>1.6983224733120753E-2</v>
      </c>
      <c r="F208" s="12">
        <f t="shared" si="16"/>
        <v>2.3518699475881675E-2</v>
      </c>
      <c r="G208" s="13">
        <f t="shared" si="17"/>
        <v>0.44081632653061226</v>
      </c>
      <c r="H208" s="20">
        <f t="shared" si="18"/>
        <v>7.4864827394981286E-3</v>
      </c>
    </row>
    <row r="209" spans="2:8" ht="15" x14ac:dyDescent="0.2">
      <c r="B209" s="4" t="s">
        <v>71</v>
      </c>
      <c r="C209" s="7">
        <v>30</v>
      </c>
      <c r="D209" s="7">
        <v>21</v>
      </c>
      <c r="E209" s="12">
        <f t="shared" si="15"/>
        <v>6.9319284624982675E-4</v>
      </c>
      <c r="F209" s="12">
        <f t="shared" si="16"/>
        <v>4.6637647685884338E-4</v>
      </c>
      <c r="G209" s="13">
        <f t="shared" si="17"/>
        <v>-0.3</v>
      </c>
      <c r="H209" s="20">
        <f t="shared" si="18"/>
        <v>-2.0795785387494803E-4</v>
      </c>
    </row>
    <row r="210" spans="2:8" ht="15" x14ac:dyDescent="0.2">
      <c r="B210" s="4" t="s">
        <v>73</v>
      </c>
      <c r="C210" s="7">
        <v>18</v>
      </c>
      <c r="D210" s="7">
        <v>29</v>
      </c>
      <c r="E210" s="12">
        <f t="shared" si="15"/>
        <v>4.1591570774989601E-4</v>
      </c>
      <c r="F210" s="12">
        <f t="shared" si="16"/>
        <v>6.4404370613840281E-4</v>
      </c>
      <c r="G210" s="13">
        <f t="shared" si="17"/>
        <v>0.61111111111111116</v>
      </c>
      <c r="H210" s="20">
        <f t="shared" si="18"/>
        <v>2.5417071029160311E-4</v>
      </c>
    </row>
    <row r="211" spans="2:8" ht="15" x14ac:dyDescent="0.2">
      <c r="B211" s="4" t="s">
        <v>69</v>
      </c>
      <c r="C211" s="7">
        <v>30</v>
      </c>
      <c r="D211" s="7">
        <v>101</v>
      </c>
      <c r="E211" s="12">
        <f t="shared" si="15"/>
        <v>6.9319284624982675E-4</v>
      </c>
      <c r="F211" s="12">
        <f t="shared" si="16"/>
        <v>2.2430487696544371E-3</v>
      </c>
      <c r="G211" s="13">
        <f t="shared" si="17"/>
        <v>2.3666666666666667</v>
      </c>
      <c r="H211" s="20">
        <f t="shared" si="18"/>
        <v>1.6405564027912566E-3</v>
      </c>
    </row>
    <row r="212" spans="2:8" ht="15" x14ac:dyDescent="0.2">
      <c r="B212" s="4" t="s">
        <v>68</v>
      </c>
      <c r="C212" s="7">
        <v>15</v>
      </c>
      <c r="D212" s="7">
        <v>13</v>
      </c>
      <c r="E212" s="12">
        <f t="shared" si="15"/>
        <v>3.4659642312491338E-4</v>
      </c>
      <c r="F212" s="12">
        <f t="shared" si="16"/>
        <v>2.8870924757928401E-4</v>
      </c>
      <c r="G212" s="13">
        <f t="shared" si="17"/>
        <v>-0.13333333333333333</v>
      </c>
      <c r="H212" s="20">
        <f t="shared" si="18"/>
        <v>-4.6212856416655119E-5</v>
      </c>
    </row>
    <row r="213" spans="2:8" ht="15" x14ac:dyDescent="0.2">
      <c r="B213" s="4" t="s">
        <v>302</v>
      </c>
      <c r="C213" s="7">
        <v>150</v>
      </c>
      <c r="D213" s="7">
        <v>125</v>
      </c>
      <c r="E213" s="12">
        <f t="shared" si="15"/>
        <v>3.4659642312491333E-3</v>
      </c>
      <c r="F213" s="12">
        <f t="shared" si="16"/>
        <v>2.7760504574931154E-3</v>
      </c>
      <c r="G213" s="13">
        <f t="shared" si="17"/>
        <v>-0.16666666666666666</v>
      </c>
      <c r="H213" s="20">
        <f t="shared" si="18"/>
        <v>-5.7766070520818885E-4</v>
      </c>
    </row>
    <row r="214" spans="2:8" ht="15" x14ac:dyDescent="0.2">
      <c r="B214" s="4" t="s">
        <v>70</v>
      </c>
      <c r="C214" s="7">
        <v>212</v>
      </c>
      <c r="D214" s="7">
        <v>201</v>
      </c>
      <c r="E214" s="12">
        <f t="shared" si="15"/>
        <v>4.8985627801654422E-3</v>
      </c>
      <c r="F214" s="12">
        <f t="shared" si="16"/>
        <v>4.46388913564893E-3</v>
      </c>
      <c r="G214" s="13">
        <f t="shared" si="17"/>
        <v>-5.1886792452830191E-2</v>
      </c>
      <c r="H214" s="20">
        <f t="shared" si="18"/>
        <v>-2.5417071029160316E-4</v>
      </c>
    </row>
    <row r="215" spans="2:8" ht="15" x14ac:dyDescent="0.2">
      <c r="B215" s="4" t="s">
        <v>303</v>
      </c>
      <c r="C215" s="7">
        <v>8</v>
      </c>
      <c r="D215" s="7">
        <v>15</v>
      </c>
      <c r="E215" s="12">
        <f t="shared" si="15"/>
        <v>1.8485142566662045E-4</v>
      </c>
      <c r="F215" s="12">
        <f t="shared" si="16"/>
        <v>3.3312605489917385E-4</v>
      </c>
      <c r="G215" s="13">
        <f t="shared" si="17"/>
        <v>0.875</v>
      </c>
      <c r="H215" s="20">
        <f t="shared" si="18"/>
        <v>1.617449974582929E-4</v>
      </c>
    </row>
    <row r="216" spans="2:8" ht="15" x14ac:dyDescent="0.2">
      <c r="B216" s="4" t="s">
        <v>304</v>
      </c>
      <c r="C216" s="7">
        <v>74</v>
      </c>
      <c r="D216" s="7">
        <v>112</v>
      </c>
      <c r="E216" s="12">
        <f t="shared" si="15"/>
        <v>1.7098756874162392E-3</v>
      </c>
      <c r="F216" s="12">
        <f t="shared" si="16"/>
        <v>2.4873412099138312E-3</v>
      </c>
      <c r="G216" s="13">
        <f t="shared" si="17"/>
        <v>0.51351351351351349</v>
      </c>
      <c r="H216" s="20">
        <f t="shared" si="18"/>
        <v>8.7804427191644707E-4</v>
      </c>
    </row>
    <row r="217" spans="2:8" ht="15" x14ac:dyDescent="0.2">
      <c r="B217" s="4" t="s">
        <v>471</v>
      </c>
      <c r="C217" s="7">
        <v>42</v>
      </c>
      <c r="D217" s="7">
        <v>90</v>
      </c>
      <c r="E217" s="12">
        <f t="shared" ref="E217:E280" si="19">+IF(C217=0,"",C217/C$151)</f>
        <v>9.7046998474975739E-4</v>
      </c>
      <c r="F217" s="12">
        <f t="shared" ref="F217:F280" si="20">+IF(D217=0,"",D217/D$151)</f>
        <v>1.9987563293950429E-3</v>
      </c>
      <c r="G217" s="13">
        <f t="shared" ref="G217:G280" si="21">+IF(OR(AND(D217=0),(C217=0)),"0",((D217-C217)/C217))</f>
        <v>1.1428571428571428</v>
      </c>
      <c r="H217" s="20">
        <f t="shared" ref="H217:H280" si="22">+IF(OR(AND(E217=""),(G217="")),"",E217*G217)</f>
        <v>1.1091085539997228E-3</v>
      </c>
    </row>
    <row r="218" spans="2:8" ht="15" x14ac:dyDescent="0.2">
      <c r="B218" s="4" t="s">
        <v>305</v>
      </c>
      <c r="C218" s="7">
        <v>45</v>
      </c>
      <c r="D218" s="7">
        <v>31</v>
      </c>
      <c r="E218" s="12">
        <f t="shared" si="19"/>
        <v>1.0397892693747401E-3</v>
      </c>
      <c r="F218" s="12">
        <f t="shared" si="20"/>
        <v>6.884605134582926E-4</v>
      </c>
      <c r="G218" s="13">
        <f t="shared" si="21"/>
        <v>-0.31111111111111112</v>
      </c>
      <c r="H218" s="20">
        <f t="shared" si="22"/>
        <v>-3.234899949165858E-4</v>
      </c>
    </row>
    <row r="219" spans="2:8" ht="15" x14ac:dyDescent="0.2">
      <c r="B219" s="4" t="s">
        <v>306</v>
      </c>
      <c r="C219" s="7">
        <v>40</v>
      </c>
      <c r="D219" s="7">
        <v>37</v>
      </c>
      <c r="E219" s="12">
        <f t="shared" si="19"/>
        <v>9.2425712833310223E-4</v>
      </c>
      <c r="F219" s="12">
        <f t="shared" si="20"/>
        <v>8.2171093541796218E-4</v>
      </c>
      <c r="G219" s="13">
        <f t="shared" si="21"/>
        <v>-7.4999999999999997E-2</v>
      </c>
      <c r="H219" s="20">
        <f t="shared" si="22"/>
        <v>-6.9319284624982659E-5</v>
      </c>
    </row>
    <row r="220" spans="2:8" ht="15" x14ac:dyDescent="0.2">
      <c r="B220" s="4" t="s">
        <v>307</v>
      </c>
      <c r="C220" s="7">
        <v>38</v>
      </c>
      <c r="D220" s="7">
        <v>22</v>
      </c>
      <c r="E220" s="12">
        <f t="shared" si="19"/>
        <v>8.7804427191644717E-4</v>
      </c>
      <c r="F220" s="12">
        <f t="shared" si="20"/>
        <v>4.8858488051878833E-4</v>
      </c>
      <c r="G220" s="13">
        <f t="shared" si="21"/>
        <v>-0.42105263157894735</v>
      </c>
      <c r="H220" s="20">
        <f t="shared" si="22"/>
        <v>-3.697028513332409E-4</v>
      </c>
    </row>
    <row r="221" spans="2:8" ht="15" x14ac:dyDescent="0.2">
      <c r="B221" s="4" t="s">
        <v>308</v>
      </c>
      <c r="C221" s="7">
        <v>14</v>
      </c>
      <c r="D221" s="7">
        <v>11</v>
      </c>
      <c r="E221" s="12">
        <f t="shared" si="19"/>
        <v>3.234899949165858E-4</v>
      </c>
      <c r="F221" s="12">
        <f t="shared" si="20"/>
        <v>2.4429244025939417E-4</v>
      </c>
      <c r="G221" s="13">
        <f t="shared" si="21"/>
        <v>-0.21428571428571427</v>
      </c>
      <c r="H221" s="20">
        <f t="shared" si="22"/>
        <v>-6.9319284624982672E-5</v>
      </c>
    </row>
    <row r="222" spans="2:8" ht="15" x14ac:dyDescent="0.2">
      <c r="B222" s="4" t="s">
        <v>309</v>
      </c>
      <c r="C222" s="7">
        <v>54</v>
      </c>
      <c r="D222" s="7">
        <v>142</v>
      </c>
      <c r="E222" s="12">
        <f t="shared" si="19"/>
        <v>1.247747123249688E-3</v>
      </c>
      <c r="F222" s="12">
        <f t="shared" si="20"/>
        <v>3.1535933197121791E-3</v>
      </c>
      <c r="G222" s="13">
        <f t="shared" si="21"/>
        <v>1.6296296296296295</v>
      </c>
      <c r="H222" s="20">
        <f t="shared" si="22"/>
        <v>2.0333656823328249E-3</v>
      </c>
    </row>
    <row r="223" spans="2:8" ht="15" x14ac:dyDescent="0.2">
      <c r="B223" s="4" t="s">
        <v>472</v>
      </c>
      <c r="C223" s="7">
        <v>49</v>
      </c>
      <c r="D223" s="7">
        <v>71</v>
      </c>
      <c r="E223" s="12">
        <f t="shared" si="19"/>
        <v>1.1322149822080502E-3</v>
      </c>
      <c r="F223" s="12">
        <f t="shared" si="20"/>
        <v>1.5767966598560896E-3</v>
      </c>
      <c r="G223" s="13">
        <f t="shared" si="21"/>
        <v>0.44897959183673469</v>
      </c>
      <c r="H223" s="20">
        <f t="shared" si="22"/>
        <v>5.0834142058320622E-4</v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63</v>
      </c>
      <c r="D226" s="7">
        <v>55</v>
      </c>
      <c r="E226" s="12">
        <f t="shared" si="19"/>
        <v>1.4557049771246361E-3</v>
      </c>
      <c r="F226" s="12">
        <f t="shared" si="20"/>
        <v>1.2214622012969708E-3</v>
      </c>
      <c r="G226" s="13">
        <f t="shared" si="21"/>
        <v>-0.12698412698412698</v>
      </c>
      <c r="H226" s="20">
        <f t="shared" si="22"/>
        <v>-1.8485142566662045E-4</v>
      </c>
    </row>
    <row r="227" spans="2:8" ht="15" x14ac:dyDescent="0.2">
      <c r="B227" s="4" t="s">
        <v>474</v>
      </c>
      <c r="C227" s="7">
        <v>5</v>
      </c>
      <c r="D227" s="7">
        <v>2</v>
      </c>
      <c r="E227" s="12">
        <f t="shared" si="19"/>
        <v>1.1553214104163778E-4</v>
      </c>
      <c r="F227" s="12">
        <f t="shared" si="20"/>
        <v>4.4416807319889843E-5</v>
      </c>
      <c r="G227" s="13">
        <f t="shared" si="21"/>
        <v>-0.6</v>
      </c>
      <c r="H227" s="20">
        <f t="shared" si="22"/>
        <v>-6.9319284624982659E-5</v>
      </c>
    </row>
    <row r="228" spans="2:8" ht="15" x14ac:dyDescent="0.2">
      <c r="B228" s="4" t="s">
        <v>76</v>
      </c>
      <c r="C228" s="7">
        <v>51</v>
      </c>
      <c r="D228" s="7">
        <v>35</v>
      </c>
      <c r="E228" s="12">
        <f t="shared" si="19"/>
        <v>1.1784278386247054E-3</v>
      </c>
      <c r="F228" s="12">
        <f t="shared" si="20"/>
        <v>7.7729412809807229E-4</v>
      </c>
      <c r="G228" s="13">
        <f t="shared" si="21"/>
        <v>-0.31372549019607843</v>
      </c>
      <c r="H228" s="20">
        <f t="shared" si="22"/>
        <v>-3.697028513332409E-4</v>
      </c>
    </row>
    <row r="229" spans="2:8" ht="15" x14ac:dyDescent="0.2">
      <c r="B229" s="4" t="s">
        <v>311</v>
      </c>
      <c r="C229" s="7">
        <v>1131</v>
      </c>
      <c r="D229" s="7">
        <v>1153</v>
      </c>
      <c r="E229" s="12">
        <f t="shared" si="19"/>
        <v>2.6133370303618467E-2</v>
      </c>
      <c r="F229" s="12">
        <f t="shared" si="20"/>
        <v>2.5606289419916495E-2</v>
      </c>
      <c r="G229" s="13">
        <f t="shared" si="21"/>
        <v>1.9451812555260833E-2</v>
      </c>
      <c r="H229" s="20">
        <f t="shared" si="22"/>
        <v>5.0834142058320633E-4</v>
      </c>
    </row>
    <row r="230" spans="2:8" ht="15" x14ac:dyDescent="0.2">
      <c r="B230" s="4" t="s">
        <v>312</v>
      </c>
      <c r="C230" s="7">
        <v>106</v>
      </c>
      <c r="D230" s="7">
        <v>60</v>
      </c>
      <c r="E230" s="12">
        <f t="shared" si="19"/>
        <v>2.4492813900827211E-3</v>
      </c>
      <c r="F230" s="12">
        <f t="shared" si="20"/>
        <v>1.3325042195966954E-3</v>
      </c>
      <c r="G230" s="13">
        <f t="shared" si="21"/>
        <v>-0.43396226415094341</v>
      </c>
      <c r="H230" s="20">
        <f t="shared" si="22"/>
        <v>-1.0628956975830676E-3</v>
      </c>
    </row>
    <row r="231" spans="2:8" ht="15" x14ac:dyDescent="0.2">
      <c r="B231" s="4" t="s">
        <v>313</v>
      </c>
      <c r="C231" s="7">
        <v>285</v>
      </c>
      <c r="D231" s="7">
        <v>359</v>
      </c>
      <c r="E231" s="12">
        <f t="shared" si="19"/>
        <v>6.5853320393733537E-3</v>
      </c>
      <c r="F231" s="12">
        <f t="shared" si="20"/>
        <v>7.9728169139202266E-3</v>
      </c>
      <c r="G231" s="13">
        <f t="shared" si="21"/>
        <v>0.25964912280701752</v>
      </c>
      <c r="H231" s="20">
        <f t="shared" si="22"/>
        <v>1.709875687416239E-3</v>
      </c>
    </row>
    <row r="232" spans="2:8" ht="15" x14ac:dyDescent="0.2">
      <c r="B232" s="4" t="s">
        <v>77</v>
      </c>
      <c r="C232" s="7">
        <v>2536</v>
      </c>
      <c r="D232" s="7">
        <v>3276</v>
      </c>
      <c r="E232" s="12">
        <f t="shared" si="19"/>
        <v>5.8597901936318683E-2</v>
      </c>
      <c r="F232" s="12">
        <f t="shared" si="20"/>
        <v>7.2754730389979566E-2</v>
      </c>
      <c r="G232" s="13">
        <f t="shared" si="21"/>
        <v>0.29179810725552052</v>
      </c>
      <c r="H232" s="20">
        <f t="shared" si="22"/>
        <v>1.7098756874162391E-2</v>
      </c>
    </row>
    <row r="233" spans="2:8" ht="15" x14ac:dyDescent="0.2">
      <c r="B233" s="4" t="s">
        <v>74</v>
      </c>
      <c r="C233" s="7">
        <v>296</v>
      </c>
      <c r="D233" s="7">
        <v>102</v>
      </c>
      <c r="E233" s="12">
        <f t="shared" si="19"/>
        <v>6.8395027496649568E-3</v>
      </c>
      <c r="F233" s="12">
        <f t="shared" si="20"/>
        <v>2.2652571733143821E-3</v>
      </c>
      <c r="G233" s="13">
        <f t="shared" si="21"/>
        <v>-0.65540540540540537</v>
      </c>
      <c r="H233" s="20">
        <f t="shared" si="22"/>
        <v>-4.482647072415546E-3</v>
      </c>
    </row>
    <row r="234" spans="2:8" ht="15" x14ac:dyDescent="0.2">
      <c r="B234" s="4" t="s">
        <v>75</v>
      </c>
      <c r="C234" s="7">
        <v>40</v>
      </c>
      <c r="D234" s="7">
        <v>64</v>
      </c>
      <c r="E234" s="12">
        <f t="shared" si="19"/>
        <v>9.2425712833310223E-4</v>
      </c>
      <c r="F234" s="12">
        <f t="shared" si="20"/>
        <v>1.421337834236475E-3</v>
      </c>
      <c r="G234" s="13">
        <f t="shared" si="21"/>
        <v>0.6</v>
      </c>
      <c r="H234" s="20">
        <f t="shared" si="22"/>
        <v>5.5455427699986127E-4</v>
      </c>
    </row>
    <row r="235" spans="2:8" ht="15" x14ac:dyDescent="0.2">
      <c r="B235" s="4" t="s">
        <v>314</v>
      </c>
      <c r="C235" s="7">
        <v>415</v>
      </c>
      <c r="D235" s="7">
        <v>461</v>
      </c>
      <c r="E235" s="12">
        <f t="shared" si="19"/>
        <v>9.5891677064559363E-3</v>
      </c>
      <c r="F235" s="12">
        <f t="shared" si="20"/>
        <v>1.023807408723461E-2</v>
      </c>
      <c r="G235" s="13">
        <f t="shared" si="21"/>
        <v>0.1108433734939759</v>
      </c>
      <c r="H235" s="20">
        <f t="shared" si="22"/>
        <v>1.0628956975830676E-3</v>
      </c>
    </row>
    <row r="236" spans="2:8" ht="15" x14ac:dyDescent="0.2">
      <c r="B236" s="4" t="s">
        <v>315</v>
      </c>
      <c r="C236" s="7">
        <v>10</v>
      </c>
      <c r="D236" s="7">
        <v>5</v>
      </c>
      <c r="E236" s="12">
        <f t="shared" si="19"/>
        <v>2.3106428208327556E-4</v>
      </c>
      <c r="F236" s="12">
        <f t="shared" si="20"/>
        <v>1.1104201829972462E-4</v>
      </c>
      <c r="G236" s="13">
        <f t="shared" si="21"/>
        <v>-0.5</v>
      </c>
      <c r="H236" s="20">
        <f t="shared" si="22"/>
        <v>-1.1553214104163778E-4</v>
      </c>
    </row>
    <row r="237" spans="2:8" ht="15" x14ac:dyDescent="0.2">
      <c r="B237" s="4" t="s">
        <v>80</v>
      </c>
      <c r="C237" s="7">
        <v>203</v>
      </c>
      <c r="D237" s="7">
        <v>261</v>
      </c>
      <c r="E237" s="12">
        <f t="shared" si="19"/>
        <v>4.6906049262904941E-3</v>
      </c>
      <c r="F237" s="12">
        <f t="shared" si="20"/>
        <v>5.796393355245625E-3</v>
      </c>
      <c r="G237" s="13">
        <f t="shared" si="21"/>
        <v>0.2857142857142857</v>
      </c>
      <c r="H237" s="20">
        <f t="shared" si="22"/>
        <v>1.3401728360829983E-3</v>
      </c>
    </row>
    <row r="238" spans="2:8" ht="15" x14ac:dyDescent="0.2">
      <c r="B238" s="4" t="s">
        <v>85</v>
      </c>
      <c r="C238" s="7">
        <v>1253</v>
      </c>
      <c r="D238" s="7">
        <v>1137</v>
      </c>
      <c r="E238" s="12">
        <f t="shared" si="19"/>
        <v>2.8952354545034427E-2</v>
      </c>
      <c r="F238" s="12">
        <f t="shared" si="20"/>
        <v>2.5250954961357378E-2</v>
      </c>
      <c r="G238" s="13">
        <f t="shared" si="21"/>
        <v>-9.2577813248204313E-2</v>
      </c>
      <c r="H238" s="20">
        <f t="shared" si="22"/>
        <v>-2.6803456721659967E-3</v>
      </c>
    </row>
    <row r="239" spans="2:8" ht="15" x14ac:dyDescent="0.2">
      <c r="B239" s="4" t="s">
        <v>81</v>
      </c>
      <c r="C239" s="7">
        <v>359</v>
      </c>
      <c r="D239" s="7">
        <v>167</v>
      </c>
      <c r="E239" s="12">
        <f t="shared" si="19"/>
        <v>8.2952077267895927E-3</v>
      </c>
      <c r="F239" s="12">
        <f t="shared" si="20"/>
        <v>3.7088034112108021E-3</v>
      </c>
      <c r="G239" s="13">
        <f t="shared" si="21"/>
        <v>-0.5348189415041783</v>
      </c>
      <c r="H239" s="20">
        <f t="shared" si="22"/>
        <v>-4.436434215998891E-3</v>
      </c>
    </row>
    <row r="240" spans="2:8" ht="15" x14ac:dyDescent="0.2">
      <c r="B240" s="4" t="s">
        <v>316</v>
      </c>
      <c r="C240" s="7">
        <v>190</v>
      </c>
      <c r="D240" s="7">
        <v>163</v>
      </c>
      <c r="E240" s="12">
        <f t="shared" si="19"/>
        <v>4.3902213595822361E-3</v>
      </c>
      <c r="F240" s="12">
        <f t="shared" si="20"/>
        <v>3.6199697965710225E-3</v>
      </c>
      <c r="G240" s="13">
        <f t="shared" si="21"/>
        <v>-0.14210526315789473</v>
      </c>
      <c r="H240" s="20">
        <f t="shared" si="22"/>
        <v>-6.2387356162484412E-4</v>
      </c>
    </row>
    <row r="241" spans="2:8" ht="15" x14ac:dyDescent="0.2">
      <c r="B241" s="4" t="s">
        <v>78</v>
      </c>
      <c r="C241" s="7">
        <v>1</v>
      </c>
      <c r="D241" s="7">
        <v>0</v>
      </c>
      <c r="E241" s="12">
        <f t="shared" si="19"/>
        <v>2.3106428208327556E-5</v>
      </c>
      <c r="F241" s="12" t="str">
        <f t="shared" si="20"/>
        <v/>
      </c>
      <c r="G241" s="13" t="str">
        <f t="shared" si="21"/>
        <v>0</v>
      </c>
      <c r="H241" s="20">
        <f t="shared" si="22"/>
        <v>0</v>
      </c>
    </row>
    <row r="242" spans="2:8" ht="15" x14ac:dyDescent="0.2">
      <c r="B242" s="4" t="s">
        <v>83</v>
      </c>
      <c r="C242" s="7">
        <v>45</v>
      </c>
      <c r="D242" s="7">
        <v>71</v>
      </c>
      <c r="E242" s="12">
        <f t="shared" si="19"/>
        <v>1.0397892693747401E-3</v>
      </c>
      <c r="F242" s="12">
        <f t="shared" si="20"/>
        <v>1.5767966598560896E-3</v>
      </c>
      <c r="G242" s="13">
        <f t="shared" si="21"/>
        <v>0.57777777777777772</v>
      </c>
      <c r="H242" s="20">
        <f t="shared" si="22"/>
        <v>6.0076713341651643E-4</v>
      </c>
    </row>
    <row r="243" spans="2:8" ht="15" x14ac:dyDescent="0.2">
      <c r="B243" s="4" t="s">
        <v>317</v>
      </c>
      <c r="C243" s="7">
        <v>35</v>
      </c>
      <c r="D243" s="7">
        <v>29</v>
      </c>
      <c r="E243" s="12">
        <f t="shared" si="19"/>
        <v>8.0872498729146443E-4</v>
      </c>
      <c r="F243" s="12">
        <f t="shared" si="20"/>
        <v>6.4404370613840281E-4</v>
      </c>
      <c r="G243" s="13">
        <f t="shared" si="21"/>
        <v>-0.17142857142857143</v>
      </c>
      <c r="H243" s="20">
        <f t="shared" si="22"/>
        <v>-1.3863856924996534E-4</v>
      </c>
    </row>
    <row r="244" spans="2:8" ht="15" x14ac:dyDescent="0.2">
      <c r="B244" s="4" t="s">
        <v>79</v>
      </c>
      <c r="C244" s="7">
        <v>293</v>
      </c>
      <c r="D244" s="7">
        <v>224</v>
      </c>
      <c r="E244" s="12">
        <f t="shared" si="19"/>
        <v>6.7701834650399743E-3</v>
      </c>
      <c r="F244" s="12">
        <f t="shared" si="20"/>
        <v>4.9746824198276625E-3</v>
      </c>
      <c r="G244" s="13">
        <f t="shared" si="21"/>
        <v>-0.23549488054607509</v>
      </c>
      <c r="H244" s="20">
        <f t="shared" si="22"/>
        <v>-1.5943435463746016E-3</v>
      </c>
    </row>
    <row r="245" spans="2:8" ht="15" x14ac:dyDescent="0.2">
      <c r="B245" s="4" t="s">
        <v>84</v>
      </c>
      <c r="C245" s="7">
        <v>64</v>
      </c>
      <c r="D245" s="7">
        <v>53</v>
      </c>
      <c r="E245" s="12">
        <f t="shared" si="19"/>
        <v>1.4788114053329636E-3</v>
      </c>
      <c r="F245" s="12">
        <f t="shared" si="20"/>
        <v>1.1770453939770808E-3</v>
      </c>
      <c r="G245" s="13">
        <f t="shared" si="21"/>
        <v>-0.171875</v>
      </c>
      <c r="H245" s="20">
        <f t="shared" si="22"/>
        <v>-2.5417071029160311E-4</v>
      </c>
    </row>
    <row r="246" spans="2:8" ht="15" x14ac:dyDescent="0.2">
      <c r="B246" s="4" t="s">
        <v>318</v>
      </c>
      <c r="C246" s="7">
        <v>36</v>
      </c>
      <c r="D246" s="7">
        <v>61</v>
      </c>
      <c r="E246" s="12">
        <f t="shared" si="19"/>
        <v>8.3183141549979201E-4</v>
      </c>
      <c r="F246" s="12">
        <f t="shared" si="20"/>
        <v>1.3547126232566404E-3</v>
      </c>
      <c r="G246" s="13">
        <f t="shared" si="21"/>
        <v>0.69444444444444442</v>
      </c>
      <c r="H246" s="20">
        <f t="shared" si="22"/>
        <v>5.7766070520818885E-4</v>
      </c>
    </row>
    <row r="247" spans="2:8" ht="15" x14ac:dyDescent="0.2">
      <c r="B247" s="4" t="s">
        <v>319</v>
      </c>
      <c r="C247" s="7">
        <v>572</v>
      </c>
      <c r="D247" s="7">
        <v>617</v>
      </c>
      <c r="E247" s="12">
        <f t="shared" si="19"/>
        <v>1.3216876935163362E-2</v>
      </c>
      <c r="F247" s="12">
        <f t="shared" si="20"/>
        <v>1.3702585058186018E-2</v>
      </c>
      <c r="G247" s="13">
        <f t="shared" si="21"/>
        <v>7.8671328671328672E-2</v>
      </c>
      <c r="H247" s="20">
        <f t="shared" si="22"/>
        <v>1.0397892693747401E-3</v>
      </c>
    </row>
    <row r="248" spans="2:8" ht="15" x14ac:dyDescent="0.2">
      <c r="B248" s="4" t="s">
        <v>86</v>
      </c>
      <c r="C248" s="7">
        <v>258</v>
      </c>
      <c r="D248" s="7">
        <v>169</v>
      </c>
      <c r="E248" s="12">
        <f t="shared" si="19"/>
        <v>5.9614584777485094E-3</v>
      </c>
      <c r="F248" s="12">
        <f t="shared" si="20"/>
        <v>3.7532202185306921E-3</v>
      </c>
      <c r="G248" s="13">
        <f t="shared" si="21"/>
        <v>-0.34496124031007752</v>
      </c>
      <c r="H248" s="20">
        <f t="shared" si="22"/>
        <v>-2.0564721105411523E-3</v>
      </c>
    </row>
    <row r="249" spans="2:8" ht="15" x14ac:dyDescent="0.2">
      <c r="B249" s="4" t="s">
        <v>87</v>
      </c>
      <c r="C249" s="7">
        <v>360</v>
      </c>
      <c r="D249" s="7">
        <v>348</v>
      </c>
      <c r="E249" s="12">
        <f t="shared" si="19"/>
        <v>8.318314154997921E-3</v>
      </c>
      <c r="F249" s="12">
        <f t="shared" si="20"/>
        <v>7.7285244736608333E-3</v>
      </c>
      <c r="G249" s="13">
        <f t="shared" si="21"/>
        <v>-3.3333333333333333E-2</v>
      </c>
      <c r="H249" s="20">
        <f t="shared" si="22"/>
        <v>-2.7727713849993069E-4</v>
      </c>
    </row>
    <row r="250" spans="2:8" ht="15" x14ac:dyDescent="0.2">
      <c r="B250" s="4" t="s">
        <v>82</v>
      </c>
      <c r="C250" s="7">
        <v>59</v>
      </c>
      <c r="D250" s="7">
        <v>36</v>
      </c>
      <c r="E250" s="12">
        <f t="shared" si="19"/>
        <v>1.3632792642913258E-3</v>
      </c>
      <c r="F250" s="12">
        <f t="shared" si="20"/>
        <v>7.9950253175801718E-4</v>
      </c>
      <c r="G250" s="13">
        <f t="shared" si="21"/>
        <v>-0.38983050847457629</v>
      </c>
      <c r="H250" s="20">
        <f t="shared" si="22"/>
        <v>-5.314478487915338E-4</v>
      </c>
    </row>
    <row r="251" spans="2:8" ht="15" x14ac:dyDescent="0.2">
      <c r="B251" s="4" t="s">
        <v>320</v>
      </c>
      <c r="C251" s="7">
        <v>82</v>
      </c>
      <c r="D251" s="7">
        <v>38</v>
      </c>
      <c r="E251" s="12">
        <f t="shared" si="19"/>
        <v>1.8947271130828596E-3</v>
      </c>
      <c r="F251" s="12">
        <f t="shared" si="20"/>
        <v>8.4391933907790708E-4</v>
      </c>
      <c r="G251" s="13">
        <f t="shared" si="21"/>
        <v>-0.53658536585365857</v>
      </c>
      <c r="H251" s="20">
        <f t="shared" si="22"/>
        <v>-1.0166828411664124E-3</v>
      </c>
    </row>
    <row r="252" spans="2:8" ht="15" x14ac:dyDescent="0.2">
      <c r="B252" s="4" t="s">
        <v>321</v>
      </c>
      <c r="C252" s="7">
        <v>86</v>
      </c>
      <c r="D252" s="7">
        <v>87</v>
      </c>
      <c r="E252" s="12">
        <f t="shared" si="19"/>
        <v>1.9871528259161699E-3</v>
      </c>
      <c r="F252" s="12">
        <f t="shared" si="20"/>
        <v>1.9321311184152083E-3</v>
      </c>
      <c r="G252" s="13">
        <f t="shared" si="21"/>
        <v>1.1627906976744186E-2</v>
      </c>
      <c r="H252" s="20">
        <f t="shared" si="22"/>
        <v>2.3106428208327556E-5</v>
      </c>
    </row>
    <row r="253" spans="2:8" ht="15" x14ac:dyDescent="0.2">
      <c r="B253" s="4" t="s">
        <v>322</v>
      </c>
      <c r="C253" s="7">
        <v>245</v>
      </c>
      <c r="D253" s="7">
        <v>703</v>
      </c>
      <c r="E253" s="12">
        <f t="shared" si="19"/>
        <v>5.6610749110402514E-3</v>
      </c>
      <c r="F253" s="12">
        <f t="shared" si="20"/>
        <v>1.5612507772941282E-2</v>
      </c>
      <c r="G253" s="13">
        <f t="shared" si="21"/>
        <v>1.8693877551020408</v>
      </c>
      <c r="H253" s="20">
        <f t="shared" si="22"/>
        <v>1.058274411941402E-2</v>
      </c>
    </row>
    <row r="254" spans="2:8" ht="15" x14ac:dyDescent="0.2">
      <c r="B254" s="4" t="s">
        <v>323</v>
      </c>
      <c r="C254" s="7">
        <v>97</v>
      </c>
      <c r="D254" s="7">
        <v>251</v>
      </c>
      <c r="E254" s="12">
        <f t="shared" si="19"/>
        <v>2.241323536207773E-3</v>
      </c>
      <c r="F254" s="12">
        <f t="shared" si="20"/>
        <v>5.5743093186461758E-3</v>
      </c>
      <c r="G254" s="13">
        <f t="shared" si="21"/>
        <v>1.5876288659793814</v>
      </c>
      <c r="H254" s="20">
        <f t="shared" si="22"/>
        <v>3.5583899440824436E-3</v>
      </c>
    </row>
    <row r="255" spans="2:8" ht="15" x14ac:dyDescent="0.2">
      <c r="B255" s="4" t="s">
        <v>324</v>
      </c>
      <c r="C255" s="7">
        <v>9</v>
      </c>
      <c r="D255" s="7">
        <v>7</v>
      </c>
      <c r="E255" s="12">
        <f t="shared" si="19"/>
        <v>2.07957853874948E-4</v>
      </c>
      <c r="F255" s="12">
        <f t="shared" si="20"/>
        <v>1.5545882561961445E-4</v>
      </c>
      <c r="G255" s="13">
        <f t="shared" si="21"/>
        <v>-0.22222222222222221</v>
      </c>
      <c r="H255" s="20">
        <f t="shared" si="22"/>
        <v>-4.6212856416655113E-5</v>
      </c>
    </row>
    <row r="256" spans="2:8" ht="15" x14ac:dyDescent="0.2">
      <c r="B256" s="4" t="s">
        <v>88</v>
      </c>
      <c r="C256" s="7">
        <v>7532</v>
      </c>
      <c r="D256" s="7">
        <v>7335</v>
      </c>
      <c r="E256" s="12">
        <f t="shared" si="19"/>
        <v>0.17403761726512315</v>
      </c>
      <c r="F256" s="12">
        <f t="shared" si="20"/>
        <v>0.16289864084569602</v>
      </c>
      <c r="G256" s="13">
        <f t="shared" si="21"/>
        <v>-2.615507169410515E-2</v>
      </c>
      <c r="H256" s="20">
        <f t="shared" si="22"/>
        <v>-4.5519663570405284E-3</v>
      </c>
    </row>
    <row r="257" spans="2:8" ht="15" x14ac:dyDescent="0.2">
      <c r="B257" s="4" t="s">
        <v>325</v>
      </c>
      <c r="C257" s="7">
        <v>58</v>
      </c>
      <c r="D257" s="7">
        <v>64</v>
      </c>
      <c r="E257" s="12">
        <f t="shared" si="19"/>
        <v>1.3401728360829983E-3</v>
      </c>
      <c r="F257" s="12">
        <f t="shared" si="20"/>
        <v>1.421337834236475E-3</v>
      </c>
      <c r="G257" s="13">
        <f t="shared" si="21"/>
        <v>0.10344827586206896</v>
      </c>
      <c r="H257" s="20">
        <f t="shared" si="22"/>
        <v>1.3863856924996534E-4</v>
      </c>
    </row>
    <row r="258" spans="2:8" ht="15" x14ac:dyDescent="0.2">
      <c r="B258" s="4" t="s">
        <v>326</v>
      </c>
      <c r="C258" s="7">
        <v>162</v>
      </c>
      <c r="D258" s="7">
        <v>186</v>
      </c>
      <c r="E258" s="12">
        <f t="shared" si="19"/>
        <v>3.7432413697490643E-3</v>
      </c>
      <c r="F258" s="12">
        <f t="shared" si="20"/>
        <v>4.1307630807497558E-3</v>
      </c>
      <c r="G258" s="13">
        <f t="shared" si="21"/>
        <v>0.14814814814814814</v>
      </c>
      <c r="H258" s="20">
        <f t="shared" si="22"/>
        <v>5.5455427699986138E-4</v>
      </c>
    </row>
    <row r="259" spans="2:8" ht="15" x14ac:dyDescent="0.2">
      <c r="B259" s="4" t="s">
        <v>327</v>
      </c>
      <c r="C259" s="7">
        <v>266</v>
      </c>
      <c r="D259" s="7">
        <v>397</v>
      </c>
      <c r="E259" s="12">
        <f t="shared" si="19"/>
        <v>6.14630990341513E-3</v>
      </c>
      <c r="F259" s="12">
        <f t="shared" si="20"/>
        <v>8.816736252998135E-3</v>
      </c>
      <c r="G259" s="13">
        <f t="shared" si="21"/>
        <v>0.4924812030075188</v>
      </c>
      <c r="H259" s="20">
        <f t="shared" si="22"/>
        <v>3.0269420952909101E-3</v>
      </c>
    </row>
    <row r="260" spans="2:8" ht="15" x14ac:dyDescent="0.2">
      <c r="B260" s="4" t="s">
        <v>89</v>
      </c>
      <c r="C260" s="7">
        <v>2</v>
      </c>
      <c r="D260" s="7">
        <v>1</v>
      </c>
      <c r="E260" s="12">
        <f t="shared" si="19"/>
        <v>4.6212856416655113E-5</v>
      </c>
      <c r="F260" s="12">
        <f t="shared" si="20"/>
        <v>2.2208403659944922E-5</v>
      </c>
      <c r="G260" s="13">
        <f t="shared" si="21"/>
        <v>-0.5</v>
      </c>
      <c r="H260" s="20">
        <f t="shared" si="22"/>
        <v>-2.3106428208327556E-5</v>
      </c>
    </row>
    <row r="261" spans="2:8" ht="30" x14ac:dyDescent="0.2">
      <c r="B261" s="4" t="s">
        <v>328</v>
      </c>
      <c r="C261" s="7">
        <v>14</v>
      </c>
      <c r="D261" s="7">
        <v>4</v>
      </c>
      <c r="E261" s="12">
        <f t="shared" si="19"/>
        <v>3.234899949165858E-4</v>
      </c>
      <c r="F261" s="12">
        <f t="shared" si="20"/>
        <v>8.8833614639779687E-5</v>
      </c>
      <c r="G261" s="13">
        <f t="shared" si="21"/>
        <v>-0.7142857142857143</v>
      </c>
      <c r="H261" s="20">
        <f t="shared" si="22"/>
        <v>-2.3106428208327558E-4</v>
      </c>
    </row>
    <row r="262" spans="2:8" ht="15" x14ac:dyDescent="0.2">
      <c r="B262" s="4" t="s">
        <v>90</v>
      </c>
      <c r="C262" s="7">
        <v>68</v>
      </c>
      <c r="D262" s="7">
        <v>67</v>
      </c>
      <c r="E262" s="12">
        <f t="shared" si="19"/>
        <v>1.5712371181662739E-3</v>
      </c>
      <c r="F262" s="12">
        <f t="shared" si="20"/>
        <v>1.4879630452163098E-3</v>
      </c>
      <c r="G262" s="13">
        <f t="shared" si="21"/>
        <v>-1.4705882352941176E-2</v>
      </c>
      <c r="H262" s="20">
        <f t="shared" si="22"/>
        <v>-2.3106428208327556E-5</v>
      </c>
    </row>
    <row r="263" spans="2:8" ht="15" x14ac:dyDescent="0.2">
      <c r="B263" s="4" t="s">
        <v>329</v>
      </c>
      <c r="C263" s="7">
        <v>15</v>
      </c>
      <c r="D263" s="7">
        <v>19</v>
      </c>
      <c r="E263" s="12">
        <f t="shared" si="19"/>
        <v>3.4659642312491338E-4</v>
      </c>
      <c r="F263" s="12">
        <f t="shared" si="20"/>
        <v>4.2195966953895354E-4</v>
      </c>
      <c r="G263" s="13">
        <f t="shared" si="21"/>
        <v>0.26666666666666666</v>
      </c>
      <c r="H263" s="20">
        <f t="shared" si="22"/>
        <v>9.2425712833310239E-5</v>
      </c>
    </row>
    <row r="264" spans="2:8" ht="30" x14ac:dyDescent="0.2">
      <c r="B264" s="4" t="s">
        <v>330</v>
      </c>
      <c r="C264" s="7">
        <v>17</v>
      </c>
      <c r="D264" s="7">
        <v>9</v>
      </c>
      <c r="E264" s="12">
        <f t="shared" si="19"/>
        <v>3.9280927954156848E-4</v>
      </c>
      <c r="F264" s="12">
        <f t="shared" si="20"/>
        <v>1.998756329395043E-4</v>
      </c>
      <c r="G264" s="13">
        <f t="shared" si="21"/>
        <v>-0.47058823529411764</v>
      </c>
      <c r="H264" s="20">
        <f t="shared" si="22"/>
        <v>-1.8485142566662045E-4</v>
      </c>
    </row>
    <row r="265" spans="2:8" ht="15" x14ac:dyDescent="0.2">
      <c r="B265" s="4" t="s">
        <v>331</v>
      </c>
      <c r="C265" s="7">
        <v>13</v>
      </c>
      <c r="D265" s="7">
        <v>12</v>
      </c>
      <c r="E265" s="12">
        <f t="shared" si="19"/>
        <v>3.0038356670825822E-4</v>
      </c>
      <c r="F265" s="12">
        <f t="shared" si="20"/>
        <v>2.6650084391933906E-4</v>
      </c>
      <c r="G265" s="13">
        <f t="shared" si="21"/>
        <v>-7.6923076923076927E-2</v>
      </c>
      <c r="H265" s="20">
        <f t="shared" si="22"/>
        <v>-2.3106428208327556E-5</v>
      </c>
    </row>
    <row r="266" spans="2:8" ht="15" x14ac:dyDescent="0.2">
      <c r="B266" s="4" t="s">
        <v>332</v>
      </c>
      <c r="C266" s="7">
        <v>104</v>
      </c>
      <c r="D266" s="7">
        <v>91</v>
      </c>
      <c r="E266" s="12">
        <f t="shared" si="19"/>
        <v>2.4030685336660657E-3</v>
      </c>
      <c r="F266" s="12">
        <f t="shared" si="20"/>
        <v>2.0209647330549879E-3</v>
      </c>
      <c r="G266" s="13">
        <f t="shared" si="21"/>
        <v>-0.125</v>
      </c>
      <c r="H266" s="20">
        <f t="shared" si="22"/>
        <v>-3.0038356670825822E-4</v>
      </c>
    </row>
    <row r="267" spans="2:8" ht="15" x14ac:dyDescent="0.2">
      <c r="B267" s="4" t="s">
        <v>333</v>
      </c>
      <c r="C267" s="7">
        <v>11</v>
      </c>
      <c r="D267" s="7">
        <v>7</v>
      </c>
      <c r="E267" s="12">
        <f t="shared" si="19"/>
        <v>2.5417071029160311E-4</v>
      </c>
      <c r="F267" s="12">
        <f t="shared" si="20"/>
        <v>1.5545882561961445E-4</v>
      </c>
      <c r="G267" s="13">
        <f t="shared" si="21"/>
        <v>-0.36363636363636365</v>
      </c>
      <c r="H267" s="20">
        <f t="shared" si="22"/>
        <v>-9.2425712833310225E-5</v>
      </c>
    </row>
    <row r="268" spans="2:8" ht="30" x14ac:dyDescent="0.2">
      <c r="B268" s="4" t="s">
        <v>334</v>
      </c>
      <c r="C268" s="7">
        <v>306</v>
      </c>
      <c r="D268" s="7">
        <v>295</v>
      </c>
      <c r="E268" s="12">
        <f t="shared" si="19"/>
        <v>7.0705670317482323E-3</v>
      </c>
      <c r="F268" s="12">
        <f t="shared" si="20"/>
        <v>6.5514790796837525E-3</v>
      </c>
      <c r="G268" s="13">
        <f t="shared" si="21"/>
        <v>-3.5947712418300651E-2</v>
      </c>
      <c r="H268" s="20">
        <f t="shared" si="22"/>
        <v>-2.5417071029160311E-4</v>
      </c>
    </row>
    <row r="269" spans="2:8" ht="15" x14ac:dyDescent="0.2">
      <c r="B269" s="4" t="s">
        <v>335</v>
      </c>
      <c r="C269" s="7">
        <v>0</v>
      </c>
      <c r="D269" s="7">
        <v>2</v>
      </c>
      <c r="E269" s="12" t="str">
        <f t="shared" si="19"/>
        <v/>
      </c>
      <c r="F269" s="12">
        <f t="shared" si="20"/>
        <v>4.4416807319889843E-5</v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12</v>
      </c>
      <c r="D270" s="7">
        <v>22</v>
      </c>
      <c r="E270" s="12">
        <f t="shared" si="19"/>
        <v>2.7727713849993069E-4</v>
      </c>
      <c r="F270" s="12">
        <f t="shared" si="20"/>
        <v>4.8858488051878833E-4</v>
      </c>
      <c r="G270" s="13">
        <f t="shared" si="21"/>
        <v>0.83333333333333337</v>
      </c>
      <c r="H270" s="20">
        <f t="shared" si="22"/>
        <v>2.3106428208327558E-4</v>
      </c>
    </row>
    <row r="271" spans="2:8" ht="15" x14ac:dyDescent="0.2">
      <c r="B271" s="4" t="s">
        <v>93</v>
      </c>
      <c r="C271" s="7">
        <v>2</v>
      </c>
      <c r="D271" s="7">
        <v>2</v>
      </c>
      <c r="E271" s="12">
        <f t="shared" si="19"/>
        <v>4.6212856416655113E-5</v>
      </c>
      <c r="F271" s="12">
        <f t="shared" si="20"/>
        <v>4.4416807319889843E-5</v>
      </c>
      <c r="G271" s="13">
        <f t="shared" si="21"/>
        <v>0</v>
      </c>
      <c r="H271" s="20">
        <f t="shared" si="22"/>
        <v>0</v>
      </c>
    </row>
    <row r="272" spans="2:8" ht="30" x14ac:dyDescent="0.2">
      <c r="B272" s="4" t="s">
        <v>337</v>
      </c>
      <c r="C272" s="7">
        <v>12</v>
      </c>
      <c r="D272" s="7">
        <v>70</v>
      </c>
      <c r="E272" s="12">
        <f t="shared" si="19"/>
        <v>2.7727713849993069E-4</v>
      </c>
      <c r="F272" s="12">
        <f t="shared" si="20"/>
        <v>1.5545882561961446E-3</v>
      </c>
      <c r="G272" s="13">
        <f t="shared" si="21"/>
        <v>4.833333333333333</v>
      </c>
      <c r="H272" s="20">
        <f t="shared" si="22"/>
        <v>1.3401728360829983E-3</v>
      </c>
    </row>
    <row r="273" spans="2:8" ht="15" x14ac:dyDescent="0.2">
      <c r="B273" s="4" t="s">
        <v>91</v>
      </c>
      <c r="C273" s="7">
        <v>166</v>
      </c>
      <c r="D273" s="7">
        <v>189</v>
      </c>
      <c r="E273" s="12">
        <f t="shared" si="19"/>
        <v>3.8356670825823746E-3</v>
      </c>
      <c r="F273" s="12">
        <f t="shared" si="20"/>
        <v>4.1973882917295908E-3</v>
      </c>
      <c r="G273" s="13">
        <f t="shared" si="21"/>
        <v>0.13855421686746988</v>
      </c>
      <c r="H273" s="20">
        <f t="shared" si="22"/>
        <v>5.314478487915338E-4</v>
      </c>
    </row>
    <row r="274" spans="2:8" ht="15" x14ac:dyDescent="0.2">
      <c r="B274" s="4" t="s">
        <v>338</v>
      </c>
      <c r="C274" s="7">
        <v>14</v>
      </c>
      <c r="D274" s="7">
        <v>12</v>
      </c>
      <c r="E274" s="12">
        <f t="shared" si="19"/>
        <v>3.234899949165858E-4</v>
      </c>
      <c r="F274" s="12">
        <f t="shared" si="20"/>
        <v>2.6650084391933906E-4</v>
      </c>
      <c r="G274" s="13">
        <f t="shared" si="21"/>
        <v>-0.14285714285714285</v>
      </c>
      <c r="H274" s="20">
        <f t="shared" si="22"/>
        <v>-4.6212856416655113E-5</v>
      </c>
    </row>
    <row r="275" spans="2:8" ht="15" x14ac:dyDescent="0.2">
      <c r="B275" s="4" t="s">
        <v>339</v>
      </c>
      <c r="C275" s="7">
        <v>3</v>
      </c>
      <c r="D275" s="7">
        <v>2</v>
      </c>
      <c r="E275" s="12">
        <f t="shared" si="19"/>
        <v>6.9319284624982672E-5</v>
      </c>
      <c r="F275" s="12">
        <f t="shared" si="20"/>
        <v>4.4416807319889843E-5</v>
      </c>
      <c r="G275" s="13">
        <f t="shared" si="21"/>
        <v>-0.33333333333333331</v>
      </c>
      <c r="H275" s="20">
        <f t="shared" si="22"/>
        <v>-2.3106428208327556E-5</v>
      </c>
    </row>
    <row r="276" spans="2:8" ht="15" x14ac:dyDescent="0.2">
      <c r="B276" s="4" t="s">
        <v>92</v>
      </c>
      <c r="C276" s="7">
        <v>35</v>
      </c>
      <c r="D276" s="7">
        <v>26</v>
      </c>
      <c r="E276" s="12">
        <f t="shared" si="19"/>
        <v>8.0872498729146443E-4</v>
      </c>
      <c r="F276" s="12">
        <f t="shared" si="20"/>
        <v>5.7741849515856802E-4</v>
      </c>
      <c r="G276" s="13">
        <f t="shared" si="21"/>
        <v>-0.25714285714285712</v>
      </c>
      <c r="H276" s="20">
        <f t="shared" si="22"/>
        <v>-2.0795785387494798E-4</v>
      </c>
    </row>
    <row r="277" spans="2:8" ht="15" x14ac:dyDescent="0.2">
      <c r="B277" s="4" t="s">
        <v>340</v>
      </c>
      <c r="C277" s="7">
        <v>16</v>
      </c>
      <c r="D277" s="7">
        <v>39</v>
      </c>
      <c r="E277" s="12">
        <f t="shared" si="19"/>
        <v>3.697028513332409E-4</v>
      </c>
      <c r="F277" s="12">
        <f t="shared" si="20"/>
        <v>8.6612774273785197E-4</v>
      </c>
      <c r="G277" s="13">
        <f t="shared" si="21"/>
        <v>1.4375</v>
      </c>
      <c r="H277" s="20">
        <f t="shared" si="22"/>
        <v>5.314478487915338E-4</v>
      </c>
    </row>
    <row r="278" spans="2:8" ht="15" x14ac:dyDescent="0.2">
      <c r="B278" s="4" t="s">
        <v>341</v>
      </c>
      <c r="C278" s="7">
        <v>6</v>
      </c>
      <c r="D278" s="7">
        <v>3</v>
      </c>
      <c r="E278" s="12">
        <f t="shared" si="19"/>
        <v>1.3863856924996534E-4</v>
      </c>
      <c r="F278" s="12">
        <f t="shared" si="20"/>
        <v>6.6625210979834765E-5</v>
      </c>
      <c r="G278" s="13">
        <f t="shared" si="21"/>
        <v>-0.5</v>
      </c>
      <c r="H278" s="20">
        <f t="shared" si="22"/>
        <v>-6.9319284624982672E-5</v>
      </c>
    </row>
    <row r="279" spans="2:8" ht="15" x14ac:dyDescent="0.2">
      <c r="B279" s="4" t="s">
        <v>342</v>
      </c>
      <c r="C279" s="7">
        <v>24</v>
      </c>
      <c r="D279" s="7">
        <v>8</v>
      </c>
      <c r="E279" s="12">
        <f t="shared" si="19"/>
        <v>5.5455427699986138E-4</v>
      </c>
      <c r="F279" s="12">
        <f t="shared" si="20"/>
        <v>1.7766722927955937E-4</v>
      </c>
      <c r="G279" s="13">
        <f t="shared" si="21"/>
        <v>-0.66666666666666663</v>
      </c>
      <c r="H279" s="20">
        <f t="shared" si="22"/>
        <v>-3.697028513332409E-4</v>
      </c>
    </row>
    <row r="280" spans="2:8" ht="15" x14ac:dyDescent="0.2">
      <c r="B280" s="4" t="s">
        <v>343</v>
      </c>
      <c r="C280" s="7">
        <v>8</v>
      </c>
      <c r="D280" s="7">
        <v>5</v>
      </c>
      <c r="E280" s="12">
        <f t="shared" si="19"/>
        <v>1.8485142566662045E-4</v>
      </c>
      <c r="F280" s="12">
        <f t="shared" si="20"/>
        <v>1.1104201829972462E-4</v>
      </c>
      <c r="G280" s="13">
        <f t="shared" si="21"/>
        <v>-0.375</v>
      </c>
      <c r="H280" s="20">
        <f t="shared" si="22"/>
        <v>-6.9319284624982672E-5</v>
      </c>
    </row>
    <row r="281" spans="2:8" ht="15" x14ac:dyDescent="0.2">
      <c r="B281" s="4" t="s">
        <v>344</v>
      </c>
      <c r="C281" s="7">
        <v>126</v>
      </c>
      <c r="D281" s="7">
        <v>21</v>
      </c>
      <c r="E281" s="12">
        <f t="shared" ref="E281:E288" si="23">+IF(C281=0,"",C281/C$151)</f>
        <v>2.9114099542492723E-3</v>
      </c>
      <c r="F281" s="12">
        <f t="shared" ref="F281:F288" si="24">+IF(D281=0,"",D281/D$151)</f>
        <v>4.6637647685884338E-4</v>
      </c>
      <c r="G281" s="13">
        <f t="shared" ref="G281:G288" si="25">+IF(OR(AND(D281=0),(C281=0)),"0",((D281-C281)/C281))</f>
        <v>-0.83333333333333337</v>
      </c>
      <c r="H281" s="20">
        <f t="shared" ref="H281:H288" si="26">+IF(OR(AND(E281=""),(G281="")),"",E281*G281)</f>
        <v>-2.4261749618743936E-3</v>
      </c>
    </row>
    <row r="282" spans="2:8" ht="15" x14ac:dyDescent="0.2">
      <c r="B282" s="4" t="s">
        <v>345</v>
      </c>
      <c r="C282" s="7">
        <v>54</v>
      </c>
      <c r="D282" s="7">
        <v>39</v>
      </c>
      <c r="E282" s="12">
        <f t="shared" si="23"/>
        <v>1.247747123249688E-3</v>
      </c>
      <c r="F282" s="12">
        <f t="shared" si="24"/>
        <v>8.6612774273785197E-4</v>
      </c>
      <c r="G282" s="13">
        <f t="shared" si="25"/>
        <v>-0.27777777777777779</v>
      </c>
      <c r="H282" s="20">
        <f t="shared" si="26"/>
        <v>-3.4659642312491338E-4</v>
      </c>
    </row>
    <row r="283" spans="2:8" ht="15" x14ac:dyDescent="0.2">
      <c r="B283" s="4" t="s">
        <v>346</v>
      </c>
      <c r="C283" s="7">
        <v>33</v>
      </c>
      <c r="D283" s="7">
        <v>58</v>
      </c>
      <c r="E283" s="12">
        <f t="shared" si="23"/>
        <v>7.6251213087480938E-4</v>
      </c>
      <c r="F283" s="12">
        <f t="shared" si="24"/>
        <v>1.2880874122768056E-3</v>
      </c>
      <c r="G283" s="13">
        <f t="shared" si="25"/>
        <v>0.75757575757575757</v>
      </c>
      <c r="H283" s="20">
        <f t="shared" si="26"/>
        <v>5.7766070520818896E-4</v>
      </c>
    </row>
    <row r="284" spans="2:8" ht="13.5" customHeight="1" x14ac:dyDescent="0.2">
      <c r="B284" s="4" t="s">
        <v>347</v>
      </c>
      <c r="C284" s="7">
        <v>3</v>
      </c>
      <c r="D284" s="7">
        <v>6</v>
      </c>
      <c r="E284" s="12">
        <f t="shared" si="23"/>
        <v>6.9319284624982672E-5</v>
      </c>
      <c r="F284" s="12">
        <f t="shared" si="24"/>
        <v>1.3325042195966953E-4</v>
      </c>
      <c r="G284" s="13">
        <f t="shared" si="25"/>
        <v>1</v>
      </c>
      <c r="H284" s="20">
        <f t="shared" si="26"/>
        <v>6.9319284624982672E-5</v>
      </c>
    </row>
    <row r="285" spans="2:8" ht="13.5" customHeight="1" x14ac:dyDescent="0.2">
      <c r="B285" s="4" t="s">
        <v>94</v>
      </c>
      <c r="C285" s="7">
        <v>10</v>
      </c>
      <c r="D285" s="7">
        <v>7</v>
      </c>
      <c r="E285" s="12">
        <f t="shared" si="23"/>
        <v>2.3106428208327556E-4</v>
      </c>
      <c r="F285" s="12">
        <f t="shared" si="24"/>
        <v>1.5545882561961445E-4</v>
      </c>
      <c r="G285" s="13">
        <f t="shared" si="25"/>
        <v>-0.3</v>
      </c>
      <c r="H285" s="20">
        <f t="shared" si="26"/>
        <v>-6.9319284624982659E-5</v>
      </c>
    </row>
    <row r="286" spans="2:8" ht="25.5" customHeight="1" x14ac:dyDescent="0.2">
      <c r="B286" s="4" t="s">
        <v>348</v>
      </c>
      <c r="C286" s="7">
        <v>48</v>
      </c>
      <c r="D286" s="7">
        <v>63</v>
      </c>
      <c r="E286" s="12">
        <f t="shared" si="23"/>
        <v>1.1091085539997228E-3</v>
      </c>
      <c r="F286" s="12">
        <f t="shared" si="24"/>
        <v>1.3991294305765302E-3</v>
      </c>
      <c r="G286" s="13">
        <f t="shared" si="25"/>
        <v>0.3125</v>
      </c>
      <c r="H286" s="20">
        <f t="shared" si="26"/>
        <v>3.4659642312491338E-4</v>
      </c>
    </row>
    <row r="287" spans="2:8" ht="13.5" customHeight="1" x14ac:dyDescent="0.2">
      <c r="B287" s="4" t="s">
        <v>349</v>
      </c>
      <c r="C287" s="7">
        <v>2</v>
      </c>
      <c r="D287" s="7">
        <v>4</v>
      </c>
      <c r="E287" s="12">
        <f t="shared" si="23"/>
        <v>4.6212856416655113E-5</v>
      </c>
      <c r="F287" s="12">
        <f t="shared" si="24"/>
        <v>8.8833614639779687E-5</v>
      </c>
      <c r="G287" s="13">
        <f t="shared" si="25"/>
        <v>1</v>
      </c>
      <c r="H287" s="20">
        <f t="shared" si="26"/>
        <v>4.6212856416655113E-5</v>
      </c>
    </row>
    <row r="288" spans="2:8" ht="15" x14ac:dyDescent="0.2">
      <c r="B288" s="4" t="s">
        <v>350</v>
      </c>
      <c r="C288" s="7">
        <v>4</v>
      </c>
      <c r="D288" s="7">
        <v>5</v>
      </c>
      <c r="E288" s="12">
        <f t="shared" si="23"/>
        <v>9.2425712833310225E-5</v>
      </c>
      <c r="F288" s="12">
        <f t="shared" si="24"/>
        <v>1.1104201829972462E-4</v>
      </c>
      <c r="G288" s="13">
        <f t="shared" si="25"/>
        <v>0.25</v>
      </c>
      <c r="H288" s="20">
        <f t="shared" si="26"/>
        <v>2.3106428208327556E-5</v>
      </c>
    </row>
    <row r="289" spans="2:9" ht="15" x14ac:dyDescent="0.2">
      <c r="B289" s="29"/>
      <c r="C289" s="34"/>
      <c r="D289" s="34"/>
      <c r="E289" s="33"/>
      <c r="F289" s="33"/>
      <c r="G289" s="30"/>
      <c r="H289" s="31"/>
    </row>
    <row r="290" spans="2:9" ht="15" x14ac:dyDescent="0.2">
      <c r="B290" s="29"/>
      <c r="C290" s="34"/>
      <c r="D290" s="34"/>
      <c r="E290" s="33"/>
      <c r="F290" s="33"/>
      <c r="G290" s="30"/>
      <c r="H290" s="31"/>
    </row>
    <row r="291" spans="2:9" s="2" customFormat="1" ht="26.25" customHeight="1" x14ac:dyDescent="0.2">
      <c r="B291" s="27"/>
      <c r="C291" s="23"/>
      <c r="D291" s="23"/>
      <c r="E291" s="23"/>
      <c r="F291" s="23"/>
      <c r="I291" s="6"/>
    </row>
    <row r="292" spans="2:9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9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9" ht="15" x14ac:dyDescent="0.2">
      <c r="B294" s="50" t="s">
        <v>494</v>
      </c>
      <c r="C294" s="48">
        <f>SUM(C295:C499)</f>
        <v>104165</v>
      </c>
      <c r="D294" s="48">
        <f>SUM(D295:D499)</f>
        <v>151715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0.45648730379686075</v>
      </c>
      <c r="H294" s="46">
        <f>+IF(OR(AND(E294=""),(G294="")),"",E294*G294)</f>
        <v>0.45648730379686075</v>
      </c>
    </row>
    <row r="295" spans="2:9" ht="15" x14ac:dyDescent="0.2">
      <c r="B295" s="3" t="s">
        <v>100</v>
      </c>
      <c r="C295" s="7">
        <v>3743</v>
      </c>
      <c r="D295" s="7">
        <v>3615</v>
      </c>
      <c r="E295" s="12">
        <f>+IF(C295=0,"",C295/C$294)</f>
        <v>3.5933374933998945E-2</v>
      </c>
      <c r="F295" s="12">
        <f>+IF(D295=0,"",D295/D$294)</f>
        <v>2.3827571433279505E-2</v>
      </c>
      <c r="G295" s="13">
        <f>+IF(OR(AND(D295=0),(C295=0)),"0",((D295-C295)/C295))</f>
        <v>-3.4197168047021109E-2</v>
      </c>
      <c r="H295" s="20">
        <f>+IF(OR(AND(E295=""),(G295="")),"",E295*G295)</f>
        <v>-1.2288196611145779E-3</v>
      </c>
    </row>
    <row r="296" spans="2:9" ht="15" x14ac:dyDescent="0.2">
      <c r="B296" s="3" t="s">
        <v>113</v>
      </c>
      <c r="C296" s="7">
        <v>2686</v>
      </c>
      <c r="D296" s="7">
        <v>4341</v>
      </c>
      <c r="E296" s="12">
        <f t="shared" ref="E296:E359" si="27">+IF(C296=0,"",C296/C$294)</f>
        <v>2.5786012576201219E-2</v>
      </c>
      <c r="F296" s="12">
        <f t="shared" ref="F296:F359" si="28">+IF(D296=0,"",D296/D$294)</f>
        <v>2.8612859638137297E-2</v>
      </c>
      <c r="G296" s="13">
        <f t="shared" ref="G296:G359" si="29">+IF(OR(AND(D296=0),(C296=0)),"0",((D296-C296)/C296))</f>
        <v>0.6161578555472822</v>
      </c>
      <c r="H296" s="20">
        <f t="shared" ref="H296:H359" si="30">+IF(OR(AND(E296=""),(G296="")),"",E296*G296)</f>
        <v>1.5888254212067392E-2</v>
      </c>
    </row>
    <row r="297" spans="2:9" ht="15" x14ac:dyDescent="0.2">
      <c r="B297" s="3" t="s">
        <v>104</v>
      </c>
      <c r="C297" s="7">
        <v>1134</v>
      </c>
      <c r="D297" s="7">
        <v>744</v>
      </c>
      <c r="E297" s="12">
        <f t="shared" si="27"/>
        <v>1.0886574185186963E-2</v>
      </c>
      <c r="F297" s="12">
        <f t="shared" si="28"/>
        <v>4.9039317140691426E-3</v>
      </c>
      <c r="G297" s="13">
        <f t="shared" si="29"/>
        <v>-0.3439153439153439</v>
      </c>
      <c r="H297" s="20">
        <f t="shared" si="30"/>
        <v>-3.7440599049584789E-3</v>
      </c>
    </row>
    <row r="298" spans="2:9" ht="15" x14ac:dyDescent="0.2">
      <c r="B298" s="3" t="s">
        <v>95</v>
      </c>
      <c r="C298" s="7">
        <v>2534</v>
      </c>
      <c r="D298" s="7">
        <v>5896</v>
      </c>
      <c r="E298" s="12">
        <f t="shared" si="27"/>
        <v>2.4326789228627656E-2</v>
      </c>
      <c r="F298" s="12">
        <f t="shared" si="28"/>
        <v>3.8862340572784496E-2</v>
      </c>
      <c r="G298" s="13">
        <f t="shared" si="29"/>
        <v>1.3267561168113655</v>
      </c>
      <c r="H298" s="20">
        <f t="shared" si="30"/>
        <v>3.2275716411462582E-2</v>
      </c>
    </row>
    <row r="299" spans="2:9" ht="15" x14ac:dyDescent="0.2">
      <c r="B299" s="3" t="s">
        <v>112</v>
      </c>
      <c r="C299" s="7">
        <v>13</v>
      </c>
      <c r="D299" s="7">
        <v>4</v>
      </c>
      <c r="E299" s="12">
        <f t="shared" si="27"/>
        <v>1.248019968319493E-4</v>
      </c>
      <c r="F299" s="12">
        <f t="shared" si="28"/>
        <v>2.6365224269188939E-5</v>
      </c>
      <c r="G299" s="13">
        <f t="shared" si="29"/>
        <v>-0.69230769230769229</v>
      </c>
      <c r="H299" s="20">
        <f t="shared" si="30"/>
        <v>-8.640138242211874E-5</v>
      </c>
    </row>
    <row r="300" spans="2:9" ht="15" x14ac:dyDescent="0.2">
      <c r="B300" s="3" t="s">
        <v>111</v>
      </c>
      <c r="C300" s="7">
        <v>26</v>
      </c>
      <c r="D300" s="7">
        <v>22</v>
      </c>
      <c r="E300" s="12">
        <f t="shared" si="27"/>
        <v>2.496039936638986E-4</v>
      </c>
      <c r="F300" s="12">
        <f t="shared" si="28"/>
        <v>1.4500873348053918E-4</v>
      </c>
      <c r="G300" s="13">
        <f t="shared" si="29"/>
        <v>-0.15384615384615385</v>
      </c>
      <c r="H300" s="20">
        <f t="shared" si="30"/>
        <v>-3.8400614409830554E-5</v>
      </c>
    </row>
    <row r="301" spans="2:9" ht="15" x14ac:dyDescent="0.2">
      <c r="B301" s="3" t="s">
        <v>105</v>
      </c>
      <c r="C301" s="7">
        <v>5297</v>
      </c>
      <c r="D301" s="7">
        <v>5822</v>
      </c>
      <c r="E301" s="12">
        <f t="shared" si="27"/>
        <v>5.0852013632218113E-2</v>
      </c>
      <c r="F301" s="12">
        <f t="shared" si="28"/>
        <v>3.8374583923804502E-2</v>
      </c>
      <c r="G301" s="13">
        <f t="shared" si="29"/>
        <v>9.9112705304889553E-2</v>
      </c>
      <c r="H301" s="20">
        <f t="shared" si="30"/>
        <v>5.0400806412902602E-3</v>
      </c>
    </row>
    <row r="302" spans="2:9" ht="15" x14ac:dyDescent="0.2">
      <c r="B302" s="3" t="s">
        <v>109</v>
      </c>
      <c r="C302" s="7">
        <v>332</v>
      </c>
      <c r="D302" s="7">
        <v>258</v>
      </c>
      <c r="E302" s="12">
        <f t="shared" si="27"/>
        <v>3.1872509960159364E-3</v>
      </c>
      <c r="F302" s="12">
        <f t="shared" si="28"/>
        <v>1.7005569653626867E-3</v>
      </c>
      <c r="G302" s="13">
        <f t="shared" si="29"/>
        <v>-0.22289156626506024</v>
      </c>
      <c r="H302" s="20">
        <f t="shared" si="30"/>
        <v>-7.1041136658186533E-4</v>
      </c>
    </row>
    <row r="303" spans="2:9" ht="15" x14ac:dyDescent="0.2">
      <c r="B303" s="3" t="s">
        <v>108</v>
      </c>
      <c r="C303" s="7">
        <v>451</v>
      </c>
      <c r="D303" s="7">
        <v>527</v>
      </c>
      <c r="E303" s="12">
        <f t="shared" si="27"/>
        <v>4.3296692747083953E-3</v>
      </c>
      <c r="F303" s="12">
        <f t="shared" si="28"/>
        <v>3.4736182974656428E-3</v>
      </c>
      <c r="G303" s="13">
        <f t="shared" si="29"/>
        <v>0.16851441241685144</v>
      </c>
      <c r="H303" s="20">
        <f t="shared" si="30"/>
        <v>7.2961167378678062E-4</v>
      </c>
    </row>
    <row r="304" spans="2:9" ht="15" x14ac:dyDescent="0.2">
      <c r="B304" s="3" t="s">
        <v>107</v>
      </c>
      <c r="C304" s="7">
        <v>460</v>
      </c>
      <c r="D304" s="7">
        <v>2272</v>
      </c>
      <c r="E304" s="12">
        <f t="shared" si="27"/>
        <v>4.4160706571305143E-3</v>
      </c>
      <c r="F304" s="12">
        <f t="shared" si="28"/>
        <v>1.4975447384899318E-2</v>
      </c>
      <c r="G304" s="13">
        <f t="shared" si="29"/>
        <v>3.9391304347826086</v>
      </c>
      <c r="H304" s="20">
        <f t="shared" si="30"/>
        <v>1.7395478327653244E-2</v>
      </c>
    </row>
    <row r="305" spans="2:8" ht="15" x14ac:dyDescent="0.2">
      <c r="B305" s="3" t="s">
        <v>351</v>
      </c>
      <c r="C305" s="7">
        <v>299</v>
      </c>
      <c r="D305" s="7">
        <v>186</v>
      </c>
      <c r="E305" s="12">
        <f t="shared" si="27"/>
        <v>2.8704459271348343E-3</v>
      </c>
      <c r="F305" s="12">
        <f t="shared" si="28"/>
        <v>1.2259829285172857E-3</v>
      </c>
      <c r="G305" s="13">
        <f t="shared" si="29"/>
        <v>-0.3779264214046823</v>
      </c>
      <c r="H305" s="20">
        <f t="shared" si="30"/>
        <v>-1.0848173570777134E-3</v>
      </c>
    </row>
    <row r="306" spans="2:8" ht="15" x14ac:dyDescent="0.2">
      <c r="B306" s="3" t="s">
        <v>564</v>
      </c>
      <c r="C306" s="7">
        <v>1</v>
      </c>
      <c r="D306" s="7">
        <v>0</v>
      </c>
      <c r="E306" s="12">
        <f t="shared" si="27"/>
        <v>9.6001536024576401E-6</v>
      </c>
      <c r="F306" s="12" t="str">
        <f t="shared" si="28"/>
        <v/>
      </c>
      <c r="G306" s="13" t="str">
        <f t="shared" si="29"/>
        <v>0</v>
      </c>
      <c r="H306" s="20">
        <f t="shared" si="30"/>
        <v>0</v>
      </c>
    </row>
    <row r="307" spans="2:8" ht="15" x14ac:dyDescent="0.2">
      <c r="B307" s="3" t="s">
        <v>110</v>
      </c>
      <c r="C307" s="7">
        <v>3534</v>
      </c>
      <c r="D307" s="7">
        <v>4478</v>
      </c>
      <c r="E307" s="12">
        <f t="shared" si="27"/>
        <v>3.3926942831085299E-2</v>
      </c>
      <c r="F307" s="12">
        <f t="shared" si="28"/>
        <v>2.9515868569357017E-2</v>
      </c>
      <c r="G307" s="13">
        <f t="shared" si="29"/>
        <v>0.26711941143180534</v>
      </c>
      <c r="H307" s="20">
        <f t="shared" si="30"/>
        <v>9.0625450007200126E-3</v>
      </c>
    </row>
    <row r="308" spans="2:8" ht="15" x14ac:dyDescent="0.2">
      <c r="B308" s="3" t="s">
        <v>99</v>
      </c>
      <c r="C308" s="7">
        <v>355</v>
      </c>
      <c r="D308" s="7">
        <v>658</v>
      </c>
      <c r="E308" s="12">
        <f t="shared" si="27"/>
        <v>3.4080545288724621E-3</v>
      </c>
      <c r="F308" s="12">
        <f t="shared" si="28"/>
        <v>4.3370793922815802E-3</v>
      </c>
      <c r="G308" s="13">
        <f t="shared" si="29"/>
        <v>0.85352112676056335</v>
      </c>
      <c r="H308" s="20">
        <f t="shared" si="30"/>
        <v>2.9088465415446647E-3</v>
      </c>
    </row>
    <row r="309" spans="2:8" ht="15" x14ac:dyDescent="0.2">
      <c r="B309" s="3" t="s">
        <v>96</v>
      </c>
      <c r="C309" s="7">
        <v>15</v>
      </c>
      <c r="D309" s="7">
        <v>16</v>
      </c>
      <c r="E309" s="12">
        <f t="shared" si="27"/>
        <v>1.4400230403686459E-4</v>
      </c>
      <c r="F309" s="12">
        <f t="shared" si="28"/>
        <v>1.0546089707675576E-4</v>
      </c>
      <c r="G309" s="13">
        <f t="shared" si="29"/>
        <v>6.6666666666666666E-2</v>
      </c>
      <c r="H309" s="20">
        <f t="shared" si="30"/>
        <v>9.6001536024576401E-6</v>
      </c>
    </row>
    <row r="310" spans="2:8" ht="15" x14ac:dyDescent="0.2">
      <c r="B310" s="3" t="s">
        <v>106</v>
      </c>
      <c r="C310" s="7">
        <v>1102</v>
      </c>
      <c r="D310" s="7">
        <v>1497</v>
      </c>
      <c r="E310" s="12">
        <f t="shared" si="27"/>
        <v>1.0579369269908318E-2</v>
      </c>
      <c r="F310" s="12">
        <f t="shared" si="28"/>
        <v>9.8671851827439611E-3</v>
      </c>
      <c r="G310" s="13">
        <f t="shared" si="29"/>
        <v>0.35843920145190561</v>
      </c>
      <c r="H310" s="20">
        <f t="shared" si="30"/>
        <v>3.7920606729707671E-3</v>
      </c>
    </row>
    <row r="311" spans="2:8" ht="15" x14ac:dyDescent="0.2">
      <c r="B311" s="3" t="s">
        <v>102</v>
      </c>
      <c r="C311" s="7">
        <v>698</v>
      </c>
      <c r="D311" s="7">
        <v>865</v>
      </c>
      <c r="E311" s="12">
        <f t="shared" si="27"/>
        <v>6.7009072145154322E-3</v>
      </c>
      <c r="F311" s="12">
        <f t="shared" si="28"/>
        <v>5.7014797482121083E-3</v>
      </c>
      <c r="G311" s="13">
        <f t="shared" si="29"/>
        <v>0.23925501432664756</v>
      </c>
      <c r="H311" s="20">
        <f t="shared" si="30"/>
        <v>1.6032256516104258E-3</v>
      </c>
    </row>
    <row r="312" spans="2:8" ht="15" x14ac:dyDescent="0.2">
      <c r="B312" s="3" t="s">
        <v>97</v>
      </c>
      <c r="C312" s="7">
        <v>37</v>
      </c>
      <c r="D312" s="7">
        <v>32</v>
      </c>
      <c r="E312" s="12">
        <f t="shared" si="27"/>
        <v>3.5520568329093266E-4</v>
      </c>
      <c r="F312" s="12">
        <f t="shared" si="28"/>
        <v>2.1092179415351152E-4</v>
      </c>
      <c r="G312" s="13">
        <f t="shared" si="29"/>
        <v>-0.13513513513513514</v>
      </c>
      <c r="H312" s="20">
        <f t="shared" si="30"/>
        <v>-4.80007680122882E-5</v>
      </c>
    </row>
    <row r="313" spans="2:8" ht="15" x14ac:dyDescent="0.2">
      <c r="B313" s="3" t="s">
        <v>352</v>
      </c>
      <c r="C313" s="7">
        <v>5</v>
      </c>
      <c r="D313" s="7">
        <v>10</v>
      </c>
      <c r="E313" s="12">
        <f t="shared" si="27"/>
        <v>4.8000768012288194E-5</v>
      </c>
      <c r="F313" s="12">
        <f t="shared" si="28"/>
        <v>6.5913060672972347E-5</v>
      </c>
      <c r="G313" s="13">
        <f t="shared" si="29"/>
        <v>1</v>
      </c>
      <c r="H313" s="20">
        <f t="shared" si="30"/>
        <v>4.8000768012288194E-5</v>
      </c>
    </row>
    <row r="314" spans="2:8" ht="15" x14ac:dyDescent="0.2">
      <c r="B314" s="3" t="s">
        <v>353</v>
      </c>
      <c r="C314" s="7">
        <v>6568</v>
      </c>
      <c r="D314" s="7">
        <v>17619</v>
      </c>
      <c r="E314" s="12">
        <f t="shared" si="27"/>
        <v>6.3053808860941779E-2</v>
      </c>
      <c r="F314" s="12">
        <f t="shared" si="28"/>
        <v>0.11613222159970998</v>
      </c>
      <c r="G314" s="13">
        <f t="shared" si="29"/>
        <v>1.6825517661388552</v>
      </c>
      <c r="H314" s="20">
        <f t="shared" si="30"/>
        <v>0.10609129746075939</v>
      </c>
    </row>
    <row r="315" spans="2:8" ht="15" x14ac:dyDescent="0.2">
      <c r="B315" s="3" t="s">
        <v>354</v>
      </c>
      <c r="C315" s="7">
        <v>854</v>
      </c>
      <c r="D315" s="7">
        <v>1538</v>
      </c>
      <c r="E315" s="12">
        <f t="shared" si="27"/>
        <v>8.1985311764988245E-3</v>
      </c>
      <c r="F315" s="12">
        <f t="shared" si="28"/>
        <v>1.0137428731503147E-2</v>
      </c>
      <c r="G315" s="13">
        <f t="shared" si="29"/>
        <v>0.80093676814988291</v>
      </c>
      <c r="H315" s="20">
        <f t="shared" si="30"/>
        <v>6.5665050640810255E-3</v>
      </c>
    </row>
    <row r="316" spans="2:8" ht="15" x14ac:dyDescent="0.2">
      <c r="B316" s="3" t="s">
        <v>101</v>
      </c>
      <c r="C316" s="7">
        <v>9</v>
      </c>
      <c r="D316" s="7">
        <v>10</v>
      </c>
      <c r="E316" s="12">
        <f t="shared" si="27"/>
        <v>8.6401382422118754E-5</v>
      </c>
      <c r="F316" s="12">
        <f t="shared" si="28"/>
        <v>6.5913060672972347E-5</v>
      </c>
      <c r="G316" s="13">
        <f t="shared" si="29"/>
        <v>0.1111111111111111</v>
      </c>
      <c r="H316" s="20">
        <f t="shared" si="30"/>
        <v>9.6001536024576384E-6</v>
      </c>
    </row>
    <row r="317" spans="2:8" ht="15" x14ac:dyDescent="0.2">
      <c r="B317" s="3" t="s">
        <v>103</v>
      </c>
      <c r="C317" s="7">
        <v>898</v>
      </c>
      <c r="D317" s="7">
        <v>524</v>
      </c>
      <c r="E317" s="12">
        <f t="shared" si="27"/>
        <v>8.6209379350069594E-3</v>
      </c>
      <c r="F317" s="12">
        <f t="shared" si="28"/>
        <v>3.4538443792637512E-3</v>
      </c>
      <c r="G317" s="13">
        <f t="shared" si="29"/>
        <v>-0.41648106904231624</v>
      </c>
      <c r="H317" s="20">
        <f t="shared" si="30"/>
        <v>-3.5904574473191566E-3</v>
      </c>
    </row>
    <row r="318" spans="2:8" ht="15" x14ac:dyDescent="0.2">
      <c r="B318" s="3" t="s">
        <v>355</v>
      </c>
      <c r="C318" s="7">
        <v>2767</v>
      </c>
      <c r="D318" s="7">
        <v>3668</v>
      </c>
      <c r="E318" s="12">
        <f t="shared" si="27"/>
        <v>2.6563625018000289E-2</v>
      </c>
      <c r="F318" s="12">
        <f t="shared" si="28"/>
        <v>2.4176910654846256E-2</v>
      </c>
      <c r="G318" s="13">
        <f t="shared" si="29"/>
        <v>0.32562341886519697</v>
      </c>
      <c r="H318" s="20">
        <f t="shared" si="30"/>
        <v>8.6497383958143333E-3</v>
      </c>
    </row>
    <row r="319" spans="2:8" ht="15" x14ac:dyDescent="0.2">
      <c r="B319" s="3" t="s">
        <v>115</v>
      </c>
      <c r="C319" s="7">
        <v>196</v>
      </c>
      <c r="D319" s="7">
        <v>189</v>
      </c>
      <c r="E319" s="12">
        <f t="shared" si="27"/>
        <v>1.8816301060816973E-3</v>
      </c>
      <c r="F319" s="12">
        <f t="shared" si="28"/>
        <v>1.2457568467191774E-3</v>
      </c>
      <c r="G319" s="13">
        <f t="shared" si="29"/>
        <v>-3.5714285714285712E-2</v>
      </c>
      <c r="H319" s="20">
        <f t="shared" si="30"/>
        <v>-6.7201075217203474E-5</v>
      </c>
    </row>
    <row r="320" spans="2:8" ht="15" x14ac:dyDescent="0.2">
      <c r="B320" s="3" t="s">
        <v>114</v>
      </c>
      <c r="C320" s="7">
        <v>36</v>
      </c>
      <c r="D320" s="7">
        <v>24</v>
      </c>
      <c r="E320" s="12">
        <f t="shared" si="27"/>
        <v>3.4560552968847502E-4</v>
      </c>
      <c r="F320" s="12">
        <f t="shared" si="28"/>
        <v>1.5819134561513364E-4</v>
      </c>
      <c r="G320" s="13">
        <f t="shared" si="29"/>
        <v>-0.33333333333333331</v>
      </c>
      <c r="H320" s="20">
        <f t="shared" si="30"/>
        <v>-1.1520184322949167E-4</v>
      </c>
    </row>
    <row r="321" spans="2:8" ht="15" x14ac:dyDescent="0.2">
      <c r="B321" s="3" t="s">
        <v>98</v>
      </c>
      <c r="C321" s="7">
        <v>30</v>
      </c>
      <c r="D321" s="7">
        <v>30</v>
      </c>
      <c r="E321" s="12">
        <f t="shared" si="27"/>
        <v>2.8800460807372919E-4</v>
      </c>
      <c r="F321" s="12">
        <f t="shared" si="28"/>
        <v>1.9773918201891705E-4</v>
      </c>
      <c r="G321" s="13">
        <f t="shared" si="29"/>
        <v>0</v>
      </c>
      <c r="H321" s="20">
        <f t="shared" si="30"/>
        <v>0</v>
      </c>
    </row>
    <row r="322" spans="2:8" ht="15" x14ac:dyDescent="0.2">
      <c r="B322" s="3" t="s">
        <v>356</v>
      </c>
      <c r="C322" s="7">
        <v>12</v>
      </c>
      <c r="D322" s="7">
        <v>12</v>
      </c>
      <c r="E322" s="12">
        <f t="shared" si="27"/>
        <v>1.1520184322949167E-4</v>
      </c>
      <c r="F322" s="12">
        <f t="shared" si="28"/>
        <v>7.9095672807566822E-5</v>
      </c>
      <c r="G322" s="13">
        <f t="shared" si="29"/>
        <v>0</v>
      </c>
      <c r="H322" s="20">
        <f t="shared" si="30"/>
        <v>0</v>
      </c>
    </row>
    <row r="323" spans="2:8" ht="15" x14ac:dyDescent="0.2">
      <c r="B323" s="3" t="s">
        <v>475</v>
      </c>
      <c r="C323" s="7">
        <v>73</v>
      </c>
      <c r="D323" s="7">
        <v>163</v>
      </c>
      <c r="E323" s="12">
        <f t="shared" si="27"/>
        <v>7.0081121297940762E-4</v>
      </c>
      <c r="F323" s="12">
        <f t="shared" si="28"/>
        <v>1.0743828889694493E-3</v>
      </c>
      <c r="G323" s="13">
        <f t="shared" si="29"/>
        <v>1.2328767123287672</v>
      </c>
      <c r="H323" s="20">
        <f t="shared" si="30"/>
        <v>8.6401382422118746E-4</v>
      </c>
    </row>
    <row r="324" spans="2:8" ht="15" x14ac:dyDescent="0.2">
      <c r="B324" s="3" t="s">
        <v>476</v>
      </c>
      <c r="C324" s="7">
        <v>115</v>
      </c>
      <c r="D324" s="7">
        <v>93</v>
      </c>
      <c r="E324" s="12">
        <f t="shared" si="27"/>
        <v>1.1040176642826286E-3</v>
      </c>
      <c r="F324" s="12">
        <f t="shared" si="28"/>
        <v>6.1299146425864283E-4</v>
      </c>
      <c r="G324" s="13">
        <f t="shared" si="29"/>
        <v>-0.19130434782608696</v>
      </c>
      <c r="H324" s="20">
        <f t="shared" si="30"/>
        <v>-2.1120337925406807E-4</v>
      </c>
    </row>
    <row r="325" spans="2:8" ht="15" x14ac:dyDescent="0.2">
      <c r="B325" s="3" t="s">
        <v>477</v>
      </c>
      <c r="C325" s="7">
        <v>8</v>
      </c>
      <c r="D325" s="7">
        <v>23</v>
      </c>
      <c r="E325" s="12">
        <f t="shared" si="27"/>
        <v>7.6801228819661121E-5</v>
      </c>
      <c r="F325" s="12">
        <f t="shared" si="28"/>
        <v>1.5160003954783641E-4</v>
      </c>
      <c r="G325" s="13">
        <f t="shared" si="29"/>
        <v>1.875</v>
      </c>
      <c r="H325" s="20">
        <f t="shared" si="30"/>
        <v>1.4400230403686459E-4</v>
      </c>
    </row>
    <row r="326" spans="2:8" ht="15" x14ac:dyDescent="0.2">
      <c r="B326" s="3" t="s">
        <v>357</v>
      </c>
      <c r="C326" s="7">
        <v>1964</v>
      </c>
      <c r="D326" s="7">
        <v>2401</v>
      </c>
      <c r="E326" s="12">
        <f t="shared" si="27"/>
        <v>1.8854701675226803E-2</v>
      </c>
      <c r="F326" s="12">
        <f t="shared" si="28"/>
        <v>1.5825725867580662E-2</v>
      </c>
      <c r="G326" s="13">
        <f t="shared" si="29"/>
        <v>0.22250509164969451</v>
      </c>
      <c r="H326" s="20">
        <f t="shared" si="30"/>
        <v>4.1952671242739886E-3</v>
      </c>
    </row>
    <row r="327" spans="2:8" ht="15" x14ac:dyDescent="0.2">
      <c r="B327" s="3" t="s">
        <v>358</v>
      </c>
      <c r="C327" s="7">
        <v>236</v>
      </c>
      <c r="D327" s="7">
        <v>312</v>
      </c>
      <c r="E327" s="12">
        <f t="shared" si="27"/>
        <v>2.2656362501800027E-3</v>
      </c>
      <c r="F327" s="12">
        <f t="shared" si="28"/>
        <v>2.0564874929967373E-3</v>
      </c>
      <c r="G327" s="13">
        <f t="shared" si="29"/>
        <v>0.32203389830508472</v>
      </c>
      <c r="H327" s="20">
        <f t="shared" si="30"/>
        <v>7.2961167378678051E-4</v>
      </c>
    </row>
    <row r="328" spans="2:8" ht="15" x14ac:dyDescent="0.2">
      <c r="B328" s="3" t="s">
        <v>116</v>
      </c>
      <c r="C328" s="7">
        <v>227</v>
      </c>
      <c r="D328" s="7">
        <v>162</v>
      </c>
      <c r="E328" s="12">
        <f t="shared" si="27"/>
        <v>2.1792348677578842E-3</v>
      </c>
      <c r="F328" s="12">
        <f t="shared" si="28"/>
        <v>1.0677915829021521E-3</v>
      </c>
      <c r="G328" s="13">
        <f t="shared" si="29"/>
        <v>-0.28634361233480177</v>
      </c>
      <c r="H328" s="20">
        <f t="shared" si="30"/>
        <v>-6.2400998415974656E-4</v>
      </c>
    </row>
    <row r="329" spans="2:8" ht="15" x14ac:dyDescent="0.2">
      <c r="B329" s="3" t="s">
        <v>359</v>
      </c>
      <c r="C329" s="7">
        <v>34</v>
      </c>
      <c r="D329" s="7">
        <v>163</v>
      </c>
      <c r="E329" s="12">
        <f t="shared" si="27"/>
        <v>3.2640522248355972E-4</v>
      </c>
      <c r="F329" s="12">
        <f t="shared" si="28"/>
        <v>1.0743828889694493E-3</v>
      </c>
      <c r="G329" s="13">
        <f t="shared" si="29"/>
        <v>3.7941176470588234</v>
      </c>
      <c r="H329" s="20">
        <f t="shared" si="30"/>
        <v>1.2384198147170353E-3</v>
      </c>
    </row>
    <row r="330" spans="2:8" ht="15" x14ac:dyDescent="0.2">
      <c r="B330" s="3" t="s">
        <v>360</v>
      </c>
      <c r="C330" s="7">
        <v>529</v>
      </c>
      <c r="D330" s="7">
        <v>615</v>
      </c>
      <c r="E330" s="12">
        <f t="shared" si="27"/>
        <v>5.0784812557000914E-3</v>
      </c>
      <c r="F330" s="12">
        <f t="shared" si="28"/>
        <v>4.0536532313877995E-3</v>
      </c>
      <c r="G330" s="13">
        <f t="shared" si="29"/>
        <v>0.16257088846880907</v>
      </c>
      <c r="H330" s="20">
        <f t="shared" si="30"/>
        <v>8.2561320981135698E-4</v>
      </c>
    </row>
    <row r="331" spans="2:8" ht="15" x14ac:dyDescent="0.2">
      <c r="B331" s="3" t="s">
        <v>117</v>
      </c>
      <c r="C331" s="7">
        <v>37</v>
      </c>
      <c r="D331" s="7">
        <v>45</v>
      </c>
      <c r="E331" s="12">
        <f t="shared" si="27"/>
        <v>3.5520568329093266E-4</v>
      </c>
      <c r="F331" s="12">
        <f t="shared" si="28"/>
        <v>2.9660877302837559E-4</v>
      </c>
      <c r="G331" s="13">
        <f t="shared" si="29"/>
        <v>0.21621621621621623</v>
      </c>
      <c r="H331" s="20">
        <f t="shared" si="30"/>
        <v>7.6801228819661121E-5</v>
      </c>
    </row>
    <row r="332" spans="2:8" ht="15" x14ac:dyDescent="0.2">
      <c r="B332" s="3" t="s">
        <v>361</v>
      </c>
      <c r="C332" s="7">
        <v>10116</v>
      </c>
      <c r="D332" s="7">
        <v>32178</v>
      </c>
      <c r="E332" s="12">
        <f t="shared" si="27"/>
        <v>9.7115153842461485E-2</v>
      </c>
      <c r="F332" s="12">
        <f t="shared" si="28"/>
        <v>0.21209504663349044</v>
      </c>
      <c r="G332" s="13">
        <f t="shared" si="29"/>
        <v>2.1809015421115063</v>
      </c>
      <c r="H332" s="20">
        <f t="shared" si="30"/>
        <v>0.21179858877742044</v>
      </c>
    </row>
    <row r="333" spans="2:8" ht="15" x14ac:dyDescent="0.2">
      <c r="B333" s="3" t="s">
        <v>130</v>
      </c>
      <c r="C333" s="7">
        <v>5635</v>
      </c>
      <c r="D333" s="7">
        <v>6696</v>
      </c>
      <c r="E333" s="12">
        <f t="shared" si="27"/>
        <v>5.4096865549848799E-2</v>
      </c>
      <c r="F333" s="12">
        <f t="shared" si="28"/>
        <v>4.4135385426622285E-2</v>
      </c>
      <c r="G333" s="13">
        <f t="shared" si="29"/>
        <v>0.18828748890860691</v>
      </c>
      <c r="H333" s="20">
        <f t="shared" si="30"/>
        <v>1.0185762972207555E-2</v>
      </c>
    </row>
    <row r="334" spans="2:8" ht="15" x14ac:dyDescent="0.2">
      <c r="B334" s="3" t="s">
        <v>119</v>
      </c>
      <c r="C334" s="7">
        <v>5203</v>
      </c>
      <c r="D334" s="7">
        <v>9269</v>
      </c>
      <c r="E334" s="12">
        <f t="shared" si="27"/>
        <v>4.9949599193587095E-2</v>
      </c>
      <c r="F334" s="12">
        <f t="shared" si="28"/>
        <v>6.1094815937778074E-2</v>
      </c>
      <c r="G334" s="13">
        <f t="shared" si="29"/>
        <v>0.78147222756102253</v>
      </c>
      <c r="H334" s="20">
        <f t="shared" si="30"/>
        <v>3.9034224547592762E-2</v>
      </c>
    </row>
    <row r="335" spans="2:8" ht="15" x14ac:dyDescent="0.2">
      <c r="B335" s="3" t="s">
        <v>128</v>
      </c>
      <c r="C335" s="7">
        <v>1590</v>
      </c>
      <c r="D335" s="7">
        <v>1900</v>
      </c>
      <c r="E335" s="12">
        <f t="shared" si="27"/>
        <v>1.5264244227907647E-2</v>
      </c>
      <c r="F335" s="12">
        <f t="shared" si="28"/>
        <v>1.2523481527864746E-2</v>
      </c>
      <c r="G335" s="13">
        <f t="shared" si="29"/>
        <v>0.19496855345911951</v>
      </c>
      <c r="H335" s="20">
        <f t="shared" si="30"/>
        <v>2.9760476167618685E-3</v>
      </c>
    </row>
    <row r="336" spans="2:8" ht="15" x14ac:dyDescent="0.2">
      <c r="B336" s="3" t="s">
        <v>132</v>
      </c>
      <c r="C336" s="7">
        <v>19</v>
      </c>
      <c r="D336" s="7">
        <v>27</v>
      </c>
      <c r="E336" s="12">
        <f t="shared" si="27"/>
        <v>1.8240291844669515E-4</v>
      </c>
      <c r="F336" s="12">
        <f t="shared" si="28"/>
        <v>1.7796526381702534E-4</v>
      </c>
      <c r="G336" s="13">
        <f t="shared" si="29"/>
        <v>0.42105263157894735</v>
      </c>
      <c r="H336" s="20">
        <f t="shared" si="30"/>
        <v>7.6801228819661107E-5</v>
      </c>
    </row>
    <row r="337" spans="2:8" ht="15" x14ac:dyDescent="0.2">
      <c r="B337" s="3" t="s">
        <v>133</v>
      </c>
      <c r="C337" s="7">
        <v>238</v>
      </c>
      <c r="D337" s="7">
        <v>200</v>
      </c>
      <c r="E337" s="12">
        <f t="shared" si="27"/>
        <v>2.2848365573849183E-3</v>
      </c>
      <c r="F337" s="12">
        <f t="shared" si="28"/>
        <v>1.318261213459447E-3</v>
      </c>
      <c r="G337" s="13">
        <f t="shared" si="29"/>
        <v>-0.15966386554621848</v>
      </c>
      <c r="H337" s="20">
        <f t="shared" si="30"/>
        <v>-3.6480583689339031E-4</v>
      </c>
    </row>
    <row r="338" spans="2:8" ht="15" x14ac:dyDescent="0.2">
      <c r="B338" s="3" t="s">
        <v>362</v>
      </c>
      <c r="C338" s="7">
        <v>174</v>
      </c>
      <c r="D338" s="7">
        <v>233</v>
      </c>
      <c r="E338" s="12">
        <f t="shared" si="27"/>
        <v>1.6704267268276291E-3</v>
      </c>
      <c r="F338" s="12">
        <f t="shared" si="28"/>
        <v>1.5357743136802558E-3</v>
      </c>
      <c r="G338" s="13">
        <f t="shared" si="29"/>
        <v>0.33908045977011492</v>
      </c>
      <c r="H338" s="20">
        <f t="shared" si="30"/>
        <v>5.6640906254500068E-4</v>
      </c>
    </row>
    <row r="339" spans="2:8" ht="15" x14ac:dyDescent="0.2">
      <c r="B339" s="3" t="s">
        <v>363</v>
      </c>
      <c r="C339" s="7">
        <v>305</v>
      </c>
      <c r="D339" s="7">
        <v>370</v>
      </c>
      <c r="E339" s="12">
        <f t="shared" si="27"/>
        <v>2.9280468487495799E-3</v>
      </c>
      <c r="F339" s="12">
        <f t="shared" si="28"/>
        <v>2.438783244899977E-3</v>
      </c>
      <c r="G339" s="13">
        <f t="shared" si="29"/>
        <v>0.21311475409836064</v>
      </c>
      <c r="H339" s="20">
        <f t="shared" si="30"/>
        <v>6.2400998415974645E-4</v>
      </c>
    </row>
    <row r="340" spans="2:8" ht="15" x14ac:dyDescent="0.2">
      <c r="B340" s="3" t="s">
        <v>364</v>
      </c>
      <c r="C340" s="7">
        <v>404</v>
      </c>
      <c r="D340" s="7">
        <v>414</v>
      </c>
      <c r="E340" s="12">
        <f t="shared" si="27"/>
        <v>3.8784620553928861E-3</v>
      </c>
      <c r="F340" s="12">
        <f t="shared" si="28"/>
        <v>2.7288007118610553E-3</v>
      </c>
      <c r="G340" s="13">
        <f t="shared" si="29"/>
        <v>2.4752475247524754E-2</v>
      </c>
      <c r="H340" s="20">
        <f t="shared" si="30"/>
        <v>9.6001536024576387E-5</v>
      </c>
    </row>
    <row r="341" spans="2:8" ht="15" x14ac:dyDescent="0.2">
      <c r="B341" s="3" t="s">
        <v>118</v>
      </c>
      <c r="C341" s="7">
        <v>355</v>
      </c>
      <c r="D341" s="7">
        <v>347</v>
      </c>
      <c r="E341" s="12">
        <f t="shared" si="27"/>
        <v>3.4080545288724621E-3</v>
      </c>
      <c r="F341" s="12">
        <f t="shared" si="28"/>
        <v>2.2871832053521406E-3</v>
      </c>
      <c r="G341" s="13">
        <f t="shared" si="29"/>
        <v>-2.2535211267605635E-2</v>
      </c>
      <c r="H341" s="20">
        <f t="shared" si="30"/>
        <v>-7.6801228819661121E-5</v>
      </c>
    </row>
    <row r="342" spans="2:8" ht="15" x14ac:dyDescent="0.2">
      <c r="B342" s="3" t="s">
        <v>365</v>
      </c>
      <c r="C342" s="7">
        <v>13</v>
      </c>
      <c r="D342" s="7">
        <v>19</v>
      </c>
      <c r="E342" s="12">
        <f t="shared" si="27"/>
        <v>1.248019968319493E-4</v>
      </c>
      <c r="F342" s="12">
        <f t="shared" si="28"/>
        <v>1.2523481527864746E-4</v>
      </c>
      <c r="G342" s="13">
        <f t="shared" si="29"/>
        <v>0.46153846153846156</v>
      </c>
      <c r="H342" s="20">
        <f t="shared" si="30"/>
        <v>5.7600921614745834E-5</v>
      </c>
    </row>
    <row r="343" spans="2:8" ht="15" x14ac:dyDescent="0.2">
      <c r="B343" s="3" t="s">
        <v>129</v>
      </c>
      <c r="C343" s="7">
        <v>141</v>
      </c>
      <c r="D343" s="7">
        <v>213</v>
      </c>
      <c r="E343" s="12">
        <f t="shared" si="27"/>
        <v>1.3536216579465271E-3</v>
      </c>
      <c r="F343" s="12">
        <f t="shared" si="28"/>
        <v>1.4039481923343109E-3</v>
      </c>
      <c r="G343" s="13">
        <f t="shared" si="29"/>
        <v>0.51063829787234039</v>
      </c>
      <c r="H343" s="20">
        <f t="shared" si="30"/>
        <v>6.9121105937694992E-4</v>
      </c>
    </row>
    <row r="344" spans="2:8" ht="15" x14ac:dyDescent="0.2">
      <c r="B344" s="3" t="s">
        <v>131</v>
      </c>
      <c r="C344" s="7">
        <v>1054</v>
      </c>
      <c r="D344" s="7">
        <v>718</v>
      </c>
      <c r="E344" s="12">
        <f t="shared" si="27"/>
        <v>1.0118561896990352E-2</v>
      </c>
      <c r="F344" s="12">
        <f t="shared" si="28"/>
        <v>4.7325577563194143E-3</v>
      </c>
      <c r="G344" s="13">
        <f t="shared" si="29"/>
        <v>-0.31878557874762808</v>
      </c>
      <c r="H344" s="20">
        <f t="shared" si="30"/>
        <v>-3.2256516104257667E-3</v>
      </c>
    </row>
    <row r="345" spans="2:8" ht="15" x14ac:dyDescent="0.2">
      <c r="B345" s="3" t="s">
        <v>366</v>
      </c>
      <c r="C345" s="7">
        <v>1065</v>
      </c>
      <c r="D345" s="7">
        <v>1375</v>
      </c>
      <c r="E345" s="12">
        <f t="shared" si="27"/>
        <v>1.0224163586617386E-2</v>
      </c>
      <c r="F345" s="12">
        <f t="shared" si="28"/>
        <v>9.0630458425336978E-3</v>
      </c>
      <c r="G345" s="13">
        <f t="shared" si="29"/>
        <v>0.29107981220657275</v>
      </c>
      <c r="H345" s="20">
        <f t="shared" si="30"/>
        <v>2.976047616761868E-3</v>
      </c>
    </row>
    <row r="346" spans="2:8" ht="15" x14ac:dyDescent="0.2">
      <c r="B346" s="3" t="s">
        <v>122</v>
      </c>
      <c r="C346" s="7">
        <v>149</v>
      </c>
      <c r="D346" s="7">
        <v>194</v>
      </c>
      <c r="E346" s="12">
        <f t="shared" si="27"/>
        <v>1.4304228867661882E-3</v>
      </c>
      <c r="F346" s="12">
        <f t="shared" si="28"/>
        <v>1.2787133770556635E-3</v>
      </c>
      <c r="G346" s="13">
        <f t="shared" si="29"/>
        <v>0.30201342281879195</v>
      </c>
      <c r="H346" s="20">
        <f t="shared" si="30"/>
        <v>4.3200691211059378E-4</v>
      </c>
    </row>
    <row r="347" spans="2:8" ht="15" x14ac:dyDescent="0.2">
      <c r="B347" s="3" t="s">
        <v>121</v>
      </c>
      <c r="C347" s="7">
        <v>706</v>
      </c>
      <c r="D347" s="7">
        <v>538</v>
      </c>
      <c r="E347" s="12">
        <f t="shared" si="27"/>
        <v>6.7777084433350929E-3</v>
      </c>
      <c r="F347" s="12">
        <f t="shared" si="28"/>
        <v>3.5461226642059126E-3</v>
      </c>
      <c r="G347" s="13">
        <f t="shared" si="29"/>
        <v>-0.23796033994334279</v>
      </c>
      <c r="H347" s="20">
        <f t="shared" si="30"/>
        <v>-1.6128258052128834E-3</v>
      </c>
    </row>
    <row r="348" spans="2:8" ht="15" x14ac:dyDescent="0.2">
      <c r="B348" s="3" t="s">
        <v>367</v>
      </c>
      <c r="C348" s="7">
        <v>1</v>
      </c>
      <c r="D348" s="7">
        <v>4</v>
      </c>
      <c r="E348" s="12">
        <f t="shared" si="27"/>
        <v>9.6001536024576401E-6</v>
      </c>
      <c r="F348" s="12">
        <f t="shared" si="28"/>
        <v>2.6365224269188939E-5</v>
      </c>
      <c r="G348" s="13">
        <f t="shared" si="29"/>
        <v>3</v>
      </c>
      <c r="H348" s="20">
        <f t="shared" si="30"/>
        <v>2.880046080737292E-5</v>
      </c>
    </row>
    <row r="349" spans="2:8" ht="15" x14ac:dyDescent="0.2">
      <c r="B349" s="3" t="s">
        <v>368</v>
      </c>
      <c r="C349" s="7">
        <v>5</v>
      </c>
      <c r="D349" s="7">
        <v>3</v>
      </c>
      <c r="E349" s="12">
        <f t="shared" si="27"/>
        <v>4.8000768012288194E-5</v>
      </c>
      <c r="F349" s="12">
        <f t="shared" si="28"/>
        <v>1.9773918201891705E-5</v>
      </c>
      <c r="G349" s="13">
        <f t="shared" si="29"/>
        <v>-0.4</v>
      </c>
      <c r="H349" s="20">
        <f t="shared" si="30"/>
        <v>-1.920030720491528E-5</v>
      </c>
    </row>
    <row r="350" spans="2:8" ht="15" x14ac:dyDescent="0.2">
      <c r="B350" s="3" t="s">
        <v>369</v>
      </c>
      <c r="C350" s="7">
        <v>152</v>
      </c>
      <c r="D350" s="7">
        <v>99</v>
      </c>
      <c r="E350" s="12">
        <f t="shared" si="27"/>
        <v>1.4592233475735612E-3</v>
      </c>
      <c r="F350" s="12">
        <f t="shared" si="28"/>
        <v>6.5253930066242621E-4</v>
      </c>
      <c r="G350" s="13">
        <f t="shared" si="29"/>
        <v>-0.34868421052631576</v>
      </c>
      <c r="H350" s="20">
        <f t="shared" si="30"/>
        <v>-5.088081409302549E-4</v>
      </c>
    </row>
    <row r="351" spans="2:8" ht="15" x14ac:dyDescent="0.2">
      <c r="B351" s="3" t="s">
        <v>120</v>
      </c>
      <c r="C351" s="7">
        <v>27</v>
      </c>
      <c r="D351" s="7">
        <v>25</v>
      </c>
      <c r="E351" s="12">
        <f t="shared" si="27"/>
        <v>2.5920414726635625E-4</v>
      </c>
      <c r="F351" s="12">
        <f t="shared" si="28"/>
        <v>1.6478265168243087E-4</v>
      </c>
      <c r="G351" s="13">
        <f t="shared" si="29"/>
        <v>-7.407407407407407E-2</v>
      </c>
      <c r="H351" s="20">
        <f t="shared" si="30"/>
        <v>-1.9200307204915277E-5</v>
      </c>
    </row>
    <row r="352" spans="2:8" ht="15" x14ac:dyDescent="0.2">
      <c r="B352" s="3" t="s">
        <v>370</v>
      </c>
      <c r="C352" s="7">
        <v>3</v>
      </c>
      <c r="D352" s="7">
        <v>7</v>
      </c>
      <c r="E352" s="12">
        <f t="shared" si="27"/>
        <v>2.8800460807372917E-5</v>
      </c>
      <c r="F352" s="12">
        <f t="shared" si="28"/>
        <v>4.6139142471080641E-5</v>
      </c>
      <c r="G352" s="13">
        <f t="shared" si="29"/>
        <v>1.3333333333333333</v>
      </c>
      <c r="H352" s="20">
        <f t="shared" si="30"/>
        <v>3.8400614409830554E-5</v>
      </c>
    </row>
    <row r="353" spans="2:8" ht="15" x14ac:dyDescent="0.2">
      <c r="B353" s="3" t="s">
        <v>125</v>
      </c>
      <c r="C353" s="7">
        <v>334</v>
      </c>
      <c r="D353" s="7">
        <v>834</v>
      </c>
      <c r="E353" s="12">
        <f t="shared" si="27"/>
        <v>3.2064513032208516E-3</v>
      </c>
      <c r="F353" s="12">
        <f t="shared" si="28"/>
        <v>5.4971492601258937E-3</v>
      </c>
      <c r="G353" s="13">
        <f t="shared" si="29"/>
        <v>1.4970059880239521</v>
      </c>
      <c r="H353" s="20">
        <f t="shared" si="30"/>
        <v>4.8000768012288197E-3</v>
      </c>
    </row>
    <row r="354" spans="2:8" ht="15" x14ac:dyDescent="0.2">
      <c r="B354" s="3" t="s">
        <v>124</v>
      </c>
      <c r="C354" s="7">
        <v>2081</v>
      </c>
      <c r="D354" s="7">
        <v>1639</v>
      </c>
      <c r="E354" s="12">
        <f t="shared" si="27"/>
        <v>1.9977919646714349E-2</v>
      </c>
      <c r="F354" s="12">
        <f t="shared" si="28"/>
        <v>1.0803150644300168E-2</v>
      </c>
      <c r="G354" s="13">
        <f t="shared" si="29"/>
        <v>-0.21239788563190773</v>
      </c>
      <c r="H354" s="20">
        <f t="shared" si="30"/>
        <v>-4.2432678922862763E-3</v>
      </c>
    </row>
    <row r="355" spans="2:8" ht="15" x14ac:dyDescent="0.2">
      <c r="B355" s="3" t="s">
        <v>126</v>
      </c>
      <c r="C355" s="7">
        <v>16</v>
      </c>
      <c r="D355" s="7">
        <v>9</v>
      </c>
      <c r="E355" s="12">
        <f t="shared" si="27"/>
        <v>1.5360245763932224E-4</v>
      </c>
      <c r="F355" s="12">
        <f t="shared" si="28"/>
        <v>5.9321754605675116E-5</v>
      </c>
      <c r="G355" s="13">
        <f t="shared" si="29"/>
        <v>-0.4375</v>
      </c>
      <c r="H355" s="20">
        <f t="shared" si="30"/>
        <v>-6.7201075217203474E-5</v>
      </c>
    </row>
    <row r="356" spans="2:8" ht="15" x14ac:dyDescent="0.2">
      <c r="B356" s="3" t="s">
        <v>371</v>
      </c>
      <c r="C356" s="7">
        <v>238</v>
      </c>
      <c r="D356" s="7">
        <v>436</v>
      </c>
      <c r="E356" s="12">
        <f t="shared" si="27"/>
        <v>2.2848365573849183E-3</v>
      </c>
      <c r="F356" s="12">
        <f t="shared" si="28"/>
        <v>2.8738094453415945E-3</v>
      </c>
      <c r="G356" s="13">
        <f t="shared" si="29"/>
        <v>0.83193277310924374</v>
      </c>
      <c r="H356" s="20">
        <f t="shared" si="30"/>
        <v>1.9008304132866129E-3</v>
      </c>
    </row>
    <row r="357" spans="2:8" ht="15" x14ac:dyDescent="0.2">
      <c r="B357" s="3" t="s">
        <v>372</v>
      </c>
      <c r="C357" s="7">
        <v>2552</v>
      </c>
      <c r="D357" s="7">
        <v>1884</v>
      </c>
      <c r="E357" s="12">
        <f t="shared" si="27"/>
        <v>2.4499591993471896E-2</v>
      </c>
      <c r="F357" s="12">
        <f t="shared" si="28"/>
        <v>1.2418020630787991E-2</v>
      </c>
      <c r="G357" s="13">
        <f t="shared" si="29"/>
        <v>-0.26175548589341691</v>
      </c>
      <c r="H357" s="20">
        <f t="shared" si="30"/>
        <v>-6.4129026064417031E-3</v>
      </c>
    </row>
    <row r="358" spans="2:8" ht="15" x14ac:dyDescent="0.2">
      <c r="B358" s="3" t="s">
        <v>127</v>
      </c>
      <c r="C358" s="7">
        <v>2797</v>
      </c>
      <c r="D358" s="7">
        <v>2316</v>
      </c>
      <c r="E358" s="12">
        <f t="shared" si="27"/>
        <v>2.6851629626074017E-2</v>
      </c>
      <c r="F358" s="12">
        <f t="shared" si="28"/>
        <v>1.5265464851860396E-2</v>
      </c>
      <c r="G358" s="13">
        <f t="shared" si="29"/>
        <v>-0.17196996782266713</v>
      </c>
      <c r="H358" s="20">
        <f t="shared" si="30"/>
        <v>-4.6176738827821244E-3</v>
      </c>
    </row>
    <row r="359" spans="2:8" ht="15" x14ac:dyDescent="0.2">
      <c r="B359" s="3" t="s">
        <v>123</v>
      </c>
      <c r="C359" s="7">
        <v>205</v>
      </c>
      <c r="D359" s="7">
        <v>178</v>
      </c>
      <c r="E359" s="12">
        <f t="shared" si="27"/>
        <v>1.9680314885038163E-3</v>
      </c>
      <c r="F359" s="12">
        <f t="shared" si="28"/>
        <v>1.1732524799789078E-3</v>
      </c>
      <c r="G359" s="13">
        <f t="shared" si="29"/>
        <v>-0.13170731707317074</v>
      </c>
      <c r="H359" s="20">
        <f t="shared" si="30"/>
        <v>-2.592041472663563E-4</v>
      </c>
    </row>
    <row r="360" spans="2:8" ht="15" x14ac:dyDescent="0.2">
      <c r="B360" s="3" t="s">
        <v>373</v>
      </c>
      <c r="C360" s="7">
        <v>15</v>
      </c>
      <c r="D360" s="7">
        <v>3</v>
      </c>
      <c r="E360" s="12">
        <f t="shared" ref="E360:E423" si="31">+IF(C360=0,"",C360/C$294)</f>
        <v>1.4400230403686459E-4</v>
      </c>
      <c r="F360" s="12">
        <f t="shared" ref="F360:F423" si="32">+IF(D360=0,"",D360/D$294)</f>
        <v>1.9773918201891705E-5</v>
      </c>
      <c r="G360" s="13">
        <f t="shared" ref="G360:G423" si="33">+IF(OR(AND(D360=0),(C360=0)),"0",((D360-C360)/C360))</f>
        <v>-0.8</v>
      </c>
      <c r="H360" s="20">
        <f t="shared" ref="H360:H423" si="34">+IF(OR(AND(E360=""),(G360="")),"",E360*G360)</f>
        <v>-1.1520184322949168E-4</v>
      </c>
    </row>
    <row r="361" spans="2:8" ht="15" x14ac:dyDescent="0.2">
      <c r="B361" s="3" t="s">
        <v>374</v>
      </c>
      <c r="C361" s="7">
        <v>11</v>
      </c>
      <c r="D361" s="7">
        <v>10</v>
      </c>
      <c r="E361" s="12">
        <f t="shared" si="31"/>
        <v>1.0560168962703403E-4</v>
      </c>
      <c r="F361" s="12">
        <f t="shared" si="32"/>
        <v>6.5913060672972347E-5</v>
      </c>
      <c r="G361" s="13">
        <f t="shared" si="33"/>
        <v>-9.0909090909090912E-2</v>
      </c>
      <c r="H361" s="20">
        <f t="shared" si="34"/>
        <v>-9.6001536024576401E-6</v>
      </c>
    </row>
    <row r="362" spans="2:8" ht="15" x14ac:dyDescent="0.2">
      <c r="B362" s="3" t="s">
        <v>375</v>
      </c>
      <c r="C362" s="7">
        <v>16</v>
      </c>
      <c r="D362" s="7">
        <v>59</v>
      </c>
      <c r="E362" s="12">
        <f t="shared" si="31"/>
        <v>1.5360245763932224E-4</v>
      </c>
      <c r="F362" s="12">
        <f t="shared" si="32"/>
        <v>3.8888705797053688E-4</v>
      </c>
      <c r="G362" s="13">
        <f t="shared" si="33"/>
        <v>2.6875</v>
      </c>
      <c r="H362" s="20">
        <f t="shared" si="34"/>
        <v>4.1280660490567854E-4</v>
      </c>
    </row>
    <row r="363" spans="2:8" ht="15" x14ac:dyDescent="0.2">
      <c r="B363" s="3" t="s">
        <v>376</v>
      </c>
      <c r="C363" s="7">
        <v>624</v>
      </c>
      <c r="D363" s="7">
        <v>511</v>
      </c>
      <c r="E363" s="12">
        <f t="shared" si="31"/>
        <v>5.9904958479335673E-3</v>
      </c>
      <c r="F363" s="12">
        <f t="shared" si="32"/>
        <v>3.3681574003888871E-3</v>
      </c>
      <c r="G363" s="13">
        <f t="shared" si="33"/>
        <v>-0.18108974358974358</v>
      </c>
      <c r="H363" s="20">
        <f t="shared" si="34"/>
        <v>-1.0848173570777132E-3</v>
      </c>
    </row>
    <row r="364" spans="2:8" ht="15" x14ac:dyDescent="0.2">
      <c r="B364" s="3" t="s">
        <v>377</v>
      </c>
      <c r="C364" s="7">
        <v>30</v>
      </c>
      <c r="D364" s="7">
        <v>50</v>
      </c>
      <c r="E364" s="12">
        <f t="shared" si="31"/>
        <v>2.8800460807372919E-4</v>
      </c>
      <c r="F364" s="12">
        <f t="shared" si="32"/>
        <v>3.2956530336486175E-4</v>
      </c>
      <c r="G364" s="13">
        <f t="shared" si="33"/>
        <v>0.66666666666666663</v>
      </c>
      <c r="H364" s="20">
        <f t="shared" si="34"/>
        <v>1.9200307204915277E-4</v>
      </c>
    </row>
    <row r="365" spans="2:8" ht="15" x14ac:dyDescent="0.2">
      <c r="B365" s="3" t="s">
        <v>378</v>
      </c>
      <c r="C365" s="7">
        <v>184</v>
      </c>
      <c r="D365" s="7">
        <v>110</v>
      </c>
      <c r="E365" s="12">
        <f t="shared" si="31"/>
        <v>1.7664282628522057E-3</v>
      </c>
      <c r="F365" s="12">
        <f t="shared" si="32"/>
        <v>7.250436674026958E-4</v>
      </c>
      <c r="G365" s="13">
        <f t="shared" si="33"/>
        <v>-0.40217391304347827</v>
      </c>
      <c r="H365" s="20">
        <f t="shared" si="34"/>
        <v>-7.1041136658186533E-4</v>
      </c>
    </row>
    <row r="366" spans="2:8" ht="15" x14ac:dyDescent="0.2">
      <c r="B366" s="3" t="s">
        <v>478</v>
      </c>
      <c r="C366" s="7">
        <v>3</v>
      </c>
      <c r="D366" s="7">
        <v>4</v>
      </c>
      <c r="E366" s="12">
        <f t="shared" si="31"/>
        <v>2.8800460807372917E-5</v>
      </c>
      <c r="F366" s="12">
        <f t="shared" si="32"/>
        <v>2.6365224269188939E-5</v>
      </c>
      <c r="G366" s="13">
        <f t="shared" si="33"/>
        <v>0.33333333333333331</v>
      </c>
      <c r="H366" s="20">
        <f t="shared" si="34"/>
        <v>9.6001536024576384E-6</v>
      </c>
    </row>
    <row r="367" spans="2:8" ht="15" x14ac:dyDescent="0.2">
      <c r="B367" s="3" t="s">
        <v>379</v>
      </c>
      <c r="C367" s="7">
        <v>25</v>
      </c>
      <c r="D367" s="7">
        <v>46</v>
      </c>
      <c r="E367" s="12">
        <f t="shared" si="31"/>
        <v>2.4000384006144098E-4</v>
      </c>
      <c r="F367" s="12">
        <f t="shared" si="32"/>
        <v>3.0320007909567283E-4</v>
      </c>
      <c r="G367" s="13">
        <f t="shared" si="33"/>
        <v>0.84</v>
      </c>
      <c r="H367" s="20">
        <f t="shared" si="34"/>
        <v>2.0160322565161042E-4</v>
      </c>
    </row>
    <row r="368" spans="2:8" ht="15" x14ac:dyDescent="0.2">
      <c r="B368" s="3" t="s">
        <v>380</v>
      </c>
      <c r="C368" s="7">
        <v>129</v>
      </c>
      <c r="D368" s="7">
        <v>143</v>
      </c>
      <c r="E368" s="12">
        <f t="shared" si="31"/>
        <v>1.2384198147170355E-3</v>
      </c>
      <c r="F368" s="12">
        <f t="shared" si="32"/>
        <v>9.4255676762350458E-4</v>
      </c>
      <c r="G368" s="13">
        <f t="shared" si="33"/>
        <v>0.10852713178294573</v>
      </c>
      <c r="H368" s="20">
        <f t="shared" si="34"/>
        <v>1.3440215043440695E-4</v>
      </c>
    </row>
    <row r="369" spans="2:8" ht="15" x14ac:dyDescent="0.2">
      <c r="B369" s="3" t="s">
        <v>381</v>
      </c>
      <c r="C369" s="7">
        <v>2049</v>
      </c>
      <c r="D369" s="7">
        <v>1285</v>
      </c>
      <c r="E369" s="12">
        <f t="shared" si="31"/>
        <v>1.9670714731435703E-2</v>
      </c>
      <c r="F369" s="12">
        <f t="shared" si="32"/>
        <v>8.4698282964769476E-3</v>
      </c>
      <c r="G369" s="13">
        <f t="shared" si="33"/>
        <v>-0.37286481210346512</v>
      </c>
      <c r="H369" s="20">
        <f t="shared" si="34"/>
        <v>-7.3345173522776363E-3</v>
      </c>
    </row>
    <row r="370" spans="2:8" ht="15" x14ac:dyDescent="0.2">
      <c r="B370" s="3" t="s">
        <v>135</v>
      </c>
      <c r="C370" s="7">
        <v>1007</v>
      </c>
      <c r="D370" s="7">
        <v>1853</v>
      </c>
      <c r="E370" s="12">
        <f t="shared" si="31"/>
        <v>9.6673546776748429E-3</v>
      </c>
      <c r="F370" s="12">
        <f t="shared" si="32"/>
        <v>1.2213690142701777E-2</v>
      </c>
      <c r="G370" s="13">
        <f t="shared" si="33"/>
        <v>0.84011916583912616</v>
      </c>
      <c r="H370" s="20">
        <f t="shared" si="34"/>
        <v>8.1217299476791637E-3</v>
      </c>
    </row>
    <row r="371" spans="2:8" ht="15" x14ac:dyDescent="0.2">
      <c r="B371" s="3" t="s">
        <v>136</v>
      </c>
      <c r="C371" s="7">
        <v>227</v>
      </c>
      <c r="D371" s="7">
        <v>20</v>
      </c>
      <c r="E371" s="12">
        <f t="shared" si="31"/>
        <v>2.1792348677578842E-3</v>
      </c>
      <c r="F371" s="12">
        <f t="shared" si="32"/>
        <v>1.3182612134594469E-4</v>
      </c>
      <c r="G371" s="13">
        <f t="shared" si="33"/>
        <v>-0.91189427312775329</v>
      </c>
      <c r="H371" s="20">
        <f t="shared" si="34"/>
        <v>-1.9872317957087314E-3</v>
      </c>
    </row>
    <row r="372" spans="2:8" ht="15" x14ac:dyDescent="0.2">
      <c r="B372" s="3" t="s">
        <v>137</v>
      </c>
      <c r="C372" s="7">
        <v>2120</v>
      </c>
      <c r="D372" s="7">
        <v>3951</v>
      </c>
      <c r="E372" s="12">
        <f t="shared" si="31"/>
        <v>2.0352325637210195E-2</v>
      </c>
      <c r="F372" s="12">
        <f t="shared" si="32"/>
        <v>2.6042250271891377E-2</v>
      </c>
      <c r="G372" s="13">
        <f t="shared" si="33"/>
        <v>0.86367924528301887</v>
      </c>
      <c r="H372" s="20">
        <f t="shared" si="34"/>
        <v>1.7577881246099939E-2</v>
      </c>
    </row>
    <row r="373" spans="2:8" ht="15" x14ac:dyDescent="0.2">
      <c r="B373" s="3" t="s">
        <v>382</v>
      </c>
      <c r="C373" s="7">
        <v>293</v>
      </c>
      <c r="D373" s="7">
        <v>97</v>
      </c>
      <c r="E373" s="12">
        <f t="shared" si="31"/>
        <v>2.8128450055200883E-3</v>
      </c>
      <c r="F373" s="12">
        <f t="shared" si="32"/>
        <v>6.3935668852783175E-4</v>
      </c>
      <c r="G373" s="13">
        <f t="shared" si="33"/>
        <v>-0.66894197952218426</v>
      </c>
      <c r="H373" s="20">
        <f t="shared" si="34"/>
        <v>-1.8816301060816973E-3</v>
      </c>
    </row>
    <row r="374" spans="2:8" ht="15" x14ac:dyDescent="0.2">
      <c r="B374" s="3" t="s">
        <v>134</v>
      </c>
      <c r="C374" s="7">
        <v>56</v>
      </c>
      <c r="D374" s="7">
        <v>20</v>
      </c>
      <c r="E374" s="12">
        <f t="shared" si="31"/>
        <v>5.3760860173762779E-4</v>
      </c>
      <c r="F374" s="12">
        <f t="shared" si="32"/>
        <v>1.3182612134594469E-4</v>
      </c>
      <c r="G374" s="13">
        <f t="shared" si="33"/>
        <v>-0.6428571428571429</v>
      </c>
      <c r="H374" s="20">
        <f t="shared" si="34"/>
        <v>-3.4560552968847502E-4</v>
      </c>
    </row>
    <row r="375" spans="2:8" ht="15" x14ac:dyDescent="0.2">
      <c r="B375" s="3" t="s">
        <v>383</v>
      </c>
      <c r="C375" s="7">
        <v>132</v>
      </c>
      <c r="D375" s="7">
        <v>103</v>
      </c>
      <c r="E375" s="12">
        <f t="shared" si="31"/>
        <v>1.2672202755244083E-3</v>
      </c>
      <c r="F375" s="12">
        <f t="shared" si="32"/>
        <v>6.7890452493161524E-4</v>
      </c>
      <c r="G375" s="13">
        <f t="shared" si="33"/>
        <v>-0.2196969696969697</v>
      </c>
      <c r="H375" s="20">
        <f t="shared" si="34"/>
        <v>-2.7840445447127154E-4</v>
      </c>
    </row>
    <row r="376" spans="2:8" ht="15" x14ac:dyDescent="0.2">
      <c r="B376" s="3" t="s">
        <v>141</v>
      </c>
      <c r="C376" s="7">
        <v>27</v>
      </c>
      <c r="D376" s="7">
        <v>28</v>
      </c>
      <c r="E376" s="12">
        <f t="shared" si="31"/>
        <v>2.5920414726635625E-4</v>
      </c>
      <c r="F376" s="12">
        <f t="shared" si="32"/>
        <v>1.8455656988432257E-4</v>
      </c>
      <c r="G376" s="13">
        <f t="shared" si="33"/>
        <v>3.7037037037037035E-2</v>
      </c>
      <c r="H376" s="20">
        <f t="shared" si="34"/>
        <v>9.6001536024576384E-6</v>
      </c>
    </row>
    <row r="377" spans="2:8" ht="15" x14ac:dyDescent="0.2">
      <c r="B377" s="3" t="s">
        <v>150</v>
      </c>
      <c r="C377" s="7">
        <v>216</v>
      </c>
      <c r="D377" s="7">
        <v>157</v>
      </c>
      <c r="E377" s="12">
        <f t="shared" si="31"/>
        <v>2.07363317813085E-3</v>
      </c>
      <c r="F377" s="12">
        <f t="shared" si="32"/>
        <v>1.0348350525656658E-3</v>
      </c>
      <c r="G377" s="13">
        <f t="shared" si="33"/>
        <v>-0.27314814814814814</v>
      </c>
      <c r="H377" s="20">
        <f t="shared" si="34"/>
        <v>-5.6640906254500068E-4</v>
      </c>
    </row>
    <row r="378" spans="2:8" ht="15" x14ac:dyDescent="0.2">
      <c r="B378" s="3" t="s">
        <v>149</v>
      </c>
      <c r="C378" s="7">
        <v>582</v>
      </c>
      <c r="D378" s="7">
        <v>569</v>
      </c>
      <c r="E378" s="12">
        <f t="shared" si="31"/>
        <v>5.5872893966303462E-3</v>
      </c>
      <c r="F378" s="12">
        <f t="shared" si="32"/>
        <v>3.7504531522921268E-3</v>
      </c>
      <c r="G378" s="13">
        <f t="shared" si="33"/>
        <v>-2.2336769759450172E-2</v>
      </c>
      <c r="H378" s="20">
        <f t="shared" si="34"/>
        <v>-1.2480199683194933E-4</v>
      </c>
    </row>
    <row r="379" spans="2:8" ht="15" x14ac:dyDescent="0.2">
      <c r="B379" s="3" t="s">
        <v>384</v>
      </c>
      <c r="C379" s="7">
        <v>168</v>
      </c>
      <c r="D379" s="7">
        <v>101</v>
      </c>
      <c r="E379" s="12">
        <f t="shared" si="31"/>
        <v>1.6128258052128834E-3</v>
      </c>
      <c r="F379" s="12">
        <f t="shared" si="32"/>
        <v>6.6572191279702078E-4</v>
      </c>
      <c r="G379" s="13">
        <f t="shared" si="33"/>
        <v>-0.39880952380952384</v>
      </c>
      <c r="H379" s="20">
        <f t="shared" si="34"/>
        <v>-6.4321029136466185E-4</v>
      </c>
    </row>
    <row r="380" spans="2:8" ht="15" x14ac:dyDescent="0.2">
      <c r="B380" s="3" t="s">
        <v>385</v>
      </c>
      <c r="C380" s="7">
        <v>161</v>
      </c>
      <c r="D380" s="7">
        <v>101</v>
      </c>
      <c r="E380" s="12">
        <f t="shared" si="31"/>
        <v>1.54562472999568E-3</v>
      </c>
      <c r="F380" s="12">
        <f t="shared" si="32"/>
        <v>6.6572191279702078E-4</v>
      </c>
      <c r="G380" s="13">
        <f t="shared" si="33"/>
        <v>-0.37267080745341613</v>
      </c>
      <c r="H380" s="20">
        <f t="shared" si="34"/>
        <v>-5.7600921614745838E-4</v>
      </c>
    </row>
    <row r="381" spans="2:8" ht="30" x14ac:dyDescent="0.2">
      <c r="B381" s="3" t="s">
        <v>386</v>
      </c>
      <c r="C381" s="7">
        <v>115</v>
      </c>
      <c r="D381" s="7">
        <v>111</v>
      </c>
      <c r="E381" s="12">
        <f t="shared" si="31"/>
        <v>1.1040176642826286E-3</v>
      </c>
      <c r="F381" s="12">
        <f t="shared" si="32"/>
        <v>7.3163497346999309E-4</v>
      </c>
      <c r="G381" s="13">
        <f t="shared" si="33"/>
        <v>-3.4782608695652174E-2</v>
      </c>
      <c r="H381" s="20">
        <f t="shared" si="34"/>
        <v>-3.840061440983056E-5</v>
      </c>
    </row>
    <row r="382" spans="2:8" ht="15" x14ac:dyDescent="0.2">
      <c r="B382" s="3" t="s">
        <v>387</v>
      </c>
      <c r="C382" s="7">
        <v>9</v>
      </c>
      <c r="D382" s="7">
        <v>8</v>
      </c>
      <c r="E382" s="12">
        <f t="shared" si="31"/>
        <v>8.6401382422118754E-5</v>
      </c>
      <c r="F382" s="12">
        <f t="shared" si="32"/>
        <v>5.2730448538377879E-5</v>
      </c>
      <c r="G382" s="13">
        <f t="shared" si="33"/>
        <v>-0.1111111111111111</v>
      </c>
      <c r="H382" s="20">
        <f t="shared" si="34"/>
        <v>-9.6001536024576384E-6</v>
      </c>
    </row>
    <row r="383" spans="2:8" ht="15" x14ac:dyDescent="0.2">
      <c r="B383" s="3" t="s">
        <v>145</v>
      </c>
      <c r="C383" s="7">
        <v>79</v>
      </c>
      <c r="D383" s="7">
        <v>36</v>
      </c>
      <c r="E383" s="12">
        <f t="shared" si="31"/>
        <v>7.5841213459415351E-4</v>
      </c>
      <c r="F383" s="12">
        <f t="shared" si="32"/>
        <v>2.3728701842270047E-4</v>
      </c>
      <c r="G383" s="13">
        <f t="shared" si="33"/>
        <v>-0.54430379746835444</v>
      </c>
      <c r="H383" s="20">
        <f t="shared" si="34"/>
        <v>-4.1280660490567849E-4</v>
      </c>
    </row>
    <row r="384" spans="2:8" ht="15" x14ac:dyDescent="0.2">
      <c r="B384" s="3" t="s">
        <v>388</v>
      </c>
      <c r="C384" s="7">
        <v>6</v>
      </c>
      <c r="D384" s="7">
        <v>20</v>
      </c>
      <c r="E384" s="12">
        <f t="shared" si="31"/>
        <v>5.7600921614745834E-5</v>
      </c>
      <c r="F384" s="12">
        <f t="shared" si="32"/>
        <v>1.3182612134594469E-4</v>
      </c>
      <c r="G384" s="13">
        <f t="shared" si="33"/>
        <v>2.3333333333333335</v>
      </c>
      <c r="H384" s="20">
        <f t="shared" si="34"/>
        <v>1.3440215043440695E-4</v>
      </c>
    </row>
    <row r="385" spans="2:8" ht="15" x14ac:dyDescent="0.2">
      <c r="B385" s="3" t="s">
        <v>146</v>
      </c>
      <c r="C385" s="7">
        <v>131</v>
      </c>
      <c r="D385" s="7">
        <v>91</v>
      </c>
      <c r="E385" s="12">
        <f t="shared" si="31"/>
        <v>1.2576201219219507E-3</v>
      </c>
      <c r="F385" s="12">
        <f t="shared" si="32"/>
        <v>5.9980885212404837E-4</v>
      </c>
      <c r="G385" s="13">
        <f t="shared" si="33"/>
        <v>-0.30534351145038169</v>
      </c>
      <c r="H385" s="20">
        <f t="shared" si="34"/>
        <v>-3.8400614409830555E-4</v>
      </c>
    </row>
    <row r="386" spans="2:8" ht="15" x14ac:dyDescent="0.2">
      <c r="B386" s="3" t="s">
        <v>479</v>
      </c>
      <c r="C386" s="7">
        <v>30</v>
      </c>
      <c r="D386" s="7">
        <v>44</v>
      </c>
      <c r="E386" s="12">
        <f t="shared" si="31"/>
        <v>2.8800460807372919E-4</v>
      </c>
      <c r="F386" s="12">
        <f t="shared" si="32"/>
        <v>2.9001746696107836E-4</v>
      </c>
      <c r="G386" s="13">
        <f t="shared" si="33"/>
        <v>0.46666666666666667</v>
      </c>
      <c r="H386" s="20">
        <f t="shared" si="34"/>
        <v>1.3440215043440695E-4</v>
      </c>
    </row>
    <row r="387" spans="2:8" ht="15" x14ac:dyDescent="0.2">
      <c r="B387" s="3" t="s">
        <v>144</v>
      </c>
      <c r="C387" s="7">
        <v>869</v>
      </c>
      <c r="D387" s="7">
        <v>943</v>
      </c>
      <c r="E387" s="12">
        <f t="shared" si="31"/>
        <v>8.3425334805356886E-3</v>
      </c>
      <c r="F387" s="12">
        <f t="shared" si="32"/>
        <v>6.2156016214612924E-3</v>
      </c>
      <c r="G387" s="13">
        <f t="shared" si="33"/>
        <v>8.5155350978135785E-2</v>
      </c>
      <c r="H387" s="20">
        <f t="shared" si="34"/>
        <v>7.1041136658186533E-4</v>
      </c>
    </row>
    <row r="388" spans="2:8" ht="15" x14ac:dyDescent="0.2">
      <c r="B388" s="3" t="s">
        <v>389</v>
      </c>
      <c r="C388" s="7">
        <v>126</v>
      </c>
      <c r="D388" s="7">
        <v>175</v>
      </c>
      <c r="E388" s="12">
        <f t="shared" si="31"/>
        <v>1.2096193539096625E-3</v>
      </c>
      <c r="F388" s="12">
        <f t="shared" si="32"/>
        <v>1.1534785617770161E-3</v>
      </c>
      <c r="G388" s="13">
        <f t="shared" si="33"/>
        <v>0.3888888888888889</v>
      </c>
      <c r="H388" s="20">
        <f t="shared" si="34"/>
        <v>4.7040752652042432E-4</v>
      </c>
    </row>
    <row r="389" spans="2:8" ht="15" x14ac:dyDescent="0.2">
      <c r="B389" s="3" t="s">
        <v>143</v>
      </c>
      <c r="C389" s="7">
        <v>61</v>
      </c>
      <c r="D389" s="7">
        <v>69</v>
      </c>
      <c r="E389" s="12">
        <f t="shared" si="31"/>
        <v>5.8560936974991597E-4</v>
      </c>
      <c r="F389" s="12">
        <f t="shared" si="32"/>
        <v>4.5480011864350924E-4</v>
      </c>
      <c r="G389" s="13">
        <f t="shared" si="33"/>
        <v>0.13114754098360656</v>
      </c>
      <c r="H389" s="20">
        <f t="shared" si="34"/>
        <v>7.6801228819661121E-5</v>
      </c>
    </row>
    <row r="390" spans="2:8" ht="15" x14ac:dyDescent="0.2">
      <c r="B390" s="3" t="s">
        <v>480</v>
      </c>
      <c r="C390" s="7">
        <v>24</v>
      </c>
      <c r="D390" s="7">
        <v>36</v>
      </c>
      <c r="E390" s="12">
        <f t="shared" si="31"/>
        <v>2.3040368645898333E-4</v>
      </c>
      <c r="F390" s="12">
        <f t="shared" si="32"/>
        <v>2.3728701842270047E-4</v>
      </c>
      <c r="G390" s="13">
        <f t="shared" si="33"/>
        <v>0.5</v>
      </c>
      <c r="H390" s="20">
        <f t="shared" si="34"/>
        <v>1.1520184322949167E-4</v>
      </c>
    </row>
    <row r="391" spans="2:8" ht="15" x14ac:dyDescent="0.2">
      <c r="B391" s="3" t="s">
        <v>153</v>
      </c>
      <c r="C391" s="7">
        <v>169</v>
      </c>
      <c r="D391" s="7">
        <v>229</v>
      </c>
      <c r="E391" s="12">
        <f t="shared" si="31"/>
        <v>1.622425958815341E-3</v>
      </c>
      <c r="F391" s="12">
        <f t="shared" si="32"/>
        <v>1.5094090894110668E-3</v>
      </c>
      <c r="G391" s="13">
        <f t="shared" si="33"/>
        <v>0.35502958579881655</v>
      </c>
      <c r="H391" s="20">
        <f t="shared" si="34"/>
        <v>5.7600921614745827E-4</v>
      </c>
    </row>
    <row r="392" spans="2:8" ht="15" x14ac:dyDescent="0.2">
      <c r="B392" s="3" t="s">
        <v>140</v>
      </c>
      <c r="C392" s="7">
        <v>129</v>
      </c>
      <c r="D392" s="7">
        <v>100</v>
      </c>
      <c r="E392" s="12">
        <f t="shared" si="31"/>
        <v>1.2384198147170355E-3</v>
      </c>
      <c r="F392" s="12">
        <f t="shared" si="32"/>
        <v>6.591306067297235E-4</v>
      </c>
      <c r="G392" s="13">
        <f t="shared" si="33"/>
        <v>-0.22480620155038761</v>
      </c>
      <c r="H392" s="20">
        <f t="shared" si="34"/>
        <v>-2.7840445447127154E-4</v>
      </c>
    </row>
    <row r="393" spans="2:8" ht="15" x14ac:dyDescent="0.2">
      <c r="B393" s="3" t="s">
        <v>390</v>
      </c>
      <c r="C393" s="7">
        <v>1000</v>
      </c>
      <c r="D393" s="7">
        <v>1750</v>
      </c>
      <c r="E393" s="12">
        <f t="shared" si="31"/>
        <v>9.6001536024576395E-3</v>
      </c>
      <c r="F393" s="12">
        <f t="shared" si="32"/>
        <v>1.1534785617770162E-2</v>
      </c>
      <c r="G393" s="13">
        <f t="shared" si="33"/>
        <v>0.75</v>
      </c>
      <c r="H393" s="20">
        <f t="shared" si="34"/>
        <v>7.2001152018432296E-3</v>
      </c>
    </row>
    <row r="394" spans="2:8" ht="15" x14ac:dyDescent="0.2">
      <c r="B394" s="3" t="s">
        <v>391</v>
      </c>
      <c r="C394" s="7">
        <v>3</v>
      </c>
      <c r="D394" s="7">
        <v>6</v>
      </c>
      <c r="E394" s="12">
        <f t="shared" si="31"/>
        <v>2.8800460807372917E-5</v>
      </c>
      <c r="F394" s="12">
        <f t="shared" si="32"/>
        <v>3.9547836403783411E-5</v>
      </c>
      <c r="G394" s="13">
        <f t="shared" si="33"/>
        <v>1</v>
      </c>
      <c r="H394" s="20">
        <f t="shared" si="34"/>
        <v>2.8800460807372917E-5</v>
      </c>
    </row>
    <row r="395" spans="2:8" ht="15" x14ac:dyDescent="0.2">
      <c r="B395" s="3" t="s">
        <v>147</v>
      </c>
      <c r="C395" s="7">
        <v>34</v>
      </c>
      <c r="D395" s="7">
        <v>17</v>
      </c>
      <c r="E395" s="12">
        <f t="shared" si="31"/>
        <v>3.2640522248355972E-4</v>
      </c>
      <c r="F395" s="12">
        <f t="shared" si="32"/>
        <v>1.1205220314405299E-4</v>
      </c>
      <c r="G395" s="13">
        <f t="shared" si="33"/>
        <v>-0.5</v>
      </c>
      <c r="H395" s="20">
        <f t="shared" si="34"/>
        <v>-1.6320261124177986E-4</v>
      </c>
    </row>
    <row r="396" spans="2:8" ht="15" x14ac:dyDescent="0.2">
      <c r="B396" s="3" t="s">
        <v>151</v>
      </c>
      <c r="C396" s="7">
        <v>2</v>
      </c>
      <c r="D396" s="7">
        <v>4</v>
      </c>
      <c r="E396" s="12">
        <f t="shared" si="31"/>
        <v>1.920030720491528E-5</v>
      </c>
      <c r="F396" s="12">
        <f t="shared" si="32"/>
        <v>2.6365224269188939E-5</v>
      </c>
      <c r="G396" s="13">
        <f t="shared" si="33"/>
        <v>1</v>
      </c>
      <c r="H396" s="20">
        <f t="shared" si="34"/>
        <v>1.920030720491528E-5</v>
      </c>
    </row>
    <row r="397" spans="2:8" ht="15" x14ac:dyDescent="0.2">
      <c r="B397" s="3" t="s">
        <v>138</v>
      </c>
      <c r="C397" s="7">
        <v>22</v>
      </c>
      <c r="D397" s="7">
        <v>9</v>
      </c>
      <c r="E397" s="12">
        <f t="shared" si="31"/>
        <v>2.1120337925406807E-4</v>
      </c>
      <c r="F397" s="12">
        <f t="shared" si="32"/>
        <v>5.9321754605675116E-5</v>
      </c>
      <c r="G397" s="13">
        <f t="shared" si="33"/>
        <v>-0.59090909090909094</v>
      </c>
      <c r="H397" s="20">
        <f t="shared" si="34"/>
        <v>-1.2480199683194933E-4</v>
      </c>
    </row>
    <row r="398" spans="2:8" ht="15" x14ac:dyDescent="0.2">
      <c r="B398" s="3" t="s">
        <v>142</v>
      </c>
      <c r="C398" s="7">
        <v>103</v>
      </c>
      <c r="D398" s="7">
        <v>100</v>
      </c>
      <c r="E398" s="12">
        <f t="shared" si="31"/>
        <v>9.8881582105313681E-4</v>
      </c>
      <c r="F398" s="12">
        <f t="shared" si="32"/>
        <v>6.591306067297235E-4</v>
      </c>
      <c r="G398" s="13">
        <f t="shared" si="33"/>
        <v>-2.9126213592233011E-2</v>
      </c>
      <c r="H398" s="20">
        <f t="shared" si="34"/>
        <v>-2.8800460807372917E-5</v>
      </c>
    </row>
    <row r="399" spans="2:8" ht="15" x14ac:dyDescent="0.2">
      <c r="B399" s="3" t="s">
        <v>148</v>
      </c>
      <c r="C399" s="7">
        <v>18</v>
      </c>
      <c r="D399" s="7">
        <v>27</v>
      </c>
      <c r="E399" s="12">
        <f t="shared" si="31"/>
        <v>1.7280276484423751E-4</v>
      </c>
      <c r="F399" s="12">
        <f t="shared" si="32"/>
        <v>1.7796526381702534E-4</v>
      </c>
      <c r="G399" s="13">
        <f t="shared" si="33"/>
        <v>0.5</v>
      </c>
      <c r="H399" s="20">
        <f t="shared" si="34"/>
        <v>8.6401382422118754E-5</v>
      </c>
    </row>
    <row r="400" spans="2:8" ht="15" x14ac:dyDescent="0.2">
      <c r="B400" s="3" t="s">
        <v>152</v>
      </c>
      <c r="C400" s="7">
        <v>27</v>
      </c>
      <c r="D400" s="7">
        <v>46</v>
      </c>
      <c r="E400" s="12">
        <f t="shared" si="31"/>
        <v>2.5920414726635625E-4</v>
      </c>
      <c r="F400" s="12">
        <f t="shared" si="32"/>
        <v>3.0320007909567283E-4</v>
      </c>
      <c r="G400" s="13">
        <f t="shared" si="33"/>
        <v>0.70370370370370372</v>
      </c>
      <c r="H400" s="20">
        <f t="shared" si="34"/>
        <v>1.8240291844669515E-4</v>
      </c>
    </row>
    <row r="401" spans="2:8" ht="15" x14ac:dyDescent="0.2">
      <c r="B401" s="3" t="s">
        <v>392</v>
      </c>
      <c r="C401" s="7">
        <v>812</v>
      </c>
      <c r="D401" s="7">
        <v>653</v>
      </c>
      <c r="E401" s="12">
        <f t="shared" si="31"/>
        <v>7.7953247251956034E-3</v>
      </c>
      <c r="F401" s="12">
        <f t="shared" si="32"/>
        <v>4.3041228619450948E-3</v>
      </c>
      <c r="G401" s="13">
        <f t="shared" si="33"/>
        <v>-0.19581280788177341</v>
      </c>
      <c r="H401" s="20">
        <f t="shared" si="34"/>
        <v>-1.5264244227907648E-3</v>
      </c>
    </row>
    <row r="402" spans="2:8" ht="15" x14ac:dyDescent="0.2">
      <c r="B402" s="3" t="s">
        <v>393</v>
      </c>
      <c r="C402" s="7">
        <v>45</v>
      </c>
      <c r="D402" s="7">
        <v>45</v>
      </c>
      <c r="E402" s="12">
        <f t="shared" si="31"/>
        <v>4.3200691211059378E-4</v>
      </c>
      <c r="F402" s="12">
        <f t="shared" si="32"/>
        <v>2.9660877302837559E-4</v>
      </c>
      <c r="G402" s="13">
        <f t="shared" si="33"/>
        <v>0</v>
      </c>
      <c r="H402" s="20">
        <f t="shared" si="34"/>
        <v>0</v>
      </c>
    </row>
    <row r="403" spans="2:8" ht="15" x14ac:dyDescent="0.2">
      <c r="B403" s="3" t="s">
        <v>394</v>
      </c>
      <c r="C403" s="7">
        <v>211</v>
      </c>
      <c r="D403" s="7">
        <v>363</v>
      </c>
      <c r="E403" s="12">
        <f t="shared" si="31"/>
        <v>2.0256324101185618E-3</v>
      </c>
      <c r="F403" s="12">
        <f t="shared" si="32"/>
        <v>2.3926441024288963E-3</v>
      </c>
      <c r="G403" s="13">
        <f t="shared" si="33"/>
        <v>0.72037914691943128</v>
      </c>
      <c r="H403" s="20">
        <f t="shared" si="34"/>
        <v>1.459223347573561E-3</v>
      </c>
    </row>
    <row r="404" spans="2:8" ht="15" x14ac:dyDescent="0.2">
      <c r="B404" s="3" t="s">
        <v>395</v>
      </c>
      <c r="C404" s="7">
        <v>92</v>
      </c>
      <c r="D404" s="7">
        <v>22</v>
      </c>
      <c r="E404" s="12">
        <f t="shared" si="31"/>
        <v>8.8321413142610286E-4</v>
      </c>
      <c r="F404" s="12">
        <f t="shared" si="32"/>
        <v>1.4500873348053918E-4</v>
      </c>
      <c r="G404" s="13">
        <f t="shared" si="33"/>
        <v>-0.76086956521739135</v>
      </c>
      <c r="H404" s="20">
        <f t="shared" si="34"/>
        <v>-6.7201075217203485E-4</v>
      </c>
    </row>
    <row r="405" spans="2:8" ht="15" x14ac:dyDescent="0.2">
      <c r="B405" s="3" t="s">
        <v>396</v>
      </c>
      <c r="C405" s="7">
        <v>98</v>
      </c>
      <c r="D405" s="7">
        <v>52</v>
      </c>
      <c r="E405" s="12">
        <f t="shared" si="31"/>
        <v>9.4081505304084863E-4</v>
      </c>
      <c r="F405" s="12">
        <f t="shared" si="32"/>
        <v>3.4274791549945621E-4</v>
      </c>
      <c r="G405" s="13">
        <f t="shared" si="33"/>
        <v>-0.46938775510204084</v>
      </c>
      <c r="H405" s="20">
        <f t="shared" si="34"/>
        <v>-4.4160706571305143E-4</v>
      </c>
    </row>
    <row r="406" spans="2:8" ht="15" x14ac:dyDescent="0.2">
      <c r="B406" s="3" t="s">
        <v>397</v>
      </c>
      <c r="C406" s="7">
        <v>1034</v>
      </c>
      <c r="D406" s="7">
        <v>620</v>
      </c>
      <c r="E406" s="12">
        <f t="shared" si="31"/>
        <v>9.9265588249411989E-3</v>
      </c>
      <c r="F406" s="12">
        <f t="shared" si="32"/>
        <v>4.0866097617242858E-3</v>
      </c>
      <c r="G406" s="13">
        <f t="shared" si="33"/>
        <v>-0.40038684719535783</v>
      </c>
      <c r="H406" s="20">
        <f t="shared" si="34"/>
        <v>-3.9744635914174629E-3</v>
      </c>
    </row>
    <row r="407" spans="2:8" ht="15" x14ac:dyDescent="0.2">
      <c r="B407" s="3" t="s">
        <v>398</v>
      </c>
      <c r="C407" s="7">
        <v>102</v>
      </c>
      <c r="D407" s="7">
        <v>62</v>
      </c>
      <c r="E407" s="12">
        <f t="shared" si="31"/>
        <v>9.7921566745067922E-4</v>
      </c>
      <c r="F407" s="12">
        <f t="shared" si="32"/>
        <v>4.0866097617242857E-4</v>
      </c>
      <c r="G407" s="13">
        <f t="shared" si="33"/>
        <v>-0.39215686274509803</v>
      </c>
      <c r="H407" s="20">
        <f t="shared" si="34"/>
        <v>-3.8400614409830555E-4</v>
      </c>
    </row>
    <row r="408" spans="2:8" ht="15" x14ac:dyDescent="0.2">
      <c r="B408" s="3" t="s">
        <v>399</v>
      </c>
      <c r="C408" s="7">
        <v>493</v>
      </c>
      <c r="D408" s="7">
        <v>456</v>
      </c>
      <c r="E408" s="12">
        <f t="shared" si="31"/>
        <v>4.7328757260116164E-3</v>
      </c>
      <c r="F408" s="12">
        <f t="shared" si="32"/>
        <v>3.0056355666875393E-3</v>
      </c>
      <c r="G408" s="13">
        <f t="shared" si="33"/>
        <v>-7.5050709939148072E-2</v>
      </c>
      <c r="H408" s="20">
        <f t="shared" si="34"/>
        <v>-3.5520568329093266E-4</v>
      </c>
    </row>
    <row r="409" spans="2:8" ht="15" x14ac:dyDescent="0.2">
      <c r="B409" s="3" t="s">
        <v>139</v>
      </c>
      <c r="C409" s="7">
        <v>91</v>
      </c>
      <c r="D409" s="7">
        <v>107</v>
      </c>
      <c r="E409" s="12">
        <f t="shared" si="31"/>
        <v>8.7361397782364516E-4</v>
      </c>
      <c r="F409" s="12">
        <f t="shared" si="32"/>
        <v>7.0526974920080416E-4</v>
      </c>
      <c r="G409" s="13">
        <f t="shared" si="33"/>
        <v>0.17582417582417584</v>
      </c>
      <c r="H409" s="20">
        <f t="shared" si="34"/>
        <v>1.5360245763932224E-4</v>
      </c>
    </row>
    <row r="410" spans="2:8" ht="15" x14ac:dyDescent="0.2">
      <c r="B410" s="3" t="s">
        <v>400</v>
      </c>
      <c r="C410" s="7">
        <v>43</v>
      </c>
      <c r="D410" s="7">
        <v>24</v>
      </c>
      <c r="E410" s="12">
        <f t="shared" si="31"/>
        <v>4.1280660490567849E-4</v>
      </c>
      <c r="F410" s="12">
        <f t="shared" si="32"/>
        <v>1.5819134561513364E-4</v>
      </c>
      <c r="G410" s="13">
        <f t="shared" si="33"/>
        <v>-0.44186046511627908</v>
      </c>
      <c r="H410" s="20">
        <f t="shared" si="34"/>
        <v>-1.8240291844669515E-4</v>
      </c>
    </row>
    <row r="411" spans="2:8" ht="15" x14ac:dyDescent="0.2">
      <c r="B411" s="3" t="s">
        <v>401</v>
      </c>
      <c r="C411" s="7">
        <v>180</v>
      </c>
      <c r="D411" s="7">
        <v>128</v>
      </c>
      <c r="E411" s="12">
        <f t="shared" si="31"/>
        <v>1.7280276484423751E-3</v>
      </c>
      <c r="F411" s="12">
        <f t="shared" si="32"/>
        <v>8.4368717661404606E-4</v>
      </c>
      <c r="G411" s="13">
        <f t="shared" si="33"/>
        <v>-0.28888888888888886</v>
      </c>
      <c r="H411" s="20">
        <f t="shared" si="34"/>
        <v>-4.992079873277972E-4</v>
      </c>
    </row>
    <row r="412" spans="2:8" ht="15" x14ac:dyDescent="0.2">
      <c r="B412" s="3" t="s">
        <v>402</v>
      </c>
      <c r="C412" s="7">
        <v>1348</v>
      </c>
      <c r="D412" s="7">
        <v>1053</v>
      </c>
      <c r="E412" s="12">
        <f t="shared" si="31"/>
        <v>1.2941007056112898E-2</v>
      </c>
      <c r="F412" s="12">
        <f t="shared" si="32"/>
        <v>6.9406452888639888E-3</v>
      </c>
      <c r="G412" s="13">
        <f t="shared" si="33"/>
        <v>-0.21884272997032642</v>
      </c>
      <c r="H412" s="20">
        <f t="shared" si="34"/>
        <v>-2.8320453127250039E-3</v>
      </c>
    </row>
    <row r="413" spans="2:8" ht="15" x14ac:dyDescent="0.2">
      <c r="B413" s="3" t="s">
        <v>403</v>
      </c>
      <c r="C413" s="7">
        <v>18</v>
      </c>
      <c r="D413" s="7">
        <v>10</v>
      </c>
      <c r="E413" s="12">
        <f t="shared" si="31"/>
        <v>1.7280276484423751E-4</v>
      </c>
      <c r="F413" s="12">
        <f t="shared" si="32"/>
        <v>6.5913060672972347E-5</v>
      </c>
      <c r="G413" s="13">
        <f t="shared" si="33"/>
        <v>-0.44444444444444442</v>
      </c>
      <c r="H413" s="20">
        <f t="shared" si="34"/>
        <v>-7.6801228819661107E-5</v>
      </c>
    </row>
    <row r="414" spans="2:8" ht="15" x14ac:dyDescent="0.2">
      <c r="B414" s="3" t="s">
        <v>404</v>
      </c>
      <c r="C414" s="7">
        <v>7</v>
      </c>
      <c r="D414" s="7">
        <v>12</v>
      </c>
      <c r="E414" s="12">
        <f t="shared" si="31"/>
        <v>6.7201075217203474E-5</v>
      </c>
      <c r="F414" s="12">
        <f t="shared" si="32"/>
        <v>7.9095672807566822E-5</v>
      </c>
      <c r="G414" s="13">
        <f t="shared" si="33"/>
        <v>0.7142857142857143</v>
      </c>
      <c r="H414" s="20">
        <f t="shared" si="34"/>
        <v>4.8000768012288194E-5</v>
      </c>
    </row>
    <row r="415" spans="2:8" ht="15" x14ac:dyDescent="0.2">
      <c r="B415" s="3" t="s">
        <v>405</v>
      </c>
      <c r="C415" s="7">
        <v>20</v>
      </c>
      <c r="D415" s="7">
        <v>14</v>
      </c>
      <c r="E415" s="12">
        <f t="shared" si="31"/>
        <v>1.9200307204915277E-4</v>
      </c>
      <c r="F415" s="12">
        <f t="shared" si="32"/>
        <v>9.2278284942161283E-5</v>
      </c>
      <c r="G415" s="13">
        <f t="shared" si="33"/>
        <v>-0.3</v>
      </c>
      <c r="H415" s="20">
        <f t="shared" si="34"/>
        <v>-5.7600921614745827E-5</v>
      </c>
    </row>
    <row r="416" spans="2:8" ht="15" x14ac:dyDescent="0.2">
      <c r="B416" s="3" t="s">
        <v>406</v>
      </c>
      <c r="C416" s="7">
        <v>45</v>
      </c>
      <c r="D416" s="7">
        <v>29</v>
      </c>
      <c r="E416" s="12">
        <f t="shared" si="31"/>
        <v>4.3200691211059378E-4</v>
      </c>
      <c r="F416" s="12">
        <f t="shared" si="32"/>
        <v>1.9114787595161982E-4</v>
      </c>
      <c r="G416" s="13">
        <f t="shared" si="33"/>
        <v>-0.35555555555555557</v>
      </c>
      <c r="H416" s="20">
        <f t="shared" si="34"/>
        <v>-1.5360245763932224E-4</v>
      </c>
    </row>
    <row r="417" spans="2:8" ht="15" x14ac:dyDescent="0.2">
      <c r="B417" s="3" t="s">
        <v>165</v>
      </c>
      <c r="C417" s="7">
        <v>42</v>
      </c>
      <c r="D417" s="7">
        <v>55</v>
      </c>
      <c r="E417" s="12">
        <f t="shared" si="31"/>
        <v>4.0320645130322084E-4</v>
      </c>
      <c r="F417" s="12">
        <f t="shared" si="32"/>
        <v>3.625218337013479E-4</v>
      </c>
      <c r="G417" s="13">
        <f t="shared" si="33"/>
        <v>0.30952380952380953</v>
      </c>
      <c r="H417" s="20">
        <f t="shared" si="34"/>
        <v>1.248019968319493E-4</v>
      </c>
    </row>
    <row r="418" spans="2:8" ht="15" x14ac:dyDescent="0.2">
      <c r="B418" s="3" t="s">
        <v>166</v>
      </c>
      <c r="C418" s="7">
        <v>16</v>
      </c>
      <c r="D418" s="7">
        <v>31</v>
      </c>
      <c r="E418" s="12">
        <f t="shared" si="31"/>
        <v>1.5360245763932224E-4</v>
      </c>
      <c r="F418" s="12">
        <f t="shared" si="32"/>
        <v>2.0433048808621428E-4</v>
      </c>
      <c r="G418" s="13">
        <f t="shared" si="33"/>
        <v>0.9375</v>
      </c>
      <c r="H418" s="20">
        <f t="shared" si="34"/>
        <v>1.4400230403686459E-4</v>
      </c>
    </row>
    <row r="419" spans="2:8" ht="15" x14ac:dyDescent="0.2">
      <c r="B419" s="3" t="s">
        <v>407</v>
      </c>
      <c r="C419" s="7">
        <v>134</v>
      </c>
      <c r="D419" s="7">
        <v>50</v>
      </c>
      <c r="E419" s="12">
        <f t="shared" si="31"/>
        <v>1.2864205827293237E-3</v>
      </c>
      <c r="F419" s="12">
        <f t="shared" si="32"/>
        <v>3.2956530336486175E-4</v>
      </c>
      <c r="G419" s="13">
        <f t="shared" si="33"/>
        <v>-0.62686567164179108</v>
      </c>
      <c r="H419" s="20">
        <f t="shared" si="34"/>
        <v>-8.0641290260644179E-4</v>
      </c>
    </row>
    <row r="420" spans="2:8" ht="15" x14ac:dyDescent="0.2">
      <c r="B420" s="3" t="s">
        <v>408</v>
      </c>
      <c r="C420" s="7">
        <v>75</v>
      </c>
      <c r="D420" s="7">
        <v>57</v>
      </c>
      <c r="E420" s="12">
        <f t="shared" si="31"/>
        <v>7.2001152018432292E-4</v>
      </c>
      <c r="F420" s="12">
        <f t="shared" si="32"/>
        <v>3.7570444583594242E-4</v>
      </c>
      <c r="G420" s="13">
        <f t="shared" si="33"/>
        <v>-0.24</v>
      </c>
      <c r="H420" s="20">
        <f t="shared" si="34"/>
        <v>-1.7280276484423748E-4</v>
      </c>
    </row>
    <row r="421" spans="2:8" ht="30" x14ac:dyDescent="0.2">
      <c r="B421" s="3" t="s">
        <v>409</v>
      </c>
      <c r="C421" s="7">
        <v>13</v>
      </c>
      <c r="D421" s="7">
        <v>10</v>
      </c>
      <c r="E421" s="12">
        <f t="shared" si="31"/>
        <v>1.248019968319493E-4</v>
      </c>
      <c r="F421" s="12">
        <f t="shared" si="32"/>
        <v>6.5913060672972347E-5</v>
      </c>
      <c r="G421" s="13">
        <f t="shared" si="33"/>
        <v>-0.23076923076923078</v>
      </c>
      <c r="H421" s="20">
        <f t="shared" si="34"/>
        <v>-2.8800460807372917E-5</v>
      </c>
    </row>
    <row r="422" spans="2:8" ht="15" x14ac:dyDescent="0.2">
      <c r="B422" s="3" t="s">
        <v>163</v>
      </c>
      <c r="C422" s="7">
        <v>168</v>
      </c>
      <c r="D422" s="7">
        <v>367</v>
      </c>
      <c r="E422" s="12">
        <f t="shared" si="31"/>
        <v>1.6128258052128834E-3</v>
      </c>
      <c r="F422" s="12">
        <f t="shared" si="32"/>
        <v>2.4190093266980854E-3</v>
      </c>
      <c r="G422" s="13">
        <f t="shared" si="33"/>
        <v>1.1845238095238095</v>
      </c>
      <c r="H422" s="20">
        <f t="shared" si="34"/>
        <v>1.9104305668890703E-3</v>
      </c>
    </row>
    <row r="423" spans="2:8" ht="15" x14ac:dyDescent="0.2">
      <c r="B423" s="3" t="s">
        <v>410</v>
      </c>
      <c r="C423" s="7">
        <v>13</v>
      </c>
      <c r="D423" s="7">
        <v>13</v>
      </c>
      <c r="E423" s="12">
        <f t="shared" si="31"/>
        <v>1.248019968319493E-4</v>
      </c>
      <c r="F423" s="12">
        <f t="shared" si="32"/>
        <v>8.5686978874864052E-5</v>
      </c>
      <c r="G423" s="13">
        <f t="shared" si="33"/>
        <v>0</v>
      </c>
      <c r="H423" s="20">
        <f t="shared" si="34"/>
        <v>0</v>
      </c>
    </row>
    <row r="424" spans="2:8" ht="15" x14ac:dyDescent="0.2">
      <c r="B424" s="3" t="s">
        <v>411</v>
      </c>
      <c r="C424" s="7">
        <v>0</v>
      </c>
      <c r="D424" s="7">
        <v>1</v>
      </c>
      <c r="E424" s="12" t="str">
        <f t="shared" ref="E424:E487" si="35">+IF(C424=0,"",C424/C$294)</f>
        <v/>
      </c>
      <c r="F424" s="12">
        <f t="shared" ref="F424:F487" si="36">+IF(D424=0,"",D424/D$294)</f>
        <v>6.5913060672972349E-6</v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4</v>
      </c>
      <c r="D425" s="7">
        <v>2</v>
      </c>
      <c r="E425" s="12">
        <f t="shared" si="35"/>
        <v>3.840061440983056E-5</v>
      </c>
      <c r="F425" s="12">
        <f t="shared" si="36"/>
        <v>1.318261213459447E-5</v>
      </c>
      <c r="G425" s="13">
        <f t="shared" si="37"/>
        <v>-0.5</v>
      </c>
      <c r="H425" s="20">
        <f t="shared" si="38"/>
        <v>-1.920030720491528E-5</v>
      </c>
    </row>
    <row r="426" spans="2:8" ht="15" x14ac:dyDescent="0.2">
      <c r="B426" s="3" t="s">
        <v>413</v>
      </c>
      <c r="C426" s="7">
        <v>24</v>
      </c>
      <c r="D426" s="7">
        <v>16</v>
      </c>
      <c r="E426" s="12">
        <f t="shared" si="35"/>
        <v>2.3040368645898333E-4</v>
      </c>
      <c r="F426" s="12">
        <f t="shared" si="36"/>
        <v>1.0546089707675576E-4</v>
      </c>
      <c r="G426" s="13">
        <f t="shared" si="37"/>
        <v>-0.33333333333333331</v>
      </c>
      <c r="H426" s="20">
        <f t="shared" si="38"/>
        <v>-7.6801228819661107E-5</v>
      </c>
    </row>
    <row r="427" spans="2:8" ht="15" x14ac:dyDescent="0.2">
      <c r="B427" s="3" t="s">
        <v>160</v>
      </c>
      <c r="C427" s="7">
        <v>5</v>
      </c>
      <c r="D427" s="7">
        <v>1</v>
      </c>
      <c r="E427" s="12">
        <f t="shared" si="35"/>
        <v>4.8000768012288194E-5</v>
      </c>
      <c r="F427" s="12">
        <f t="shared" si="36"/>
        <v>6.5913060672972349E-6</v>
      </c>
      <c r="G427" s="13">
        <f t="shared" si="37"/>
        <v>-0.8</v>
      </c>
      <c r="H427" s="20">
        <f t="shared" si="38"/>
        <v>-3.840061440983056E-5</v>
      </c>
    </row>
    <row r="428" spans="2:8" ht="15" x14ac:dyDescent="0.2">
      <c r="B428" s="3" t="s">
        <v>414</v>
      </c>
      <c r="C428" s="7">
        <v>47</v>
      </c>
      <c r="D428" s="7">
        <v>51</v>
      </c>
      <c r="E428" s="12">
        <f t="shared" si="35"/>
        <v>4.5120721931550902E-4</v>
      </c>
      <c r="F428" s="12">
        <f t="shared" si="36"/>
        <v>3.3615660943215898E-4</v>
      </c>
      <c r="G428" s="13">
        <f t="shared" si="37"/>
        <v>8.5106382978723402E-2</v>
      </c>
      <c r="H428" s="20">
        <f t="shared" si="38"/>
        <v>3.8400614409830554E-5</v>
      </c>
    </row>
    <row r="429" spans="2:8" ht="15" x14ac:dyDescent="0.2">
      <c r="B429" s="3" t="s">
        <v>415</v>
      </c>
      <c r="C429" s="7">
        <v>61</v>
      </c>
      <c r="D429" s="7">
        <v>58</v>
      </c>
      <c r="E429" s="12">
        <f t="shared" si="35"/>
        <v>5.8560936974991597E-4</v>
      </c>
      <c r="F429" s="12">
        <f t="shared" si="36"/>
        <v>3.8229575190323965E-4</v>
      </c>
      <c r="G429" s="13">
        <f t="shared" si="37"/>
        <v>-4.9180327868852458E-2</v>
      </c>
      <c r="H429" s="20">
        <f t="shared" si="38"/>
        <v>-2.8800460807372917E-5</v>
      </c>
    </row>
    <row r="430" spans="2:8" ht="15" x14ac:dyDescent="0.2">
      <c r="B430" s="3" t="s">
        <v>416</v>
      </c>
      <c r="C430" s="7">
        <v>105</v>
      </c>
      <c r="D430" s="7">
        <v>118</v>
      </c>
      <c r="E430" s="12">
        <f t="shared" si="35"/>
        <v>1.0080161282580522E-3</v>
      </c>
      <c r="F430" s="12">
        <f t="shared" si="36"/>
        <v>7.7777411594107376E-4</v>
      </c>
      <c r="G430" s="13">
        <f t="shared" si="37"/>
        <v>0.12380952380952381</v>
      </c>
      <c r="H430" s="20">
        <f t="shared" si="38"/>
        <v>1.2480199683194933E-4</v>
      </c>
    </row>
    <row r="431" spans="2:8" ht="15" x14ac:dyDescent="0.2">
      <c r="B431" s="3" t="s">
        <v>169</v>
      </c>
      <c r="C431" s="7">
        <v>80</v>
      </c>
      <c r="D431" s="7">
        <v>56</v>
      </c>
      <c r="E431" s="12">
        <f t="shared" si="35"/>
        <v>7.680122881966111E-4</v>
      </c>
      <c r="F431" s="12">
        <f t="shared" si="36"/>
        <v>3.6911313976864513E-4</v>
      </c>
      <c r="G431" s="13">
        <f t="shared" si="37"/>
        <v>-0.3</v>
      </c>
      <c r="H431" s="20">
        <f t="shared" si="38"/>
        <v>-2.3040368645898331E-4</v>
      </c>
    </row>
    <row r="432" spans="2:8" ht="15" x14ac:dyDescent="0.2">
      <c r="B432" s="3" t="s">
        <v>417</v>
      </c>
      <c r="C432" s="7">
        <v>1011</v>
      </c>
      <c r="D432" s="7">
        <v>965</v>
      </c>
      <c r="E432" s="12">
        <f t="shared" si="35"/>
        <v>9.7057552920846741E-3</v>
      </c>
      <c r="F432" s="12">
        <f t="shared" si="36"/>
        <v>6.3606103549418321E-3</v>
      </c>
      <c r="G432" s="13">
        <f t="shared" si="37"/>
        <v>-4.549950544015826E-2</v>
      </c>
      <c r="H432" s="20">
        <f t="shared" si="38"/>
        <v>-4.4160706571305143E-4</v>
      </c>
    </row>
    <row r="433" spans="2:8" ht="15" x14ac:dyDescent="0.2">
      <c r="B433" s="3" t="s">
        <v>162</v>
      </c>
      <c r="C433" s="7">
        <v>1382</v>
      </c>
      <c r="D433" s="7">
        <v>1403</v>
      </c>
      <c r="E433" s="12">
        <f t="shared" si="35"/>
        <v>1.3267412278596458E-2</v>
      </c>
      <c r="F433" s="12">
        <f t="shared" si="36"/>
        <v>9.2476024124180205E-3</v>
      </c>
      <c r="G433" s="13">
        <f t="shared" si="37"/>
        <v>1.5195369030390739E-2</v>
      </c>
      <c r="H433" s="20">
        <f t="shared" si="38"/>
        <v>2.0160322565161045E-4</v>
      </c>
    </row>
    <row r="434" spans="2:8" ht="30" x14ac:dyDescent="0.2">
      <c r="B434" s="3" t="s">
        <v>418</v>
      </c>
      <c r="C434" s="7">
        <v>331</v>
      </c>
      <c r="D434" s="7">
        <v>345</v>
      </c>
      <c r="E434" s="12">
        <f t="shared" si="35"/>
        <v>3.1776508424134786E-3</v>
      </c>
      <c r="F434" s="12">
        <f t="shared" si="36"/>
        <v>2.2740005932175462E-3</v>
      </c>
      <c r="G434" s="13">
        <f t="shared" si="37"/>
        <v>4.2296072507552872E-2</v>
      </c>
      <c r="H434" s="20">
        <f t="shared" si="38"/>
        <v>1.3440215043440695E-4</v>
      </c>
    </row>
    <row r="435" spans="2:8" ht="15" x14ac:dyDescent="0.2">
      <c r="B435" s="3" t="s">
        <v>164</v>
      </c>
      <c r="C435" s="7">
        <v>152</v>
      </c>
      <c r="D435" s="7">
        <v>19</v>
      </c>
      <c r="E435" s="12">
        <f t="shared" si="35"/>
        <v>1.4592233475735612E-3</v>
      </c>
      <c r="F435" s="12">
        <f t="shared" si="36"/>
        <v>1.2523481527864746E-4</v>
      </c>
      <c r="G435" s="13">
        <f t="shared" si="37"/>
        <v>-0.875</v>
      </c>
      <c r="H435" s="20">
        <f t="shared" si="38"/>
        <v>-1.2768204291268661E-3</v>
      </c>
    </row>
    <row r="436" spans="2:8" ht="30" x14ac:dyDescent="0.2">
      <c r="B436" s="3" t="s">
        <v>419</v>
      </c>
      <c r="C436" s="7">
        <v>305</v>
      </c>
      <c r="D436" s="7">
        <v>88</v>
      </c>
      <c r="E436" s="12">
        <f t="shared" si="35"/>
        <v>2.9280468487495799E-3</v>
      </c>
      <c r="F436" s="12">
        <f t="shared" si="36"/>
        <v>5.8003493392215673E-4</v>
      </c>
      <c r="G436" s="13">
        <f t="shared" si="37"/>
        <v>-0.71147540983606561</v>
      </c>
      <c r="H436" s="20">
        <f t="shared" si="38"/>
        <v>-2.0832333317333078E-3</v>
      </c>
    </row>
    <row r="437" spans="2:8" ht="30" x14ac:dyDescent="0.2">
      <c r="B437" s="3" t="s">
        <v>420</v>
      </c>
      <c r="C437" s="7">
        <v>1317</v>
      </c>
      <c r="D437" s="7">
        <v>1176</v>
      </c>
      <c r="E437" s="12">
        <f t="shared" si="35"/>
        <v>1.2643402294436711E-2</v>
      </c>
      <c r="F437" s="12">
        <f t="shared" si="36"/>
        <v>7.751375935141548E-3</v>
      </c>
      <c r="G437" s="13">
        <f t="shared" si="37"/>
        <v>-0.1070615034168565</v>
      </c>
      <c r="H437" s="20">
        <f t="shared" si="38"/>
        <v>-1.3536216579465273E-3</v>
      </c>
    </row>
    <row r="438" spans="2:8" ht="15" x14ac:dyDescent="0.2">
      <c r="B438" s="3" t="s">
        <v>155</v>
      </c>
      <c r="C438" s="7">
        <v>27</v>
      </c>
      <c r="D438" s="7">
        <v>36</v>
      </c>
      <c r="E438" s="12">
        <f t="shared" si="35"/>
        <v>2.5920414726635625E-4</v>
      </c>
      <c r="F438" s="12">
        <f t="shared" si="36"/>
        <v>2.3728701842270047E-4</v>
      </c>
      <c r="G438" s="13">
        <f t="shared" si="37"/>
        <v>0.33333333333333331</v>
      </c>
      <c r="H438" s="20">
        <f t="shared" si="38"/>
        <v>8.640138242211874E-5</v>
      </c>
    </row>
    <row r="439" spans="2:8" ht="15" x14ac:dyDescent="0.2">
      <c r="B439" s="3" t="s">
        <v>154</v>
      </c>
      <c r="C439" s="7">
        <v>11</v>
      </c>
      <c r="D439" s="7">
        <v>9</v>
      </c>
      <c r="E439" s="12">
        <f t="shared" si="35"/>
        <v>1.0560168962703403E-4</v>
      </c>
      <c r="F439" s="12">
        <f t="shared" si="36"/>
        <v>5.9321754605675116E-5</v>
      </c>
      <c r="G439" s="13">
        <f t="shared" si="37"/>
        <v>-0.18181818181818182</v>
      </c>
      <c r="H439" s="20">
        <f t="shared" si="38"/>
        <v>-1.920030720491528E-5</v>
      </c>
    </row>
    <row r="440" spans="2:8" ht="15" x14ac:dyDescent="0.2">
      <c r="B440" s="3" t="s">
        <v>421</v>
      </c>
      <c r="C440" s="7">
        <v>28</v>
      </c>
      <c r="D440" s="7">
        <v>26</v>
      </c>
      <c r="E440" s="12">
        <f t="shared" si="35"/>
        <v>2.688043008688139E-4</v>
      </c>
      <c r="F440" s="12">
        <f t="shared" si="36"/>
        <v>1.713739577497281E-4</v>
      </c>
      <c r="G440" s="13">
        <f t="shared" si="37"/>
        <v>-7.1428571428571425E-2</v>
      </c>
      <c r="H440" s="20">
        <f t="shared" si="38"/>
        <v>-1.9200307204915277E-5</v>
      </c>
    </row>
    <row r="441" spans="2:8" ht="30" x14ac:dyDescent="0.2">
      <c r="B441" s="3" t="s">
        <v>159</v>
      </c>
      <c r="C441" s="7">
        <v>376</v>
      </c>
      <c r="D441" s="7">
        <v>190</v>
      </c>
      <c r="E441" s="12">
        <f t="shared" si="35"/>
        <v>3.6096577545240722E-3</v>
      </c>
      <c r="F441" s="12">
        <f t="shared" si="36"/>
        <v>1.2523481527864746E-3</v>
      </c>
      <c r="G441" s="13">
        <f t="shared" si="37"/>
        <v>-0.49468085106382981</v>
      </c>
      <c r="H441" s="20">
        <f t="shared" si="38"/>
        <v>-1.7856285700571209E-3</v>
      </c>
    </row>
    <row r="442" spans="2:8" ht="15" x14ac:dyDescent="0.2">
      <c r="B442" s="3" t="s">
        <v>422</v>
      </c>
      <c r="C442" s="7">
        <v>262</v>
      </c>
      <c r="D442" s="7">
        <v>313</v>
      </c>
      <c r="E442" s="12">
        <f t="shared" si="35"/>
        <v>2.5152402438439014E-3</v>
      </c>
      <c r="F442" s="12">
        <f t="shared" si="36"/>
        <v>2.0630787990640344E-3</v>
      </c>
      <c r="G442" s="13">
        <f t="shared" si="37"/>
        <v>0.19465648854961831</v>
      </c>
      <c r="H442" s="20">
        <f t="shared" si="38"/>
        <v>4.8960783372533961E-4</v>
      </c>
    </row>
    <row r="443" spans="2:8" ht="15" x14ac:dyDescent="0.2">
      <c r="B443" s="3" t="s">
        <v>423</v>
      </c>
      <c r="C443" s="7">
        <v>33</v>
      </c>
      <c r="D443" s="7">
        <v>51</v>
      </c>
      <c r="E443" s="12">
        <f t="shared" si="35"/>
        <v>3.1680506888110208E-4</v>
      </c>
      <c r="F443" s="12">
        <f t="shared" si="36"/>
        <v>3.3615660943215898E-4</v>
      </c>
      <c r="G443" s="13">
        <f t="shared" si="37"/>
        <v>0.54545454545454541</v>
      </c>
      <c r="H443" s="20">
        <f t="shared" si="38"/>
        <v>1.7280276484423748E-4</v>
      </c>
    </row>
    <row r="444" spans="2:8" ht="15" x14ac:dyDescent="0.2">
      <c r="B444" s="3" t="s">
        <v>424</v>
      </c>
      <c r="C444" s="7">
        <v>140</v>
      </c>
      <c r="D444" s="7">
        <v>27</v>
      </c>
      <c r="E444" s="12">
        <f t="shared" si="35"/>
        <v>1.3440215043440695E-3</v>
      </c>
      <c r="F444" s="12">
        <f t="shared" si="36"/>
        <v>1.7796526381702534E-4</v>
      </c>
      <c r="G444" s="13">
        <f t="shared" si="37"/>
        <v>-0.80714285714285716</v>
      </c>
      <c r="H444" s="20">
        <f t="shared" si="38"/>
        <v>-1.0848173570777132E-3</v>
      </c>
    </row>
    <row r="445" spans="2:8" ht="15" x14ac:dyDescent="0.2">
      <c r="B445" s="3" t="s">
        <v>425</v>
      </c>
      <c r="C445" s="7">
        <v>2</v>
      </c>
      <c r="D445" s="7">
        <v>3</v>
      </c>
      <c r="E445" s="12">
        <f t="shared" si="35"/>
        <v>1.920030720491528E-5</v>
      </c>
      <c r="F445" s="12">
        <f t="shared" si="36"/>
        <v>1.9773918201891705E-5</v>
      </c>
      <c r="G445" s="13">
        <f t="shared" si="37"/>
        <v>0.5</v>
      </c>
      <c r="H445" s="20">
        <f t="shared" si="38"/>
        <v>9.6001536024576401E-6</v>
      </c>
    </row>
    <row r="446" spans="2:8" ht="15" x14ac:dyDescent="0.2">
      <c r="B446" s="3" t="s">
        <v>426</v>
      </c>
      <c r="C446" s="7">
        <v>79</v>
      </c>
      <c r="D446" s="7">
        <v>105</v>
      </c>
      <c r="E446" s="12">
        <f t="shared" si="35"/>
        <v>7.5841213459415351E-4</v>
      </c>
      <c r="F446" s="12">
        <f t="shared" si="36"/>
        <v>6.920871370662097E-4</v>
      </c>
      <c r="G446" s="13">
        <f t="shared" si="37"/>
        <v>0.32911392405063289</v>
      </c>
      <c r="H446" s="20">
        <f t="shared" si="38"/>
        <v>2.496039936638986E-4</v>
      </c>
    </row>
    <row r="447" spans="2:8" ht="30" x14ac:dyDescent="0.2">
      <c r="B447" s="3" t="s">
        <v>427</v>
      </c>
      <c r="C447" s="7">
        <v>22</v>
      </c>
      <c r="D447" s="7">
        <v>22</v>
      </c>
      <c r="E447" s="12">
        <f t="shared" si="35"/>
        <v>2.1120337925406807E-4</v>
      </c>
      <c r="F447" s="12">
        <f t="shared" si="36"/>
        <v>1.4500873348053918E-4</v>
      </c>
      <c r="G447" s="13">
        <f t="shared" si="37"/>
        <v>0</v>
      </c>
      <c r="H447" s="20">
        <f t="shared" si="38"/>
        <v>0</v>
      </c>
    </row>
    <row r="448" spans="2:8" ht="15" x14ac:dyDescent="0.2">
      <c r="B448" s="3" t="s">
        <v>428</v>
      </c>
      <c r="C448" s="7">
        <v>58</v>
      </c>
      <c r="D448" s="7">
        <v>36</v>
      </c>
      <c r="E448" s="12">
        <f t="shared" si="35"/>
        <v>5.5680890894254308E-4</v>
      </c>
      <c r="F448" s="12">
        <f t="shared" si="36"/>
        <v>2.3728701842270047E-4</v>
      </c>
      <c r="G448" s="13">
        <f t="shared" si="37"/>
        <v>-0.37931034482758619</v>
      </c>
      <c r="H448" s="20">
        <f t="shared" si="38"/>
        <v>-2.1120337925406807E-4</v>
      </c>
    </row>
    <row r="449" spans="2:8" ht="30" x14ac:dyDescent="0.2">
      <c r="B449" s="3" t="s">
        <v>429</v>
      </c>
      <c r="C449" s="7">
        <v>82</v>
      </c>
      <c r="D449" s="7">
        <v>31</v>
      </c>
      <c r="E449" s="12">
        <f t="shared" si="35"/>
        <v>7.8721259540152639E-4</v>
      </c>
      <c r="F449" s="12">
        <f t="shared" si="36"/>
        <v>2.0433048808621428E-4</v>
      </c>
      <c r="G449" s="13">
        <f t="shared" si="37"/>
        <v>-0.62195121951219512</v>
      </c>
      <c r="H449" s="20">
        <f t="shared" si="38"/>
        <v>-4.8960783372533961E-4</v>
      </c>
    </row>
    <row r="450" spans="2:8" ht="15" x14ac:dyDescent="0.2">
      <c r="B450" s="3" t="s">
        <v>430</v>
      </c>
      <c r="C450" s="7">
        <v>63</v>
      </c>
      <c r="D450" s="7">
        <v>28</v>
      </c>
      <c r="E450" s="12">
        <f t="shared" si="35"/>
        <v>6.0480967695483126E-4</v>
      </c>
      <c r="F450" s="12">
        <f t="shared" si="36"/>
        <v>1.8455656988432257E-4</v>
      </c>
      <c r="G450" s="13">
        <f t="shared" si="37"/>
        <v>-0.55555555555555558</v>
      </c>
      <c r="H450" s="20">
        <f t="shared" si="38"/>
        <v>-3.3600537608601737E-4</v>
      </c>
    </row>
    <row r="451" spans="2:8" ht="15" x14ac:dyDescent="0.2">
      <c r="B451" s="3" t="s">
        <v>157</v>
      </c>
      <c r="C451" s="7">
        <v>6</v>
      </c>
      <c r="D451" s="7">
        <v>3</v>
      </c>
      <c r="E451" s="12">
        <f t="shared" si="35"/>
        <v>5.7600921614745834E-5</v>
      </c>
      <c r="F451" s="12">
        <f t="shared" si="36"/>
        <v>1.9773918201891705E-5</v>
      </c>
      <c r="G451" s="13">
        <f t="shared" si="37"/>
        <v>-0.5</v>
      </c>
      <c r="H451" s="20">
        <f t="shared" si="38"/>
        <v>-2.8800460807372917E-5</v>
      </c>
    </row>
    <row r="452" spans="2:8" ht="30" x14ac:dyDescent="0.2">
      <c r="B452" s="3" t="s">
        <v>431</v>
      </c>
      <c r="C452" s="7">
        <v>48</v>
      </c>
      <c r="D452" s="7">
        <v>36</v>
      </c>
      <c r="E452" s="12">
        <f t="shared" si="35"/>
        <v>4.6080737291796667E-4</v>
      </c>
      <c r="F452" s="12">
        <f t="shared" si="36"/>
        <v>2.3728701842270047E-4</v>
      </c>
      <c r="G452" s="13">
        <f t="shared" si="37"/>
        <v>-0.25</v>
      </c>
      <c r="H452" s="20">
        <f t="shared" si="38"/>
        <v>-1.1520184322949167E-4</v>
      </c>
    </row>
    <row r="453" spans="2:8" ht="15" x14ac:dyDescent="0.2">
      <c r="B453" s="3" t="s">
        <v>167</v>
      </c>
      <c r="C453" s="7">
        <v>2</v>
      </c>
      <c r="D453" s="7">
        <v>6</v>
      </c>
      <c r="E453" s="12">
        <f t="shared" si="35"/>
        <v>1.920030720491528E-5</v>
      </c>
      <c r="F453" s="12">
        <f t="shared" si="36"/>
        <v>3.9547836403783411E-5</v>
      </c>
      <c r="G453" s="13">
        <f t="shared" si="37"/>
        <v>2</v>
      </c>
      <c r="H453" s="20">
        <f t="shared" si="38"/>
        <v>3.840061440983056E-5</v>
      </c>
    </row>
    <row r="454" spans="2:8" ht="15" x14ac:dyDescent="0.2">
      <c r="B454" s="3" t="s">
        <v>156</v>
      </c>
      <c r="C454" s="7">
        <v>13</v>
      </c>
      <c r="D454" s="7">
        <v>27</v>
      </c>
      <c r="E454" s="12">
        <f t="shared" si="35"/>
        <v>1.248019968319493E-4</v>
      </c>
      <c r="F454" s="12">
        <f t="shared" si="36"/>
        <v>1.7796526381702534E-4</v>
      </c>
      <c r="G454" s="13">
        <f t="shared" si="37"/>
        <v>1.0769230769230769</v>
      </c>
      <c r="H454" s="20">
        <f t="shared" si="38"/>
        <v>1.3440215043440692E-4</v>
      </c>
    </row>
    <row r="455" spans="2:8" ht="15" x14ac:dyDescent="0.2">
      <c r="B455" s="3" t="s">
        <v>158</v>
      </c>
      <c r="C455" s="7">
        <v>61</v>
      </c>
      <c r="D455" s="7">
        <v>53</v>
      </c>
      <c r="E455" s="12">
        <f t="shared" si="35"/>
        <v>5.8560936974991597E-4</v>
      </c>
      <c r="F455" s="12">
        <f t="shared" si="36"/>
        <v>3.4933922156675344E-4</v>
      </c>
      <c r="G455" s="13">
        <f t="shared" si="37"/>
        <v>-0.13114754098360656</v>
      </c>
      <c r="H455" s="20">
        <f t="shared" si="38"/>
        <v>-7.6801228819661121E-5</v>
      </c>
    </row>
    <row r="456" spans="2:8" ht="15" x14ac:dyDescent="0.2">
      <c r="B456" s="3" t="s">
        <v>432</v>
      </c>
      <c r="C456" s="7">
        <v>42</v>
      </c>
      <c r="D456" s="7">
        <v>23</v>
      </c>
      <c r="E456" s="12">
        <f t="shared" si="35"/>
        <v>4.0320645130322084E-4</v>
      </c>
      <c r="F456" s="12">
        <f t="shared" si="36"/>
        <v>1.5160003954783641E-4</v>
      </c>
      <c r="G456" s="13">
        <f t="shared" si="37"/>
        <v>-0.45238095238095238</v>
      </c>
      <c r="H456" s="20">
        <f t="shared" si="38"/>
        <v>-1.8240291844669515E-4</v>
      </c>
    </row>
    <row r="457" spans="2:8" ht="15" x14ac:dyDescent="0.2">
      <c r="B457" s="3" t="s">
        <v>433</v>
      </c>
      <c r="C457" s="7">
        <v>21</v>
      </c>
      <c r="D457" s="7">
        <v>8</v>
      </c>
      <c r="E457" s="12">
        <f t="shared" si="35"/>
        <v>2.0160322565161042E-4</v>
      </c>
      <c r="F457" s="12">
        <f t="shared" si="36"/>
        <v>5.2730448538377879E-5</v>
      </c>
      <c r="G457" s="13">
        <f t="shared" si="37"/>
        <v>-0.61904761904761907</v>
      </c>
      <c r="H457" s="20">
        <f t="shared" si="38"/>
        <v>-1.248019968319493E-4</v>
      </c>
    </row>
    <row r="458" spans="2:8" ht="15" x14ac:dyDescent="0.2">
      <c r="B458" s="3" t="s">
        <v>168</v>
      </c>
      <c r="C458" s="7">
        <v>88</v>
      </c>
      <c r="D458" s="7">
        <v>54</v>
      </c>
      <c r="E458" s="12">
        <f t="shared" si="35"/>
        <v>8.4481351701627227E-4</v>
      </c>
      <c r="F458" s="12">
        <f t="shared" si="36"/>
        <v>3.5593052763405067E-4</v>
      </c>
      <c r="G458" s="13">
        <f t="shared" si="37"/>
        <v>-0.38636363636363635</v>
      </c>
      <c r="H458" s="20">
        <f t="shared" si="38"/>
        <v>-3.2640522248355972E-4</v>
      </c>
    </row>
    <row r="459" spans="2:8" ht="15" x14ac:dyDescent="0.2">
      <c r="B459" s="3" t="s">
        <v>161</v>
      </c>
      <c r="C459" s="7">
        <v>20</v>
      </c>
      <c r="D459" s="7">
        <v>51</v>
      </c>
      <c r="E459" s="12">
        <f t="shared" si="35"/>
        <v>1.9200307204915277E-4</v>
      </c>
      <c r="F459" s="12">
        <f t="shared" si="36"/>
        <v>3.3615660943215898E-4</v>
      </c>
      <c r="G459" s="13">
        <f t="shared" si="37"/>
        <v>1.55</v>
      </c>
      <c r="H459" s="20">
        <f t="shared" si="38"/>
        <v>2.9760476167618684E-4</v>
      </c>
    </row>
    <row r="460" spans="2:8" ht="15" x14ac:dyDescent="0.2">
      <c r="B460" s="3" t="s">
        <v>176</v>
      </c>
      <c r="C460" s="7">
        <v>1094</v>
      </c>
      <c r="D460" s="7">
        <v>910</v>
      </c>
      <c r="E460" s="12">
        <f t="shared" si="35"/>
        <v>1.0502568041088657E-2</v>
      </c>
      <c r="F460" s="12">
        <f t="shared" si="36"/>
        <v>5.9980885212404834E-3</v>
      </c>
      <c r="G460" s="13">
        <f t="shared" si="37"/>
        <v>-0.16819012797074953</v>
      </c>
      <c r="H460" s="20">
        <f t="shared" si="38"/>
        <v>-1.7664282628522055E-3</v>
      </c>
    </row>
    <row r="461" spans="2:8" ht="30" x14ac:dyDescent="0.2">
      <c r="B461" s="3" t="s">
        <v>173</v>
      </c>
      <c r="C461" s="7">
        <v>14</v>
      </c>
      <c r="D461" s="7">
        <v>42</v>
      </c>
      <c r="E461" s="12">
        <f t="shared" si="35"/>
        <v>1.3440215043440695E-4</v>
      </c>
      <c r="F461" s="12">
        <f t="shared" si="36"/>
        <v>2.7683485482648385E-4</v>
      </c>
      <c r="G461" s="13">
        <f t="shared" si="37"/>
        <v>2</v>
      </c>
      <c r="H461" s="20">
        <f t="shared" si="38"/>
        <v>2.688043008688139E-4</v>
      </c>
    </row>
    <row r="462" spans="2:8" ht="15" x14ac:dyDescent="0.2">
      <c r="B462" s="3" t="s">
        <v>174</v>
      </c>
      <c r="C462" s="7">
        <v>15</v>
      </c>
      <c r="D462" s="7">
        <v>10</v>
      </c>
      <c r="E462" s="12">
        <f t="shared" si="35"/>
        <v>1.4400230403686459E-4</v>
      </c>
      <c r="F462" s="12">
        <f t="shared" si="36"/>
        <v>6.5913060672972347E-5</v>
      </c>
      <c r="G462" s="13">
        <f t="shared" si="37"/>
        <v>-0.33333333333333331</v>
      </c>
      <c r="H462" s="20">
        <f t="shared" si="38"/>
        <v>-4.8000768012288194E-5</v>
      </c>
    </row>
    <row r="463" spans="2:8" ht="15" x14ac:dyDescent="0.2">
      <c r="B463" s="3" t="s">
        <v>481</v>
      </c>
      <c r="C463" s="7">
        <v>968</v>
      </c>
      <c r="D463" s="7">
        <v>737</v>
      </c>
      <c r="E463" s="12">
        <f t="shared" si="35"/>
        <v>9.2929486871789948E-3</v>
      </c>
      <c r="F463" s="12">
        <f t="shared" si="36"/>
        <v>4.857792571598062E-3</v>
      </c>
      <c r="G463" s="13">
        <f t="shared" si="37"/>
        <v>-0.23863636363636365</v>
      </c>
      <c r="H463" s="20">
        <f t="shared" si="38"/>
        <v>-2.217635482167715E-3</v>
      </c>
    </row>
    <row r="464" spans="2:8" ht="15" x14ac:dyDescent="0.2">
      <c r="B464" s="3" t="s">
        <v>482</v>
      </c>
      <c r="C464" s="7">
        <v>270</v>
      </c>
      <c r="D464" s="7">
        <v>230</v>
      </c>
      <c r="E464" s="12">
        <f t="shared" si="35"/>
        <v>2.5920414726635626E-3</v>
      </c>
      <c r="F464" s="12">
        <f t="shared" si="36"/>
        <v>1.516000395478364E-3</v>
      </c>
      <c r="G464" s="13">
        <f t="shared" si="37"/>
        <v>-0.14814814814814814</v>
      </c>
      <c r="H464" s="20">
        <f t="shared" si="38"/>
        <v>-3.8400614409830555E-4</v>
      </c>
    </row>
    <row r="465" spans="2:8" ht="15" x14ac:dyDescent="0.2">
      <c r="B465" s="3" t="s">
        <v>183</v>
      </c>
      <c r="C465" s="7">
        <v>5</v>
      </c>
      <c r="D465" s="7">
        <v>12</v>
      </c>
      <c r="E465" s="12">
        <f t="shared" si="35"/>
        <v>4.8000768012288194E-5</v>
      </c>
      <c r="F465" s="12">
        <f t="shared" si="36"/>
        <v>7.9095672807566822E-5</v>
      </c>
      <c r="G465" s="13">
        <f t="shared" si="37"/>
        <v>1.4</v>
      </c>
      <c r="H465" s="20">
        <f t="shared" si="38"/>
        <v>6.720107521720346E-5</v>
      </c>
    </row>
    <row r="466" spans="2:8" ht="15" x14ac:dyDescent="0.2">
      <c r="B466" s="3" t="s">
        <v>178</v>
      </c>
      <c r="C466" s="7">
        <v>16</v>
      </c>
      <c r="D466" s="7">
        <v>11</v>
      </c>
      <c r="E466" s="12">
        <f t="shared" si="35"/>
        <v>1.5360245763932224E-4</v>
      </c>
      <c r="F466" s="12">
        <f t="shared" si="36"/>
        <v>7.2504366740269591E-5</v>
      </c>
      <c r="G466" s="13">
        <f t="shared" si="37"/>
        <v>-0.3125</v>
      </c>
      <c r="H466" s="20">
        <f t="shared" si="38"/>
        <v>-4.80007680122882E-5</v>
      </c>
    </row>
    <row r="467" spans="2:8" ht="15" x14ac:dyDescent="0.2">
      <c r="B467" s="3" t="s">
        <v>483</v>
      </c>
      <c r="C467" s="7">
        <v>370</v>
      </c>
      <c r="D467" s="7">
        <v>376</v>
      </c>
      <c r="E467" s="12">
        <f t="shared" si="35"/>
        <v>3.5520568329093266E-3</v>
      </c>
      <c r="F467" s="12">
        <f t="shared" si="36"/>
        <v>2.4783310813037604E-3</v>
      </c>
      <c r="G467" s="13">
        <f t="shared" si="37"/>
        <v>1.6216216216216217E-2</v>
      </c>
      <c r="H467" s="20">
        <f t="shared" si="38"/>
        <v>5.7600921614745841E-5</v>
      </c>
    </row>
    <row r="468" spans="2:8" ht="15" x14ac:dyDescent="0.2">
      <c r="B468" s="3" t="s">
        <v>182</v>
      </c>
      <c r="C468" s="7">
        <v>217</v>
      </c>
      <c r="D468" s="7">
        <v>198</v>
      </c>
      <c r="E468" s="12">
        <f t="shared" si="35"/>
        <v>2.0832333317333078E-3</v>
      </c>
      <c r="F468" s="12">
        <f t="shared" si="36"/>
        <v>1.3050786013248524E-3</v>
      </c>
      <c r="G468" s="13">
        <f t="shared" si="37"/>
        <v>-8.755760368663594E-2</v>
      </c>
      <c r="H468" s="20">
        <f t="shared" si="38"/>
        <v>-1.8240291844669515E-4</v>
      </c>
    </row>
    <row r="469" spans="2:8" ht="15" x14ac:dyDescent="0.2">
      <c r="B469" s="3" t="s">
        <v>175</v>
      </c>
      <c r="C469" s="7">
        <v>35</v>
      </c>
      <c r="D469" s="7">
        <v>68</v>
      </c>
      <c r="E469" s="12">
        <f t="shared" si="35"/>
        <v>3.3600537608601737E-4</v>
      </c>
      <c r="F469" s="12">
        <f t="shared" si="36"/>
        <v>4.4820881257621195E-4</v>
      </c>
      <c r="G469" s="13">
        <f t="shared" si="37"/>
        <v>0.94285714285714284</v>
      </c>
      <c r="H469" s="20">
        <f t="shared" si="38"/>
        <v>3.1680506888110208E-4</v>
      </c>
    </row>
    <row r="470" spans="2:8" ht="15" x14ac:dyDescent="0.2">
      <c r="B470" s="3" t="s">
        <v>434</v>
      </c>
      <c r="C470" s="7">
        <v>10</v>
      </c>
      <c r="D470" s="7">
        <v>8</v>
      </c>
      <c r="E470" s="12">
        <f t="shared" si="35"/>
        <v>9.6001536024576387E-5</v>
      </c>
      <c r="F470" s="12">
        <f t="shared" si="36"/>
        <v>5.2730448538377879E-5</v>
      </c>
      <c r="G470" s="13">
        <f t="shared" si="37"/>
        <v>-0.2</v>
      </c>
      <c r="H470" s="20">
        <f t="shared" si="38"/>
        <v>-1.920030720491528E-5</v>
      </c>
    </row>
    <row r="471" spans="2:8" ht="15" x14ac:dyDescent="0.2">
      <c r="B471" s="3" t="s">
        <v>170</v>
      </c>
      <c r="C471" s="7">
        <v>6</v>
      </c>
      <c r="D471" s="7">
        <v>7</v>
      </c>
      <c r="E471" s="12">
        <f t="shared" si="35"/>
        <v>5.7600921614745834E-5</v>
      </c>
      <c r="F471" s="12">
        <f t="shared" si="36"/>
        <v>4.6139142471080641E-5</v>
      </c>
      <c r="G471" s="13">
        <f t="shared" si="37"/>
        <v>0.16666666666666666</v>
      </c>
      <c r="H471" s="20">
        <f t="shared" si="38"/>
        <v>9.6001536024576384E-6</v>
      </c>
    </row>
    <row r="472" spans="2:8" ht="15" x14ac:dyDescent="0.2">
      <c r="B472" s="3" t="s">
        <v>185</v>
      </c>
      <c r="C472" s="7">
        <v>3</v>
      </c>
      <c r="D472" s="7">
        <v>2</v>
      </c>
      <c r="E472" s="12">
        <f t="shared" si="35"/>
        <v>2.8800460807372917E-5</v>
      </c>
      <c r="F472" s="12">
        <f t="shared" si="36"/>
        <v>1.318261213459447E-5</v>
      </c>
      <c r="G472" s="13">
        <f t="shared" si="37"/>
        <v>-0.33333333333333331</v>
      </c>
      <c r="H472" s="20">
        <f t="shared" si="38"/>
        <v>-9.6001536024576384E-6</v>
      </c>
    </row>
    <row r="473" spans="2:8" ht="15" x14ac:dyDescent="0.2">
      <c r="B473" s="3" t="s">
        <v>435</v>
      </c>
      <c r="C473" s="7">
        <v>281</v>
      </c>
      <c r="D473" s="7">
        <v>160</v>
      </c>
      <c r="E473" s="12">
        <f t="shared" si="35"/>
        <v>2.6976431622905968E-3</v>
      </c>
      <c r="F473" s="12">
        <f t="shared" si="36"/>
        <v>1.0546089707675576E-3</v>
      </c>
      <c r="G473" s="13">
        <f t="shared" si="37"/>
        <v>-0.4306049822064057</v>
      </c>
      <c r="H473" s="20">
        <f t="shared" si="38"/>
        <v>-1.1616185858973743E-3</v>
      </c>
    </row>
    <row r="474" spans="2:8" ht="15" x14ac:dyDescent="0.2">
      <c r="B474" s="3" t="s">
        <v>436</v>
      </c>
      <c r="C474" s="7">
        <v>68</v>
      </c>
      <c r="D474" s="7">
        <v>6</v>
      </c>
      <c r="E474" s="12">
        <f t="shared" si="35"/>
        <v>6.5281044496711944E-4</v>
      </c>
      <c r="F474" s="12">
        <f t="shared" si="36"/>
        <v>3.9547836403783411E-5</v>
      </c>
      <c r="G474" s="13">
        <f t="shared" si="37"/>
        <v>-0.91176470588235292</v>
      </c>
      <c r="H474" s="20">
        <f t="shared" si="38"/>
        <v>-5.9520952335237356E-4</v>
      </c>
    </row>
    <row r="475" spans="2:8" ht="15" x14ac:dyDescent="0.2">
      <c r="B475" s="3" t="s">
        <v>437</v>
      </c>
      <c r="C475" s="7">
        <v>16</v>
      </c>
      <c r="D475" s="7">
        <v>18</v>
      </c>
      <c r="E475" s="12">
        <f t="shared" si="35"/>
        <v>1.5360245763932224E-4</v>
      </c>
      <c r="F475" s="12">
        <f t="shared" si="36"/>
        <v>1.1864350921135023E-4</v>
      </c>
      <c r="G475" s="13">
        <f t="shared" si="37"/>
        <v>0.125</v>
      </c>
      <c r="H475" s="20">
        <f t="shared" si="38"/>
        <v>1.920030720491528E-5</v>
      </c>
    </row>
    <row r="476" spans="2:8" ht="30" x14ac:dyDescent="0.2">
      <c r="B476" s="3" t="s">
        <v>438</v>
      </c>
      <c r="C476" s="7">
        <v>12</v>
      </c>
      <c r="D476" s="7">
        <v>16</v>
      </c>
      <c r="E476" s="12">
        <f t="shared" si="35"/>
        <v>1.1520184322949167E-4</v>
      </c>
      <c r="F476" s="12">
        <f t="shared" si="36"/>
        <v>1.0546089707675576E-4</v>
      </c>
      <c r="G476" s="13">
        <f t="shared" si="37"/>
        <v>0.33333333333333331</v>
      </c>
      <c r="H476" s="20">
        <f t="shared" si="38"/>
        <v>3.8400614409830554E-5</v>
      </c>
    </row>
    <row r="477" spans="2:8" ht="15" x14ac:dyDescent="0.2">
      <c r="B477" s="3" t="s">
        <v>181</v>
      </c>
      <c r="C477" s="7">
        <v>8</v>
      </c>
      <c r="D477" s="7">
        <v>13</v>
      </c>
      <c r="E477" s="12">
        <f t="shared" si="35"/>
        <v>7.6801228819661121E-5</v>
      </c>
      <c r="F477" s="12">
        <f t="shared" si="36"/>
        <v>8.5686978874864052E-5</v>
      </c>
      <c r="G477" s="13">
        <f t="shared" si="37"/>
        <v>0.625</v>
      </c>
      <c r="H477" s="20">
        <f t="shared" si="38"/>
        <v>4.80007680122882E-5</v>
      </c>
    </row>
    <row r="478" spans="2:8" ht="15" x14ac:dyDescent="0.2">
      <c r="B478" s="3" t="s">
        <v>439</v>
      </c>
      <c r="C478" s="7">
        <v>463</v>
      </c>
      <c r="D478" s="7">
        <v>300</v>
      </c>
      <c r="E478" s="12">
        <f t="shared" si="35"/>
        <v>4.4448711179378873E-3</v>
      </c>
      <c r="F478" s="12">
        <f t="shared" si="36"/>
        <v>1.9773918201891703E-3</v>
      </c>
      <c r="G478" s="13">
        <f t="shared" si="37"/>
        <v>-0.35205183585313177</v>
      </c>
      <c r="H478" s="20">
        <f t="shared" si="38"/>
        <v>-1.5648250372005954E-3</v>
      </c>
    </row>
    <row r="479" spans="2:8" ht="15" x14ac:dyDescent="0.2">
      <c r="B479" s="3" t="s">
        <v>440</v>
      </c>
      <c r="C479" s="7">
        <v>29</v>
      </c>
      <c r="D479" s="7">
        <v>70</v>
      </c>
      <c r="E479" s="12">
        <f t="shared" si="35"/>
        <v>2.7840445447127154E-4</v>
      </c>
      <c r="F479" s="12">
        <f t="shared" si="36"/>
        <v>4.6139142471080647E-4</v>
      </c>
      <c r="G479" s="13">
        <f t="shared" si="37"/>
        <v>1.4137931034482758</v>
      </c>
      <c r="H479" s="20">
        <f t="shared" si="38"/>
        <v>3.936062977007632E-4</v>
      </c>
    </row>
    <row r="480" spans="2:8" ht="15" x14ac:dyDescent="0.2">
      <c r="B480" s="3" t="s">
        <v>441</v>
      </c>
      <c r="C480" s="7">
        <v>46</v>
      </c>
      <c r="D480" s="7">
        <v>60</v>
      </c>
      <c r="E480" s="12">
        <f t="shared" si="35"/>
        <v>4.4160706571305143E-4</v>
      </c>
      <c r="F480" s="12">
        <f t="shared" si="36"/>
        <v>3.9547836403783411E-4</v>
      </c>
      <c r="G480" s="13">
        <f t="shared" si="37"/>
        <v>0.30434782608695654</v>
      </c>
      <c r="H480" s="20">
        <f t="shared" si="38"/>
        <v>1.3440215043440697E-4</v>
      </c>
    </row>
    <row r="481" spans="2:9" ht="15" x14ac:dyDescent="0.2">
      <c r="B481" s="3" t="s">
        <v>177</v>
      </c>
      <c r="C481" s="7">
        <v>3</v>
      </c>
      <c r="D481" s="7">
        <v>3</v>
      </c>
      <c r="E481" s="12">
        <f t="shared" si="35"/>
        <v>2.8800460807372917E-5</v>
      </c>
      <c r="F481" s="12">
        <f t="shared" si="36"/>
        <v>1.9773918201891705E-5</v>
      </c>
      <c r="G481" s="13">
        <f t="shared" si="37"/>
        <v>0</v>
      </c>
      <c r="H481" s="20">
        <f t="shared" si="38"/>
        <v>0</v>
      </c>
    </row>
    <row r="482" spans="2:9" ht="15" x14ac:dyDescent="0.2">
      <c r="B482" s="3" t="s">
        <v>179</v>
      </c>
      <c r="C482" s="7">
        <v>2</v>
      </c>
      <c r="D482" s="7">
        <v>1</v>
      </c>
      <c r="E482" s="12">
        <f t="shared" si="35"/>
        <v>1.920030720491528E-5</v>
      </c>
      <c r="F482" s="12">
        <f t="shared" si="36"/>
        <v>6.5913060672972349E-6</v>
      </c>
      <c r="G482" s="13">
        <f t="shared" si="37"/>
        <v>-0.5</v>
      </c>
      <c r="H482" s="20">
        <f t="shared" si="38"/>
        <v>-9.6001536024576401E-6</v>
      </c>
    </row>
    <row r="483" spans="2:9" ht="15" x14ac:dyDescent="0.2">
      <c r="B483" s="3" t="s">
        <v>442</v>
      </c>
      <c r="C483" s="7">
        <v>982</v>
      </c>
      <c r="D483" s="7">
        <v>713</v>
      </c>
      <c r="E483" s="12">
        <f t="shared" si="35"/>
        <v>9.4273508376134015E-3</v>
      </c>
      <c r="F483" s="12">
        <f t="shared" si="36"/>
        <v>4.6996012259829288E-3</v>
      </c>
      <c r="G483" s="13">
        <f t="shared" si="37"/>
        <v>-0.27393075356415481</v>
      </c>
      <c r="H483" s="20">
        <f t="shared" si="38"/>
        <v>-2.5824413190611052E-3</v>
      </c>
    </row>
    <row r="484" spans="2:9" ht="30" x14ac:dyDescent="0.2">
      <c r="B484" s="3" t="s">
        <v>184</v>
      </c>
      <c r="C484" s="7">
        <v>470</v>
      </c>
      <c r="D484" s="7">
        <v>503</v>
      </c>
      <c r="E484" s="12">
        <f t="shared" si="35"/>
        <v>4.5120721931550907E-3</v>
      </c>
      <c r="F484" s="12">
        <f t="shared" si="36"/>
        <v>3.3154269518505092E-3</v>
      </c>
      <c r="G484" s="13">
        <f t="shared" si="37"/>
        <v>7.0212765957446813E-2</v>
      </c>
      <c r="H484" s="20">
        <f t="shared" si="38"/>
        <v>3.1680506888110213E-4</v>
      </c>
    </row>
    <row r="485" spans="2:9" ht="15" x14ac:dyDescent="0.2">
      <c r="B485" s="3" t="s">
        <v>443</v>
      </c>
      <c r="C485" s="7">
        <v>1771</v>
      </c>
      <c r="D485" s="7">
        <v>1638</v>
      </c>
      <c r="E485" s="12">
        <f t="shared" si="35"/>
        <v>1.7001872029952479E-2</v>
      </c>
      <c r="F485" s="12">
        <f t="shared" si="36"/>
        <v>1.0796559338232871E-2</v>
      </c>
      <c r="G485" s="13">
        <f t="shared" si="37"/>
        <v>-7.5098814229249009E-2</v>
      </c>
      <c r="H485" s="20">
        <f t="shared" si="38"/>
        <v>-1.2768204291268659E-3</v>
      </c>
    </row>
    <row r="486" spans="2:9" ht="15" x14ac:dyDescent="0.2">
      <c r="B486" s="3" t="s">
        <v>171</v>
      </c>
      <c r="C486" s="7">
        <v>20</v>
      </c>
      <c r="D486" s="7">
        <v>9</v>
      </c>
      <c r="E486" s="12">
        <f t="shared" si="35"/>
        <v>1.9200307204915277E-4</v>
      </c>
      <c r="F486" s="12">
        <f t="shared" si="36"/>
        <v>5.9321754605675116E-5</v>
      </c>
      <c r="G486" s="13">
        <f t="shared" si="37"/>
        <v>-0.55000000000000004</v>
      </c>
      <c r="H486" s="20">
        <f t="shared" si="38"/>
        <v>-1.0560168962703403E-4</v>
      </c>
    </row>
    <row r="487" spans="2:9" ht="15" x14ac:dyDescent="0.2">
      <c r="B487" s="3" t="s">
        <v>444</v>
      </c>
      <c r="C487" s="7">
        <v>12</v>
      </c>
      <c r="D487" s="7">
        <v>18</v>
      </c>
      <c r="E487" s="12">
        <f t="shared" si="35"/>
        <v>1.1520184322949167E-4</v>
      </c>
      <c r="F487" s="12">
        <f t="shared" si="36"/>
        <v>1.1864350921135023E-4</v>
      </c>
      <c r="G487" s="13">
        <f t="shared" si="37"/>
        <v>0.5</v>
      </c>
      <c r="H487" s="20">
        <f t="shared" si="38"/>
        <v>5.7600921614745834E-5</v>
      </c>
    </row>
    <row r="488" spans="2:9" ht="13.5" customHeight="1" x14ac:dyDescent="0.2">
      <c r="B488" s="3" t="s">
        <v>445</v>
      </c>
      <c r="C488" s="7">
        <v>5</v>
      </c>
      <c r="D488" s="7">
        <v>10</v>
      </c>
      <c r="E488" s="12">
        <f t="shared" ref="E488:E499" si="39">+IF(C488=0,"",C488/C$294)</f>
        <v>4.8000768012288194E-5</v>
      </c>
      <c r="F488" s="12">
        <f t="shared" ref="F488:F499" si="40">+IF(D488=0,"",D488/D$294)</f>
        <v>6.5913060672972347E-5</v>
      </c>
      <c r="G488" s="13">
        <f t="shared" ref="G488:G499" si="41">+IF(OR(AND(D488=0),(C488=0)),"0",((D488-C488)/C488))</f>
        <v>1</v>
      </c>
      <c r="H488" s="20">
        <f t="shared" ref="H488:H499" si="42">+IF(OR(AND(E488=""),(G488="")),"",E488*G488)</f>
        <v>4.8000768012288194E-5</v>
      </c>
    </row>
    <row r="489" spans="2:9" ht="13.5" customHeight="1" x14ac:dyDescent="0.2">
      <c r="B489" s="3" t="s">
        <v>446</v>
      </c>
      <c r="C489" s="7">
        <v>32</v>
      </c>
      <c r="D489" s="7">
        <v>25</v>
      </c>
      <c r="E489" s="12">
        <f t="shared" si="39"/>
        <v>3.0720491527864448E-4</v>
      </c>
      <c r="F489" s="12">
        <f t="shared" si="40"/>
        <v>1.6478265168243087E-4</v>
      </c>
      <c r="G489" s="13">
        <f t="shared" si="41"/>
        <v>-0.21875</v>
      </c>
      <c r="H489" s="20">
        <f t="shared" si="42"/>
        <v>-6.7201075217203474E-5</v>
      </c>
    </row>
    <row r="490" spans="2:9" ht="25.5" customHeight="1" x14ac:dyDescent="0.2">
      <c r="B490" s="3" t="s">
        <v>172</v>
      </c>
      <c r="C490" s="7">
        <v>554</v>
      </c>
      <c r="D490" s="7">
        <v>811</v>
      </c>
      <c r="E490" s="12">
        <f t="shared" si="39"/>
        <v>5.3184850957615319E-3</v>
      </c>
      <c r="F490" s="12">
        <f t="shared" si="40"/>
        <v>5.3455492205780573E-3</v>
      </c>
      <c r="G490" s="13">
        <f t="shared" si="41"/>
        <v>0.46389891696750901</v>
      </c>
      <c r="H490" s="20">
        <f t="shared" si="42"/>
        <v>2.4672394758316132E-3</v>
      </c>
    </row>
    <row r="491" spans="2:9" ht="13.5" customHeight="1" x14ac:dyDescent="0.2">
      <c r="B491" s="3" t="s">
        <v>180</v>
      </c>
      <c r="C491" s="7">
        <v>520</v>
      </c>
      <c r="D491" s="7">
        <v>518</v>
      </c>
      <c r="E491" s="12">
        <f t="shared" si="39"/>
        <v>4.9920798732779725E-3</v>
      </c>
      <c r="F491" s="12">
        <f t="shared" si="40"/>
        <v>3.4142965428599677E-3</v>
      </c>
      <c r="G491" s="13">
        <f t="shared" si="41"/>
        <v>-3.8461538461538464E-3</v>
      </c>
      <c r="H491" s="20">
        <f t="shared" si="42"/>
        <v>-1.920030720491528E-5</v>
      </c>
    </row>
    <row r="492" spans="2:9" ht="15" x14ac:dyDescent="0.2">
      <c r="B492" s="3" t="s">
        <v>484</v>
      </c>
      <c r="C492" s="7">
        <v>57</v>
      </c>
      <c r="D492" s="7">
        <v>79</v>
      </c>
      <c r="E492" s="12">
        <f t="shared" si="39"/>
        <v>5.4720875534008549E-4</v>
      </c>
      <c r="F492" s="12">
        <f t="shared" si="40"/>
        <v>5.207131793164816E-4</v>
      </c>
      <c r="G492" s="13">
        <f t="shared" si="41"/>
        <v>0.38596491228070173</v>
      </c>
      <c r="H492" s="20">
        <f t="shared" si="42"/>
        <v>2.1120337925406807E-4</v>
      </c>
    </row>
    <row r="493" spans="2:9" ht="15" x14ac:dyDescent="0.2">
      <c r="B493" s="3" t="s">
        <v>447</v>
      </c>
      <c r="C493" s="7">
        <v>243</v>
      </c>
      <c r="D493" s="7">
        <v>314</v>
      </c>
      <c r="E493" s="12">
        <f t="shared" si="39"/>
        <v>2.3328373253972065E-3</v>
      </c>
      <c r="F493" s="12">
        <f t="shared" si="40"/>
        <v>2.0696701051313316E-3</v>
      </c>
      <c r="G493" s="13">
        <f t="shared" si="41"/>
        <v>0.29218106995884774</v>
      </c>
      <c r="H493" s="20">
        <f t="shared" si="42"/>
        <v>6.8161090577449244E-4</v>
      </c>
    </row>
    <row r="494" spans="2:9" ht="15" x14ac:dyDescent="0.2">
      <c r="B494" s="3" t="s">
        <v>448</v>
      </c>
      <c r="C494" s="7">
        <v>21</v>
      </c>
      <c r="D494" s="7">
        <v>27</v>
      </c>
      <c r="E494" s="12">
        <f t="shared" si="39"/>
        <v>2.0160322565161042E-4</v>
      </c>
      <c r="F494" s="12">
        <f t="shared" si="40"/>
        <v>1.7796526381702534E-4</v>
      </c>
      <c r="G494" s="13">
        <f t="shared" si="41"/>
        <v>0.2857142857142857</v>
      </c>
      <c r="H494" s="20">
        <f t="shared" si="42"/>
        <v>5.7600921614745834E-5</v>
      </c>
    </row>
    <row r="495" spans="2:9" ht="13.5" customHeight="1" x14ac:dyDescent="0.2">
      <c r="B495" s="3" t="s">
        <v>449</v>
      </c>
      <c r="C495" s="7">
        <v>40</v>
      </c>
      <c r="D495" s="7">
        <v>29</v>
      </c>
      <c r="E495" s="12">
        <f t="shared" si="39"/>
        <v>3.8400614409830555E-4</v>
      </c>
      <c r="F495" s="12">
        <f t="shared" si="40"/>
        <v>1.9114787595161982E-4</v>
      </c>
      <c r="G495" s="13">
        <f t="shared" si="41"/>
        <v>-0.27500000000000002</v>
      </c>
      <c r="H495" s="20">
        <f t="shared" si="42"/>
        <v>-1.0560168962703403E-4</v>
      </c>
    </row>
    <row r="496" spans="2:9" s="2" customFormat="1" ht="26.25" customHeight="1" x14ac:dyDescent="0.2">
      <c r="B496" s="3" t="s">
        <v>450</v>
      </c>
      <c r="C496" s="7">
        <v>18</v>
      </c>
      <c r="D496" s="7">
        <v>1</v>
      </c>
      <c r="E496" s="12">
        <f t="shared" si="39"/>
        <v>1.7280276484423751E-4</v>
      </c>
      <c r="F496" s="12">
        <f t="shared" si="40"/>
        <v>6.5913060672972349E-6</v>
      </c>
      <c r="G496" s="13">
        <f t="shared" si="41"/>
        <v>-0.94444444444444442</v>
      </c>
      <c r="H496" s="20">
        <f t="shared" si="42"/>
        <v>-1.6320261124177986E-4</v>
      </c>
      <c r="I496" s="6"/>
    </row>
    <row r="497" spans="2:8" ht="15" x14ac:dyDescent="0.2">
      <c r="B497" s="3" t="s">
        <v>451</v>
      </c>
      <c r="C497" s="7">
        <v>125</v>
      </c>
      <c r="D497" s="7">
        <v>51</v>
      </c>
      <c r="E497" s="12">
        <f t="shared" si="39"/>
        <v>1.2000192003072049E-3</v>
      </c>
      <c r="F497" s="12">
        <f t="shared" si="40"/>
        <v>3.3615660943215898E-4</v>
      </c>
      <c r="G497" s="13">
        <f t="shared" si="41"/>
        <v>-0.59199999999999997</v>
      </c>
      <c r="H497" s="20">
        <f t="shared" si="42"/>
        <v>-7.1041136658186533E-4</v>
      </c>
    </row>
    <row r="498" spans="2:8" ht="30" x14ac:dyDescent="0.2">
      <c r="B498" s="3" t="s">
        <v>452</v>
      </c>
      <c r="C498" s="7">
        <v>1</v>
      </c>
      <c r="D498" s="7">
        <v>6</v>
      </c>
      <c r="E498" s="12">
        <f t="shared" si="39"/>
        <v>9.6001536024576401E-6</v>
      </c>
      <c r="F498" s="12">
        <f t="shared" si="40"/>
        <v>3.9547836403783411E-5</v>
      </c>
      <c r="G498" s="13">
        <f t="shared" si="41"/>
        <v>5</v>
      </c>
      <c r="H498" s="20">
        <f t="shared" si="42"/>
        <v>4.80007680122882E-5</v>
      </c>
    </row>
    <row r="499" spans="2:8" ht="15" x14ac:dyDescent="0.2">
      <c r="B499" s="3" t="s">
        <v>453</v>
      </c>
      <c r="C499" s="7">
        <v>10</v>
      </c>
      <c r="D499" s="7">
        <v>34</v>
      </c>
      <c r="E499" s="12">
        <f t="shared" si="39"/>
        <v>9.6001536024576387E-5</v>
      </c>
      <c r="F499" s="12">
        <f t="shared" si="40"/>
        <v>2.2410440628810598E-4</v>
      </c>
      <c r="G499" s="13">
        <f t="shared" si="41"/>
        <v>2.4</v>
      </c>
      <c r="H499" s="20">
        <f t="shared" si="42"/>
        <v>2.3040368645898331E-4</v>
      </c>
    </row>
    <row r="502" spans="2:8" ht="15" x14ac:dyDescent="0.2">
      <c r="B502" s="25"/>
      <c r="C502" s="22"/>
      <c r="D502" s="22"/>
      <c r="E502" s="22"/>
      <c r="F502" s="22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5" x14ac:dyDescent="0.2">
      <c r="B505" s="49" t="s">
        <v>495</v>
      </c>
      <c r="C505" s="48">
        <f>SUM(C506:C530)</f>
        <v>52578</v>
      </c>
      <c r="D505" s="48">
        <f>SUM(D506:D530)</f>
        <v>45996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-0.12518543877667465</v>
      </c>
      <c r="H505" s="46">
        <f>+IF(OR(AND(E505=""),(G505="")),"",E505*G505)</f>
        <v>-0.12518543877667465</v>
      </c>
    </row>
    <row r="506" spans="2:8" ht="15" x14ac:dyDescent="0.2">
      <c r="B506" s="3" t="s">
        <v>454</v>
      </c>
      <c r="C506" s="7">
        <v>103</v>
      </c>
      <c r="D506" s="7">
        <v>92</v>
      </c>
      <c r="E506" s="12">
        <f>+IF(C506=0,"",C506/C$505)</f>
        <v>1.9589942561527634E-3</v>
      </c>
      <c r="F506" s="12">
        <f>+IF(D506=0,"",D506/D$505)</f>
        <v>2.0001739281676669E-3</v>
      </c>
      <c r="G506" s="13">
        <f>+IF(OR(AND(D506=0),(C506=0)),"0",((D506-C506)/C506))</f>
        <v>-0.10679611650485436</v>
      </c>
      <c r="H506" s="20">
        <f>+IF(OR(AND(E506=""),(G506="")),"",E506*G506)</f>
        <v>-2.0921297881243103E-4</v>
      </c>
    </row>
    <row r="507" spans="2:8" ht="15" x14ac:dyDescent="0.2">
      <c r="B507" s="3" t="s">
        <v>187</v>
      </c>
      <c r="C507" s="7">
        <v>2392</v>
      </c>
      <c r="D507" s="7">
        <v>4073</v>
      </c>
      <c r="E507" s="12">
        <f t="shared" ref="E507:E529" si="43">+IF(C507=0,"",C507/C$505)</f>
        <v>4.5494313210848646E-2</v>
      </c>
      <c r="F507" s="12">
        <f t="shared" ref="F507:F529" si="44">+IF(D507=0,"",D507/D$505)</f>
        <v>8.8551178363335939E-2</v>
      </c>
      <c r="G507" s="13">
        <f t="shared" ref="G507:G529" si="45">+IF(OR(AND(D507=0),(C507=0)),"0",((D507-C507)/C507))</f>
        <v>0.70275919732441472</v>
      </c>
      <c r="H507" s="20">
        <f t="shared" ref="H507:H530" si="46">+IF(OR(AND(E507=""),(G507="")),"",E507*G507)</f>
        <v>3.197154703488151E-2</v>
      </c>
    </row>
    <row r="508" spans="2:8" ht="15" x14ac:dyDescent="0.2">
      <c r="B508" s="3" t="s">
        <v>455</v>
      </c>
      <c r="C508" s="7">
        <v>4570</v>
      </c>
      <c r="D508" s="7">
        <v>5218</v>
      </c>
      <c r="E508" s="12">
        <f t="shared" si="43"/>
        <v>8.6918483015709994E-2</v>
      </c>
      <c r="F508" s="12">
        <f t="shared" si="44"/>
        <v>0.11344464736064006</v>
      </c>
      <c r="G508" s="13">
        <f t="shared" si="45"/>
        <v>0.14179431072210066</v>
      </c>
      <c r="H508" s="20">
        <f t="shared" si="46"/>
        <v>1.2324546388223213E-2</v>
      </c>
    </row>
    <row r="509" spans="2:8" ht="15" x14ac:dyDescent="0.2">
      <c r="B509" s="3" t="s">
        <v>456</v>
      </c>
      <c r="C509" s="7">
        <v>8865</v>
      </c>
      <c r="D509" s="7">
        <v>6368</v>
      </c>
      <c r="E509" s="12">
        <f t="shared" si="43"/>
        <v>0.16860664156110922</v>
      </c>
      <c r="F509" s="12">
        <f t="shared" si="44"/>
        <v>0.1384468214627359</v>
      </c>
      <c r="G509" s="13">
        <f t="shared" si="45"/>
        <v>-0.28166948674562886</v>
      </c>
      <c r="H509" s="20">
        <f t="shared" si="46"/>
        <v>-4.7491346190421849E-2</v>
      </c>
    </row>
    <row r="510" spans="2:8" ht="15" x14ac:dyDescent="0.2">
      <c r="B510" s="3" t="s">
        <v>188</v>
      </c>
      <c r="C510" s="7">
        <v>173</v>
      </c>
      <c r="D510" s="7">
        <v>258</v>
      </c>
      <c r="E510" s="12">
        <f t="shared" si="43"/>
        <v>3.2903495758682339E-3</v>
      </c>
      <c r="F510" s="12">
        <f t="shared" si="44"/>
        <v>5.6091834072528046E-3</v>
      </c>
      <c r="G510" s="13">
        <f t="shared" si="45"/>
        <v>0.4913294797687861</v>
      </c>
      <c r="H510" s="20">
        <f t="shared" si="46"/>
        <v>1.6166457453687855E-3</v>
      </c>
    </row>
    <row r="511" spans="2:8" ht="15" x14ac:dyDescent="0.2">
      <c r="B511" s="3" t="s">
        <v>186</v>
      </c>
      <c r="C511" s="7">
        <v>47</v>
      </c>
      <c r="D511" s="7">
        <v>94</v>
      </c>
      <c r="E511" s="12">
        <f t="shared" si="43"/>
        <v>8.9391000038038728E-4</v>
      </c>
      <c r="F511" s="12">
        <f t="shared" si="44"/>
        <v>2.043655970084355E-3</v>
      </c>
      <c r="G511" s="13">
        <f t="shared" si="45"/>
        <v>1</v>
      </c>
      <c r="H511" s="20">
        <f t="shared" si="46"/>
        <v>8.9391000038038728E-4</v>
      </c>
    </row>
    <row r="512" spans="2:8" ht="15" x14ac:dyDescent="0.2">
      <c r="B512" s="3" t="s">
        <v>189</v>
      </c>
      <c r="C512" s="7">
        <v>40</v>
      </c>
      <c r="D512" s="7">
        <v>71</v>
      </c>
      <c r="E512" s="12">
        <f t="shared" si="43"/>
        <v>7.6077446840884023E-4</v>
      </c>
      <c r="F512" s="12">
        <f t="shared" si="44"/>
        <v>1.5436124880424385E-3</v>
      </c>
      <c r="G512" s="13">
        <f t="shared" si="45"/>
        <v>0.77500000000000002</v>
      </c>
      <c r="H512" s="20">
        <f t="shared" si="46"/>
        <v>5.8960021301685125E-4</v>
      </c>
    </row>
    <row r="513" spans="2:8" ht="15" x14ac:dyDescent="0.2">
      <c r="B513" s="3" t="s">
        <v>457</v>
      </c>
      <c r="C513" s="7">
        <v>292</v>
      </c>
      <c r="D513" s="7">
        <v>39</v>
      </c>
      <c r="E513" s="12">
        <f t="shared" si="43"/>
        <v>5.5536536193845337E-3</v>
      </c>
      <c r="F513" s="12">
        <f t="shared" si="44"/>
        <v>8.478998173754239E-4</v>
      </c>
      <c r="G513" s="13">
        <f t="shared" si="45"/>
        <v>-0.86643835616438358</v>
      </c>
      <c r="H513" s="20">
        <f t="shared" si="46"/>
        <v>-4.8118985126859148E-3</v>
      </c>
    </row>
    <row r="514" spans="2:8" ht="15" x14ac:dyDescent="0.2">
      <c r="B514" s="3" t="s">
        <v>458</v>
      </c>
      <c r="C514" s="7">
        <v>39</v>
      </c>
      <c r="D514" s="7">
        <v>51</v>
      </c>
      <c r="E514" s="12">
        <f t="shared" si="43"/>
        <v>7.4175510669861921E-4</v>
      </c>
      <c r="F514" s="12">
        <f t="shared" si="44"/>
        <v>1.1087920688755545E-3</v>
      </c>
      <c r="G514" s="13">
        <f t="shared" si="45"/>
        <v>0.30769230769230771</v>
      </c>
      <c r="H514" s="20">
        <f t="shared" si="46"/>
        <v>2.2823234052265207E-4</v>
      </c>
    </row>
    <row r="515" spans="2:8" ht="15" x14ac:dyDescent="0.2">
      <c r="B515" s="3" t="s">
        <v>485</v>
      </c>
      <c r="C515" s="7">
        <v>218</v>
      </c>
      <c r="D515" s="7">
        <v>277</v>
      </c>
      <c r="E515" s="12">
        <f t="shared" si="43"/>
        <v>4.1462208528281787E-3</v>
      </c>
      <c r="F515" s="12">
        <f t="shared" si="44"/>
        <v>6.0222628054613448E-3</v>
      </c>
      <c r="G515" s="13">
        <f t="shared" si="45"/>
        <v>0.27064220183486237</v>
      </c>
      <c r="H515" s="20">
        <f t="shared" si="46"/>
        <v>1.1221423409030391E-3</v>
      </c>
    </row>
    <row r="516" spans="2:8" ht="15" x14ac:dyDescent="0.2">
      <c r="B516" s="3" t="s">
        <v>459</v>
      </c>
      <c r="C516" s="7">
        <v>1017</v>
      </c>
      <c r="D516" s="7">
        <v>75</v>
      </c>
      <c r="E516" s="12">
        <f t="shared" si="43"/>
        <v>1.9342690859294763E-2</v>
      </c>
      <c r="F516" s="12">
        <f t="shared" si="44"/>
        <v>1.6305765718758153E-3</v>
      </c>
      <c r="G516" s="13">
        <f t="shared" si="45"/>
        <v>-0.92625368731563418</v>
      </c>
      <c r="H516" s="20">
        <f t="shared" si="46"/>
        <v>-1.7916238731028187E-2</v>
      </c>
    </row>
    <row r="517" spans="2:8" ht="15" x14ac:dyDescent="0.2">
      <c r="B517" s="3" t="s">
        <v>460</v>
      </c>
      <c r="C517" s="7">
        <v>602</v>
      </c>
      <c r="D517" s="7">
        <v>664</v>
      </c>
      <c r="E517" s="12">
        <f t="shared" si="43"/>
        <v>1.1449655749553044E-2</v>
      </c>
      <c r="F517" s="12">
        <f t="shared" si="44"/>
        <v>1.4436037916340551E-2</v>
      </c>
      <c r="G517" s="13">
        <f t="shared" si="45"/>
        <v>0.10299003322259136</v>
      </c>
      <c r="H517" s="20">
        <f t="shared" si="46"/>
        <v>1.1792004260337021E-3</v>
      </c>
    </row>
    <row r="518" spans="2:8" ht="15" x14ac:dyDescent="0.2">
      <c r="B518" s="3" t="s">
        <v>190</v>
      </c>
      <c r="C518" s="7">
        <v>2597</v>
      </c>
      <c r="D518" s="7">
        <v>1617</v>
      </c>
      <c r="E518" s="12">
        <f t="shared" si="43"/>
        <v>4.9393282361443948E-2</v>
      </c>
      <c r="F518" s="12">
        <f t="shared" si="44"/>
        <v>3.5155230889642577E-2</v>
      </c>
      <c r="G518" s="13">
        <f t="shared" si="45"/>
        <v>-0.37735849056603776</v>
      </c>
      <c r="H518" s="20">
        <f t="shared" si="46"/>
        <v>-1.8638974476016586E-2</v>
      </c>
    </row>
    <row r="519" spans="2:8" ht="15" x14ac:dyDescent="0.2">
      <c r="B519" s="3" t="s">
        <v>192</v>
      </c>
      <c r="C519" s="7">
        <v>300</v>
      </c>
      <c r="D519" s="7">
        <v>325</v>
      </c>
      <c r="E519" s="12">
        <f t="shared" si="43"/>
        <v>5.7058085130663018E-3</v>
      </c>
      <c r="F519" s="12">
        <f t="shared" si="44"/>
        <v>7.0658318114618663E-3</v>
      </c>
      <c r="G519" s="13">
        <f t="shared" si="45"/>
        <v>8.3333333333333329E-2</v>
      </c>
      <c r="H519" s="20">
        <f t="shared" si="46"/>
        <v>4.7548404275552512E-4</v>
      </c>
    </row>
    <row r="520" spans="2:8" ht="13.5" customHeight="1" x14ac:dyDescent="0.2">
      <c r="B520" s="3" t="s">
        <v>191</v>
      </c>
      <c r="C520" s="7">
        <v>185</v>
      </c>
      <c r="D520" s="7">
        <v>412</v>
      </c>
      <c r="E520" s="12">
        <f t="shared" si="43"/>
        <v>3.5185819163908857E-3</v>
      </c>
      <c r="F520" s="12">
        <f t="shared" si="44"/>
        <v>8.9573006348378122E-3</v>
      </c>
      <c r="G520" s="13">
        <f t="shared" si="45"/>
        <v>1.2270270270270269</v>
      </c>
      <c r="H520" s="20">
        <f t="shared" si="46"/>
        <v>4.3173951082201671E-3</v>
      </c>
    </row>
    <row r="521" spans="2:8" ht="13.5" customHeight="1" x14ac:dyDescent="0.2">
      <c r="B521" s="3" t="s">
        <v>461</v>
      </c>
      <c r="C521" s="7">
        <v>3953</v>
      </c>
      <c r="D521" s="7">
        <v>4606</v>
      </c>
      <c r="E521" s="12">
        <f t="shared" si="43"/>
        <v>7.5183536840503634E-2</v>
      </c>
      <c r="F521" s="12">
        <f t="shared" si="44"/>
        <v>0.1001391425341334</v>
      </c>
      <c r="G521" s="13">
        <f t="shared" si="45"/>
        <v>0.16519099418163422</v>
      </c>
      <c r="H521" s="20">
        <f t="shared" si="46"/>
        <v>1.2419643196774318E-2</v>
      </c>
    </row>
    <row r="522" spans="2:8" ht="25.5" customHeight="1" x14ac:dyDescent="0.2">
      <c r="B522" s="3" t="s">
        <v>193</v>
      </c>
      <c r="C522" s="7">
        <v>11635</v>
      </c>
      <c r="D522" s="7">
        <v>13429</v>
      </c>
      <c r="E522" s="12">
        <f t="shared" si="43"/>
        <v>0.2212902734984214</v>
      </c>
      <c r="F522" s="12">
        <f t="shared" si="44"/>
        <v>0.29196017044960432</v>
      </c>
      <c r="G522" s="13">
        <f t="shared" si="45"/>
        <v>0.15418994413407822</v>
      </c>
      <c r="H522" s="20">
        <f t="shared" si="46"/>
        <v>3.4120734908136482E-2</v>
      </c>
    </row>
    <row r="523" spans="2:8" ht="13.5" customHeight="1" x14ac:dyDescent="0.2">
      <c r="B523" s="3" t="s">
        <v>462</v>
      </c>
      <c r="C523" s="7">
        <v>4545</v>
      </c>
      <c r="D523" s="7">
        <v>192</v>
      </c>
      <c r="E523" s="12">
        <f t="shared" si="43"/>
        <v>8.6442998972954474E-2</v>
      </c>
      <c r="F523" s="12">
        <f t="shared" si="44"/>
        <v>4.174276024002087E-3</v>
      </c>
      <c r="G523" s="13">
        <f t="shared" si="45"/>
        <v>-0.95775577557755776</v>
      </c>
      <c r="H523" s="20">
        <f t="shared" si="46"/>
        <v>-8.2791281524592045E-2</v>
      </c>
    </row>
    <row r="524" spans="2:8" ht="12" customHeight="1" x14ac:dyDescent="0.2">
      <c r="B524" s="3" t="s">
        <v>194</v>
      </c>
      <c r="C524" s="7">
        <v>423</v>
      </c>
      <c r="D524" s="7">
        <v>753</v>
      </c>
      <c r="E524" s="12">
        <f t="shared" si="43"/>
        <v>8.0451900034234844E-3</v>
      </c>
      <c r="F524" s="12">
        <f t="shared" si="44"/>
        <v>1.6370988781633185E-2</v>
      </c>
      <c r="G524" s="13">
        <f t="shared" si="45"/>
        <v>0.78014184397163122</v>
      </c>
      <c r="H524" s="20">
        <f t="shared" si="46"/>
        <v>6.2763893643729314E-3</v>
      </c>
    </row>
    <row r="525" spans="2:8" ht="13.5" customHeight="1" x14ac:dyDescent="0.2">
      <c r="B525" s="3" t="s">
        <v>195</v>
      </c>
      <c r="C525" s="7">
        <v>35</v>
      </c>
      <c r="D525" s="7">
        <v>52</v>
      </c>
      <c r="E525" s="12">
        <f t="shared" si="43"/>
        <v>6.6567765985773523E-4</v>
      </c>
      <c r="F525" s="12">
        <f t="shared" si="44"/>
        <v>1.1305330898338985E-3</v>
      </c>
      <c r="G525" s="13">
        <f t="shared" si="45"/>
        <v>0.48571428571428571</v>
      </c>
      <c r="H525" s="20">
        <f t="shared" si="46"/>
        <v>3.233291490737571E-4</v>
      </c>
    </row>
    <row r="526" spans="2:8" ht="13.5" customHeight="1" x14ac:dyDescent="0.2">
      <c r="B526" s="3" t="s">
        <v>463</v>
      </c>
      <c r="C526" s="7">
        <v>454</v>
      </c>
      <c r="D526" s="7">
        <v>615</v>
      </c>
      <c r="E526" s="12">
        <f t="shared" si="43"/>
        <v>8.634790216440336E-3</v>
      </c>
      <c r="F526" s="12">
        <f t="shared" si="44"/>
        <v>1.3370727889381685E-2</v>
      </c>
      <c r="G526" s="13">
        <f t="shared" si="45"/>
        <v>0.35462555066079293</v>
      </c>
      <c r="H526" s="20">
        <f t="shared" si="46"/>
        <v>3.0621172353455816E-3</v>
      </c>
    </row>
    <row r="527" spans="2:8" ht="15" x14ac:dyDescent="0.2">
      <c r="B527" s="3" t="s">
        <v>464</v>
      </c>
      <c r="C527" s="7">
        <v>32</v>
      </c>
      <c r="D527" s="7">
        <v>27</v>
      </c>
      <c r="E527" s="12">
        <f t="shared" si="43"/>
        <v>6.0861957472707216E-4</v>
      </c>
      <c r="F527" s="12">
        <f t="shared" si="44"/>
        <v>5.8700756587529352E-4</v>
      </c>
      <c r="G527" s="13">
        <f t="shared" si="45"/>
        <v>-0.15625</v>
      </c>
      <c r="H527" s="20">
        <f t="shared" si="46"/>
        <v>-9.5096808551105029E-5</v>
      </c>
    </row>
    <row r="528" spans="2:8" ht="30" x14ac:dyDescent="0.2">
      <c r="B528" s="3" t="s">
        <v>465</v>
      </c>
      <c r="C528" s="7">
        <v>52</v>
      </c>
      <c r="D528" s="7">
        <v>37</v>
      </c>
      <c r="E528" s="12">
        <f t="shared" si="43"/>
        <v>9.8900680893149228E-4</v>
      </c>
      <c r="F528" s="12">
        <f t="shared" si="44"/>
        <v>8.0441777545873551E-4</v>
      </c>
      <c r="G528" s="13">
        <f t="shared" si="45"/>
        <v>-0.28846153846153844</v>
      </c>
      <c r="H528" s="20">
        <f t="shared" si="46"/>
        <v>-2.8529042565331506E-4</v>
      </c>
    </row>
    <row r="529" spans="2:8" ht="15" x14ac:dyDescent="0.2">
      <c r="B529" s="3" t="s">
        <v>466</v>
      </c>
      <c r="C529" s="7">
        <v>1815</v>
      </c>
      <c r="D529" s="7">
        <v>1819</v>
      </c>
      <c r="E529" s="12">
        <f t="shared" si="43"/>
        <v>3.4520141504051124E-2</v>
      </c>
      <c r="F529" s="12">
        <f t="shared" si="44"/>
        <v>3.9546917123228109E-2</v>
      </c>
      <c r="G529" s="13">
        <f t="shared" si="45"/>
        <v>2.2038567493112946E-3</v>
      </c>
      <c r="H529" s="20">
        <f t="shared" si="46"/>
        <v>7.607744684088402E-5</v>
      </c>
    </row>
    <row r="530" spans="2:8" ht="15" x14ac:dyDescent="0.2">
      <c r="B530" s="3" t="s">
        <v>467</v>
      </c>
      <c r="C530" s="7">
        <v>8194</v>
      </c>
      <c r="D530" s="7">
        <v>4832</v>
      </c>
      <c r="E530" s="12">
        <f>+IF(C530=0,"",C530/C$505)</f>
        <v>0.15584464985355093</v>
      </c>
      <c r="F530" s="12">
        <f>+IF(D530=0,"",D530/D$505)</f>
        <v>0.10505261327071919</v>
      </c>
      <c r="G530" s="13">
        <f>+IF(OR(AND(D530=0),(C530=0)),"0",((D530-C530)/C530))</f>
        <v>-0.4103002196729314</v>
      </c>
      <c r="H530" s="20">
        <f t="shared" si="46"/>
        <v>-6.3943094069763021E-2</v>
      </c>
    </row>
    <row r="531" spans="2:8" x14ac:dyDescent="0.2">
      <c r="B531" s="15" t="s">
        <v>569</v>
      </c>
      <c r="C531" s="16"/>
      <c r="D531" s="16"/>
    </row>
    <row r="533" spans="2:8" x14ac:dyDescent="0.2">
      <c r="C533" s="16"/>
      <c r="D533" s="16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539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520</v>
      </c>
      <c r="C8" s="37">
        <f>+C18+C70+C151+C294+C505</f>
        <v>2680</v>
      </c>
      <c r="D8" s="37">
        <f>+D18+D70+D151+D294+D505</f>
        <v>1845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-0.31156716417910446</v>
      </c>
      <c r="H8" s="38">
        <f t="shared" ref="H8:H13" si="2">+IF(OR(AND(E8=""),(G8="")),"",E8*G8)</f>
        <v>-0.31156716417910446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15</v>
      </c>
      <c r="D9" s="40">
        <f>+D18</f>
        <v>28</v>
      </c>
      <c r="E9" s="41">
        <f t="shared" si="0"/>
        <v>5.597014925373134E-3</v>
      </c>
      <c r="F9" s="41">
        <f t="shared" si="0"/>
        <v>1.5176151761517615E-2</v>
      </c>
      <c r="G9" s="41">
        <f t="shared" si="1"/>
        <v>0.8666666666666667</v>
      </c>
      <c r="H9" s="20">
        <f t="shared" si="2"/>
        <v>4.8507462686567162E-3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103</v>
      </c>
      <c r="D10" s="42">
        <f>+D70</f>
        <v>205</v>
      </c>
      <c r="E10" s="41">
        <f t="shared" si="0"/>
        <v>3.8432835820895524E-2</v>
      </c>
      <c r="F10" s="41">
        <f t="shared" si="0"/>
        <v>0.1111111111111111</v>
      </c>
      <c r="G10" s="41">
        <f t="shared" si="1"/>
        <v>0.99029126213592233</v>
      </c>
      <c r="H10" s="20">
        <f t="shared" si="2"/>
        <v>3.8059701492537318E-2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238</v>
      </c>
      <c r="D11" s="42">
        <f>+D151</f>
        <v>157</v>
      </c>
      <c r="E11" s="41">
        <f t="shared" si="0"/>
        <v>8.8805970149253732E-2</v>
      </c>
      <c r="F11" s="41">
        <f t="shared" si="0"/>
        <v>8.5094850948509479E-2</v>
      </c>
      <c r="G11" s="41">
        <f t="shared" si="1"/>
        <v>-0.34033613445378152</v>
      </c>
      <c r="H11" s="20">
        <f t="shared" si="2"/>
        <v>-3.0223880597014925E-2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1230</v>
      </c>
      <c r="D12" s="42">
        <f>+D294</f>
        <v>1265</v>
      </c>
      <c r="E12" s="41">
        <f t="shared" si="0"/>
        <v>0.45895522388059701</v>
      </c>
      <c r="F12" s="41">
        <f t="shared" si="0"/>
        <v>0.68563685636856364</v>
      </c>
      <c r="G12" s="41">
        <f t="shared" si="1"/>
        <v>2.8455284552845527E-2</v>
      </c>
      <c r="H12" s="20">
        <f t="shared" si="2"/>
        <v>1.3059701492537313E-2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1094</v>
      </c>
      <c r="D13" s="42">
        <f>+D505</f>
        <v>190</v>
      </c>
      <c r="E13" s="41">
        <f t="shared" si="0"/>
        <v>0.40820895522388062</v>
      </c>
      <c r="F13" s="41">
        <f t="shared" si="0"/>
        <v>0.10298102981029811</v>
      </c>
      <c r="G13" s="41">
        <f t="shared" si="1"/>
        <v>-0.82632541133455206</v>
      </c>
      <c r="H13" s="20">
        <f t="shared" si="2"/>
        <v>-0.33731343283582088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15</v>
      </c>
      <c r="D18" s="44">
        <f>SUM(D19:D64)</f>
        <v>28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0.8666666666666667</v>
      </c>
      <c r="H18" s="46">
        <f>+IF(OR(AND(E18=""),(G18="")),"",E18*G18)</f>
        <v>0.8666666666666667</v>
      </c>
    </row>
    <row r="19" spans="2:8" ht="15" x14ac:dyDescent="0.2">
      <c r="B19" s="3" t="s">
        <v>0</v>
      </c>
      <c r="C19" s="7">
        <v>1</v>
      </c>
      <c r="D19" s="7">
        <v>0</v>
      </c>
      <c r="E19" s="8">
        <f>+IF(C19=0,"",C19/C$18)</f>
        <v>6.6666666666666666E-2</v>
      </c>
      <c r="F19" s="8" t="str">
        <f>+IF(D19=0,"",D19/D$18)</f>
        <v/>
      </c>
      <c r="G19" s="13" t="str">
        <f>+IF(OR(AND(D19=0),(C19=0)),"0",((D19-C19)/C19))</f>
        <v>0</v>
      </c>
      <c r="H19" s="20">
        <f>+IF(OR(AND(E19=""),(G19="")),"",E19*G19)</f>
        <v>0</v>
      </c>
    </row>
    <row r="20" spans="2:8" ht="15" x14ac:dyDescent="0.2">
      <c r="B20" s="3" t="s">
        <v>196</v>
      </c>
      <c r="C20" s="7">
        <v>3</v>
      </c>
      <c r="D20" s="7">
        <v>3</v>
      </c>
      <c r="E20" s="8">
        <f t="shared" ref="E20:E64" si="3">+IF(C20=0,"",C20/C$18)</f>
        <v>0.2</v>
      </c>
      <c r="F20" s="8">
        <f t="shared" ref="F20:F64" si="4">+IF(D20=0,"",D20/D$18)</f>
        <v>0.10714285714285714</v>
      </c>
      <c r="G20" s="13">
        <f t="shared" ref="G20:G64" si="5">+IF(OR(AND(D20=0),(C20=0)),"0",((D20-C20)/C20))</f>
        <v>0</v>
      </c>
      <c r="H20" s="20">
        <f t="shared" ref="H20:H64" si="6">+IF(OR(AND(E20=""),(G20="")),"",E20*G20)</f>
        <v>0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20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2</v>
      </c>
      <c r="D28" s="7">
        <v>2</v>
      </c>
      <c r="E28" s="8">
        <f t="shared" si="3"/>
        <v>0.13333333333333333</v>
      </c>
      <c r="F28" s="8">
        <f t="shared" si="4"/>
        <v>7.1428571428571425E-2</v>
      </c>
      <c r="G28" s="13">
        <f t="shared" si="5"/>
        <v>0</v>
      </c>
      <c r="H28" s="20">
        <f t="shared" si="6"/>
        <v>0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1</v>
      </c>
      <c r="E42" s="8" t="str">
        <f t="shared" si="3"/>
        <v/>
      </c>
      <c r="F42" s="8">
        <f t="shared" si="4"/>
        <v>3.5714285714285712E-2</v>
      </c>
      <c r="G42" s="13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2</v>
      </c>
      <c r="D43" s="7">
        <v>0</v>
      </c>
      <c r="E43" s="8">
        <f t="shared" si="3"/>
        <v>0.13333333333333333</v>
      </c>
      <c r="F43" s="8" t="str">
        <f t="shared" si="4"/>
        <v/>
      </c>
      <c r="G43" s="13" t="str">
        <f t="shared" si="5"/>
        <v>0</v>
      </c>
      <c r="H43" s="20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1</v>
      </c>
      <c r="E45" s="8" t="str">
        <f t="shared" si="3"/>
        <v/>
      </c>
      <c r="F45" s="8">
        <f t="shared" si="4"/>
        <v>3.5714285714285712E-2</v>
      </c>
      <c r="G45" s="13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2</v>
      </c>
      <c r="D48" s="7">
        <v>3</v>
      </c>
      <c r="E48" s="8">
        <f t="shared" si="3"/>
        <v>0.13333333333333333</v>
      </c>
      <c r="F48" s="8">
        <f t="shared" si="4"/>
        <v>0.10714285714285714</v>
      </c>
      <c r="G48" s="13">
        <f t="shared" si="5"/>
        <v>0.5</v>
      </c>
      <c r="H48" s="20">
        <f t="shared" si="6"/>
        <v>6.6666666666666666E-2</v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3</v>
      </c>
      <c r="D50" s="7">
        <v>11</v>
      </c>
      <c r="E50" s="8">
        <f t="shared" si="3"/>
        <v>0.2</v>
      </c>
      <c r="F50" s="8">
        <f t="shared" si="4"/>
        <v>0.39285714285714285</v>
      </c>
      <c r="G50" s="13">
        <f t="shared" si="5"/>
        <v>2.6666666666666665</v>
      </c>
      <c r="H50" s="20">
        <f t="shared" si="6"/>
        <v>0.53333333333333333</v>
      </c>
    </row>
    <row r="51" spans="2:8" ht="15" x14ac:dyDescent="0.2">
      <c r="B51" s="3" t="s">
        <v>13</v>
      </c>
      <c r="C51" s="7">
        <v>0</v>
      </c>
      <c r="D51" s="7">
        <v>1</v>
      </c>
      <c r="E51" s="8" t="str">
        <f t="shared" si="3"/>
        <v/>
      </c>
      <c r="F51" s="8">
        <f t="shared" si="4"/>
        <v>3.5714285714285712E-2</v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1</v>
      </c>
      <c r="D58" s="7">
        <v>2</v>
      </c>
      <c r="E58" s="8">
        <f t="shared" si="3"/>
        <v>6.6666666666666666E-2</v>
      </c>
      <c r="F58" s="8">
        <f t="shared" si="4"/>
        <v>7.1428571428571425E-2</v>
      </c>
      <c r="G58" s="13">
        <f t="shared" si="5"/>
        <v>1</v>
      </c>
      <c r="H58" s="20">
        <f t="shared" si="6"/>
        <v>6.6666666666666666E-2</v>
      </c>
    </row>
    <row r="59" spans="2:8" ht="15" x14ac:dyDescent="0.2">
      <c r="B59" s="3" t="s">
        <v>217</v>
      </c>
      <c r="C59" s="7">
        <v>0</v>
      </c>
      <c r="D59" s="7">
        <v>1</v>
      </c>
      <c r="E59" s="8" t="str">
        <f t="shared" si="3"/>
        <v/>
      </c>
      <c r="F59" s="8">
        <f t="shared" si="4"/>
        <v>3.5714285714285712E-2</v>
      </c>
      <c r="G59" s="13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1</v>
      </c>
      <c r="D60" s="7">
        <v>1</v>
      </c>
      <c r="E60" s="8">
        <f t="shared" si="3"/>
        <v>6.6666666666666666E-2</v>
      </c>
      <c r="F60" s="8">
        <f t="shared" si="4"/>
        <v>3.5714285714285712E-2</v>
      </c>
      <c r="G60" s="13">
        <f t="shared" si="5"/>
        <v>0</v>
      </c>
      <c r="H60" s="20">
        <f t="shared" si="6"/>
        <v>0</v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2</v>
      </c>
      <c r="E64" s="8" t="str">
        <f t="shared" si="3"/>
        <v/>
      </c>
      <c r="F64" s="8">
        <f t="shared" si="4"/>
        <v>7.1428571428571425E-2</v>
      </c>
      <c r="G64" s="13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103</v>
      </c>
      <c r="D70" s="48">
        <f>SUM(D71:D145)</f>
        <v>205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0.99029126213592233</v>
      </c>
      <c r="H70" s="46">
        <f>+IF(OR(AND(E70=""),(G70="")),"",E70*G70)</f>
        <v>0.99029126213592233</v>
      </c>
    </row>
    <row r="71" spans="2:8" ht="15" x14ac:dyDescent="0.2">
      <c r="B71" s="3" t="s">
        <v>20</v>
      </c>
      <c r="C71" s="7">
        <v>3</v>
      </c>
      <c r="D71" s="7">
        <v>8</v>
      </c>
      <c r="E71" s="12">
        <f>+IF(C71=0,"",C71/C$70)</f>
        <v>2.9126213592233011E-2</v>
      </c>
      <c r="F71" s="12">
        <f>+IF(D71=0,"",D71/D$70)</f>
        <v>3.9024390243902439E-2</v>
      </c>
      <c r="G71" s="13">
        <f>+IF(OR(AND(D71=0),(C71=0)),"0",((D71-C71)/C71))</f>
        <v>1.6666666666666667</v>
      </c>
      <c r="H71" s="20">
        <f>+IF(OR(AND(E71=""),(G71="")),"",E71*G71)</f>
        <v>4.8543689320388356E-2</v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1</v>
      </c>
      <c r="D73" s="7">
        <v>3</v>
      </c>
      <c r="E73" s="12">
        <f t="shared" si="7"/>
        <v>9.7087378640776691E-3</v>
      </c>
      <c r="F73" s="12">
        <f t="shared" si="8"/>
        <v>1.4634146341463415E-2</v>
      </c>
      <c r="G73" s="13">
        <f t="shared" si="9"/>
        <v>2</v>
      </c>
      <c r="H73" s="20">
        <f t="shared" si="10"/>
        <v>1.9417475728155338E-2</v>
      </c>
    </row>
    <row r="74" spans="2:8" ht="15" x14ac:dyDescent="0.2">
      <c r="B74" s="3" t="s">
        <v>222</v>
      </c>
      <c r="C74" s="7">
        <v>10</v>
      </c>
      <c r="D74" s="7">
        <v>8</v>
      </c>
      <c r="E74" s="12">
        <f t="shared" si="7"/>
        <v>9.7087378640776698E-2</v>
      </c>
      <c r="F74" s="12">
        <f t="shared" si="8"/>
        <v>3.9024390243902439E-2</v>
      </c>
      <c r="G74" s="13">
        <f t="shared" si="9"/>
        <v>-0.2</v>
      </c>
      <c r="H74" s="20">
        <f t="shared" si="10"/>
        <v>-1.9417475728155342E-2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1</v>
      </c>
      <c r="E76" s="12" t="str">
        <f t="shared" si="7"/>
        <v/>
      </c>
      <c r="F76" s="12">
        <f t="shared" si="8"/>
        <v>4.8780487804878049E-3</v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1</v>
      </c>
      <c r="E77" s="12" t="str">
        <f t="shared" si="7"/>
        <v/>
      </c>
      <c r="F77" s="12">
        <f t="shared" si="8"/>
        <v>4.8780487804878049E-3</v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1</v>
      </c>
      <c r="D80" s="7">
        <v>3</v>
      </c>
      <c r="E80" s="12">
        <f t="shared" si="7"/>
        <v>9.7087378640776691E-3</v>
      </c>
      <c r="F80" s="12">
        <f t="shared" si="8"/>
        <v>1.4634146341463415E-2</v>
      </c>
      <c r="G80" s="13">
        <f t="shared" si="9"/>
        <v>2</v>
      </c>
      <c r="H80" s="20">
        <f t="shared" si="10"/>
        <v>1.9417475728155338E-2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0</v>
      </c>
      <c r="D82" s="7">
        <v>1</v>
      </c>
      <c r="E82" s="12" t="str">
        <f t="shared" si="7"/>
        <v/>
      </c>
      <c r="F82" s="12">
        <f t="shared" si="8"/>
        <v>4.8780487804878049E-3</v>
      </c>
      <c r="G82" s="13" t="str">
        <f t="shared" si="9"/>
        <v>0</v>
      </c>
      <c r="H82" s="20" t="str">
        <f t="shared" si="10"/>
        <v/>
      </c>
    </row>
    <row r="83" spans="2:8" ht="15" x14ac:dyDescent="0.2">
      <c r="B83" s="3" t="s">
        <v>229</v>
      </c>
      <c r="C83" s="7">
        <v>0</v>
      </c>
      <c r="D83" s="7">
        <v>0</v>
      </c>
      <c r="E83" s="12" t="str">
        <f t="shared" si="7"/>
        <v/>
      </c>
      <c r="F83" s="12" t="str">
        <f t="shared" si="8"/>
        <v/>
      </c>
      <c r="G83" s="13" t="str">
        <f t="shared" si="9"/>
        <v>0</v>
      </c>
      <c r="H83" s="20" t="str">
        <f t="shared" si="10"/>
        <v/>
      </c>
    </row>
    <row r="84" spans="2:8" ht="15" x14ac:dyDescent="0.2">
      <c r="B84" s="3" t="s">
        <v>230</v>
      </c>
      <c r="C84" s="7">
        <v>0</v>
      </c>
      <c r="D84" s="7">
        <v>1</v>
      </c>
      <c r="E84" s="12" t="str">
        <f t="shared" si="7"/>
        <v/>
      </c>
      <c r="F84" s="12">
        <f t="shared" si="8"/>
        <v>4.8780487804878049E-3</v>
      </c>
      <c r="G84" s="13" t="str">
        <f t="shared" si="9"/>
        <v>0</v>
      </c>
      <c r="H84" s="20" t="str">
        <f t="shared" si="10"/>
        <v/>
      </c>
    </row>
    <row r="85" spans="2:8" ht="15" x14ac:dyDescent="0.2">
      <c r="B85" s="3" t="s">
        <v>28</v>
      </c>
      <c r="C85" s="7">
        <v>1</v>
      </c>
      <c r="D85" s="7">
        <v>0</v>
      </c>
      <c r="E85" s="12">
        <f t="shared" si="7"/>
        <v>9.7087378640776691E-3</v>
      </c>
      <c r="F85" s="12" t="str">
        <f t="shared" si="8"/>
        <v/>
      </c>
      <c r="G85" s="13" t="str">
        <f t="shared" si="9"/>
        <v>0</v>
      </c>
      <c r="H85" s="20">
        <f t="shared" si="10"/>
        <v>0</v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20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20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1</v>
      </c>
      <c r="E91" s="12" t="str">
        <f t="shared" si="7"/>
        <v/>
      </c>
      <c r="F91" s="12">
        <f t="shared" si="8"/>
        <v>4.8780487804878049E-3</v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2</v>
      </c>
      <c r="D92" s="7">
        <v>1</v>
      </c>
      <c r="E92" s="12">
        <f t="shared" si="7"/>
        <v>1.9417475728155338E-2</v>
      </c>
      <c r="F92" s="12">
        <f t="shared" si="8"/>
        <v>4.8780487804878049E-3</v>
      </c>
      <c r="G92" s="13">
        <f t="shared" si="9"/>
        <v>-0.5</v>
      </c>
      <c r="H92" s="20">
        <f t="shared" si="10"/>
        <v>-9.7087378640776691E-3</v>
      </c>
    </row>
    <row r="93" spans="2:8" ht="15" x14ac:dyDescent="0.2">
      <c r="B93" s="3" t="s">
        <v>468</v>
      </c>
      <c r="C93" s="7">
        <v>0</v>
      </c>
      <c r="D93" s="7">
        <v>6</v>
      </c>
      <c r="E93" s="12" t="str">
        <f t="shared" si="7"/>
        <v/>
      </c>
      <c r="F93" s="12">
        <f t="shared" si="8"/>
        <v>2.9268292682926831E-2</v>
      </c>
      <c r="G93" s="13" t="str">
        <f t="shared" si="9"/>
        <v>0</v>
      </c>
      <c r="H93" s="20" t="str">
        <f t="shared" si="10"/>
        <v/>
      </c>
    </row>
    <row r="94" spans="2:8" ht="15" x14ac:dyDescent="0.2">
      <c r="B94" s="3" t="s">
        <v>25</v>
      </c>
      <c r="C94" s="7">
        <v>0</v>
      </c>
      <c r="D94" s="7">
        <v>2</v>
      </c>
      <c r="E94" s="12" t="str">
        <f t="shared" si="7"/>
        <v/>
      </c>
      <c r="F94" s="12">
        <f t="shared" si="8"/>
        <v>9.7560975609756097E-3</v>
      </c>
      <c r="G94" s="13" t="str">
        <f t="shared" si="9"/>
        <v>0</v>
      </c>
      <c r="H94" s="20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9</v>
      </c>
      <c r="E97" s="12" t="str">
        <f t="shared" si="7"/>
        <v/>
      </c>
      <c r="F97" s="12">
        <f t="shared" si="8"/>
        <v>4.3902439024390241E-2</v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14</v>
      </c>
      <c r="D98" s="7">
        <v>15</v>
      </c>
      <c r="E98" s="12">
        <f t="shared" si="7"/>
        <v>0.13592233009708737</v>
      </c>
      <c r="F98" s="12">
        <f t="shared" si="8"/>
        <v>7.3170731707317069E-2</v>
      </c>
      <c r="G98" s="13">
        <f t="shared" si="9"/>
        <v>7.1428571428571425E-2</v>
      </c>
      <c r="H98" s="20">
        <f t="shared" si="10"/>
        <v>9.7087378640776691E-3</v>
      </c>
    </row>
    <row r="99" spans="2:8" ht="15" x14ac:dyDescent="0.2">
      <c r="B99" s="3" t="s">
        <v>239</v>
      </c>
      <c r="C99" s="7">
        <v>2</v>
      </c>
      <c r="D99" s="7">
        <v>3</v>
      </c>
      <c r="E99" s="12">
        <f t="shared" si="7"/>
        <v>1.9417475728155338E-2</v>
      </c>
      <c r="F99" s="12">
        <f t="shared" si="8"/>
        <v>1.4634146341463415E-2</v>
      </c>
      <c r="G99" s="13">
        <f t="shared" si="9"/>
        <v>0.5</v>
      </c>
      <c r="H99" s="20">
        <f t="shared" si="10"/>
        <v>9.7087378640776691E-3</v>
      </c>
    </row>
    <row r="100" spans="2:8" ht="15" x14ac:dyDescent="0.2">
      <c r="B100" s="3" t="s">
        <v>240</v>
      </c>
      <c r="C100" s="7">
        <v>2</v>
      </c>
      <c r="D100" s="7">
        <v>2</v>
      </c>
      <c r="E100" s="12">
        <f t="shared" si="7"/>
        <v>1.9417475728155338E-2</v>
      </c>
      <c r="F100" s="12">
        <f t="shared" si="8"/>
        <v>9.7560975609756097E-3</v>
      </c>
      <c r="G100" s="13">
        <f t="shared" si="9"/>
        <v>0</v>
      </c>
      <c r="H100" s="20">
        <f t="shared" si="10"/>
        <v>0</v>
      </c>
    </row>
    <row r="101" spans="2:8" ht="15" x14ac:dyDescent="0.2">
      <c r="B101" s="3" t="s">
        <v>241</v>
      </c>
      <c r="C101" s="7">
        <v>1</v>
      </c>
      <c r="D101" s="7">
        <v>0</v>
      </c>
      <c r="E101" s="12">
        <f t="shared" si="7"/>
        <v>9.7087378640776691E-3</v>
      </c>
      <c r="F101" s="12" t="str">
        <f t="shared" si="8"/>
        <v/>
      </c>
      <c r="G101" s="13" t="str">
        <f t="shared" si="9"/>
        <v>0</v>
      </c>
      <c r="H101" s="20">
        <f t="shared" si="10"/>
        <v>0</v>
      </c>
    </row>
    <row r="102" spans="2:8" ht="15" x14ac:dyDescent="0.2">
      <c r="B102" s="3" t="s">
        <v>242</v>
      </c>
      <c r="C102" s="7">
        <v>1</v>
      </c>
      <c r="D102" s="7">
        <v>0</v>
      </c>
      <c r="E102" s="12">
        <f t="shared" si="7"/>
        <v>9.7087378640776691E-3</v>
      </c>
      <c r="F102" s="12" t="str">
        <f t="shared" si="8"/>
        <v/>
      </c>
      <c r="G102" s="13" t="str">
        <f t="shared" si="9"/>
        <v>0</v>
      </c>
      <c r="H102" s="20">
        <f t="shared" si="10"/>
        <v>0</v>
      </c>
    </row>
    <row r="103" spans="2:8" ht="15" x14ac:dyDescent="0.2">
      <c r="B103" s="3" t="s">
        <v>243</v>
      </c>
      <c r="C103" s="7">
        <v>1</v>
      </c>
      <c r="D103" s="7">
        <v>2</v>
      </c>
      <c r="E103" s="12">
        <f t="shared" si="7"/>
        <v>9.7087378640776691E-3</v>
      </c>
      <c r="F103" s="12">
        <f t="shared" si="8"/>
        <v>9.7560975609756097E-3</v>
      </c>
      <c r="G103" s="13">
        <f t="shared" si="9"/>
        <v>1</v>
      </c>
      <c r="H103" s="20">
        <f t="shared" si="10"/>
        <v>9.7087378640776691E-3</v>
      </c>
    </row>
    <row r="104" spans="2:8" ht="15" x14ac:dyDescent="0.2">
      <c r="B104" s="3" t="s">
        <v>34</v>
      </c>
      <c r="C104" s="7">
        <v>7</v>
      </c>
      <c r="D104" s="7">
        <v>11</v>
      </c>
      <c r="E104" s="12">
        <f t="shared" si="7"/>
        <v>6.7961165048543687E-2</v>
      </c>
      <c r="F104" s="12">
        <f t="shared" si="8"/>
        <v>5.3658536585365853E-2</v>
      </c>
      <c r="G104" s="13">
        <f t="shared" si="9"/>
        <v>0.5714285714285714</v>
      </c>
      <c r="H104" s="20">
        <f t="shared" si="10"/>
        <v>3.8834951456310676E-2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1</v>
      </c>
      <c r="E107" s="12" t="str">
        <f t="shared" si="7"/>
        <v/>
      </c>
      <c r="F107" s="12">
        <f t="shared" si="8"/>
        <v>4.8780487804878049E-3</v>
      </c>
      <c r="G107" s="13" t="str">
        <f t="shared" si="9"/>
        <v>0</v>
      </c>
      <c r="H107" s="20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1</v>
      </c>
      <c r="E108" s="12" t="str">
        <f t="shared" si="7"/>
        <v/>
      </c>
      <c r="F108" s="12">
        <f t="shared" si="8"/>
        <v>4.8780487804878049E-3</v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20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2</v>
      </c>
      <c r="D112" s="7">
        <v>4</v>
      </c>
      <c r="E112" s="12">
        <f t="shared" si="7"/>
        <v>1.9417475728155338E-2</v>
      </c>
      <c r="F112" s="12">
        <f t="shared" si="8"/>
        <v>1.9512195121951219E-2</v>
      </c>
      <c r="G112" s="13">
        <f t="shared" si="9"/>
        <v>1</v>
      </c>
      <c r="H112" s="20">
        <f t="shared" si="10"/>
        <v>1.9417475728155338E-2</v>
      </c>
    </row>
    <row r="113" spans="2:8" ht="15" x14ac:dyDescent="0.2">
      <c r="B113" s="3" t="s">
        <v>248</v>
      </c>
      <c r="C113" s="7">
        <v>1</v>
      </c>
      <c r="D113" s="7">
        <v>9</v>
      </c>
      <c r="E113" s="12">
        <f t="shared" si="7"/>
        <v>9.7087378640776691E-3</v>
      </c>
      <c r="F113" s="12">
        <f t="shared" si="8"/>
        <v>4.3902439024390241E-2</v>
      </c>
      <c r="G113" s="13">
        <f t="shared" si="9"/>
        <v>8</v>
      </c>
      <c r="H113" s="20">
        <f t="shared" si="10"/>
        <v>7.7669902912621352E-2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9</v>
      </c>
      <c r="D115" s="7">
        <v>26</v>
      </c>
      <c r="E115" s="12">
        <f t="shared" si="7"/>
        <v>8.7378640776699032E-2</v>
      </c>
      <c r="F115" s="12">
        <f t="shared" si="8"/>
        <v>0.12682926829268293</v>
      </c>
      <c r="G115" s="13">
        <f t="shared" si="9"/>
        <v>1.8888888888888888</v>
      </c>
      <c r="H115" s="20">
        <f t="shared" si="10"/>
        <v>0.1650485436893204</v>
      </c>
    </row>
    <row r="116" spans="2:8" ht="15" x14ac:dyDescent="0.2">
      <c r="B116" s="3" t="s">
        <v>249</v>
      </c>
      <c r="C116" s="7">
        <v>2</v>
      </c>
      <c r="D116" s="7">
        <v>7</v>
      </c>
      <c r="E116" s="12">
        <f t="shared" si="7"/>
        <v>1.9417475728155338E-2</v>
      </c>
      <c r="F116" s="12">
        <f t="shared" si="8"/>
        <v>3.4146341463414637E-2</v>
      </c>
      <c r="G116" s="13">
        <f t="shared" si="9"/>
        <v>2.5</v>
      </c>
      <c r="H116" s="20">
        <f t="shared" si="10"/>
        <v>4.8543689320388342E-2</v>
      </c>
    </row>
    <row r="117" spans="2:8" ht="15" x14ac:dyDescent="0.2">
      <c r="B117" s="3" t="s">
        <v>250</v>
      </c>
      <c r="C117" s="7">
        <v>0</v>
      </c>
      <c r="D117" s="7">
        <v>4</v>
      </c>
      <c r="E117" s="12" t="str">
        <f t="shared" si="7"/>
        <v/>
      </c>
      <c r="F117" s="12">
        <f t="shared" si="8"/>
        <v>1.9512195121951219E-2</v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15</v>
      </c>
      <c r="D118" s="7">
        <v>11</v>
      </c>
      <c r="E118" s="12">
        <f t="shared" si="7"/>
        <v>0.14563106796116504</v>
      </c>
      <c r="F118" s="12">
        <f t="shared" si="8"/>
        <v>5.3658536585365853E-2</v>
      </c>
      <c r="G118" s="13">
        <f t="shared" si="9"/>
        <v>-0.26666666666666666</v>
      </c>
      <c r="H118" s="20">
        <f t="shared" si="10"/>
        <v>-3.8834951456310676E-2</v>
      </c>
    </row>
    <row r="119" spans="2:8" ht="15" x14ac:dyDescent="0.2">
      <c r="B119" s="3" t="s">
        <v>252</v>
      </c>
      <c r="C119" s="7">
        <v>4</v>
      </c>
      <c r="D119" s="7">
        <v>3</v>
      </c>
      <c r="E119" s="12">
        <f t="shared" si="7"/>
        <v>3.8834951456310676E-2</v>
      </c>
      <c r="F119" s="12">
        <f t="shared" si="8"/>
        <v>1.4634146341463415E-2</v>
      </c>
      <c r="G119" s="13">
        <f t="shared" si="9"/>
        <v>-0.25</v>
      </c>
      <c r="H119" s="20">
        <f t="shared" si="10"/>
        <v>-9.7087378640776691E-3</v>
      </c>
    </row>
    <row r="120" spans="2:8" ht="15" x14ac:dyDescent="0.2">
      <c r="B120" s="3" t="s">
        <v>253</v>
      </c>
      <c r="C120" s="7">
        <v>13</v>
      </c>
      <c r="D120" s="7">
        <v>6</v>
      </c>
      <c r="E120" s="12">
        <f t="shared" si="7"/>
        <v>0.12621359223300971</v>
      </c>
      <c r="F120" s="12">
        <f t="shared" si="8"/>
        <v>2.9268292682926831E-2</v>
      </c>
      <c r="G120" s="13">
        <f t="shared" si="9"/>
        <v>-0.53846153846153844</v>
      </c>
      <c r="H120" s="20">
        <f t="shared" si="10"/>
        <v>-6.7961165048543687E-2</v>
      </c>
    </row>
    <row r="121" spans="2:8" ht="15" x14ac:dyDescent="0.2">
      <c r="B121" s="3" t="s">
        <v>35</v>
      </c>
      <c r="C121" s="7">
        <v>0</v>
      </c>
      <c r="D121" s="7">
        <v>46</v>
      </c>
      <c r="E121" s="12" t="str">
        <f t="shared" si="7"/>
        <v/>
      </c>
      <c r="F121" s="12">
        <f t="shared" si="8"/>
        <v>0.22439024390243903</v>
      </c>
      <c r="G121" s="13" t="str">
        <f t="shared" si="9"/>
        <v>0</v>
      </c>
      <c r="H121" s="20" t="str">
        <f t="shared" si="10"/>
        <v/>
      </c>
    </row>
    <row r="122" spans="2:8" ht="15" x14ac:dyDescent="0.2">
      <c r="B122" s="3" t="s">
        <v>39</v>
      </c>
      <c r="C122" s="7">
        <v>1</v>
      </c>
      <c r="D122" s="7">
        <v>0</v>
      </c>
      <c r="E122" s="12">
        <f t="shared" si="7"/>
        <v>9.7087378640776691E-3</v>
      </c>
      <c r="F122" s="12" t="str">
        <f t="shared" si="8"/>
        <v/>
      </c>
      <c r="G122" s="13" t="str">
        <f t="shared" si="9"/>
        <v>0</v>
      </c>
      <c r="H122" s="20">
        <f t="shared" si="10"/>
        <v>0</v>
      </c>
    </row>
    <row r="123" spans="2:8" ht="15" x14ac:dyDescent="0.2">
      <c r="B123" s="3" t="s">
        <v>37</v>
      </c>
      <c r="C123" s="7">
        <v>0</v>
      </c>
      <c r="D123" s="7">
        <v>3</v>
      </c>
      <c r="E123" s="12" t="str">
        <f t="shared" si="7"/>
        <v/>
      </c>
      <c r="F123" s="12">
        <f t="shared" si="8"/>
        <v>1.4634146341463415E-2</v>
      </c>
      <c r="G123" s="13" t="str">
        <f t="shared" si="9"/>
        <v>0</v>
      </c>
      <c r="H123" s="20" t="str">
        <f t="shared" si="10"/>
        <v/>
      </c>
    </row>
    <row r="124" spans="2:8" ht="15" x14ac:dyDescent="0.2">
      <c r="B124" s="3" t="s">
        <v>36</v>
      </c>
      <c r="C124" s="7">
        <v>1</v>
      </c>
      <c r="D124" s="7">
        <v>0</v>
      </c>
      <c r="E124" s="12">
        <f t="shared" si="7"/>
        <v>9.7087378640776691E-3</v>
      </c>
      <c r="F124" s="12" t="str">
        <f t="shared" si="8"/>
        <v/>
      </c>
      <c r="G124" s="13" t="str">
        <f t="shared" si="9"/>
        <v>0</v>
      </c>
      <c r="H124" s="20">
        <f t="shared" si="10"/>
        <v>0</v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2</v>
      </c>
      <c r="E127" s="12" t="str">
        <f t="shared" si="7"/>
        <v/>
      </c>
      <c r="F127" s="12">
        <f t="shared" si="8"/>
        <v>9.7560975609756097E-3</v>
      </c>
      <c r="G127" s="13" t="str">
        <f t="shared" si="9"/>
        <v>0</v>
      </c>
      <c r="H127" s="20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2</v>
      </c>
      <c r="D129" s="7">
        <v>0</v>
      </c>
      <c r="E129" s="12">
        <f t="shared" si="7"/>
        <v>1.9417475728155338E-2</v>
      </c>
      <c r="F129" s="12" t="str">
        <f t="shared" si="8"/>
        <v/>
      </c>
      <c r="G129" s="13" t="str">
        <f t="shared" si="9"/>
        <v>0</v>
      </c>
      <c r="H129" s="20">
        <f t="shared" si="10"/>
        <v>0</v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6</v>
      </c>
      <c r="D131" s="7">
        <v>0</v>
      </c>
      <c r="E131" s="12">
        <f t="shared" si="7"/>
        <v>5.8252427184466021E-2</v>
      </c>
      <c r="F131" s="12" t="str">
        <f t="shared" si="8"/>
        <v/>
      </c>
      <c r="G131" s="13" t="str">
        <f t="shared" si="9"/>
        <v>0</v>
      </c>
      <c r="H131" s="20">
        <f t="shared" si="10"/>
        <v>0</v>
      </c>
    </row>
    <row r="132" spans="2:8" ht="15" x14ac:dyDescent="0.2">
      <c r="B132" s="3" t="s">
        <v>50</v>
      </c>
      <c r="C132" s="7">
        <v>1</v>
      </c>
      <c r="D132" s="7">
        <v>1</v>
      </c>
      <c r="E132" s="12">
        <f t="shared" si="7"/>
        <v>9.7087378640776691E-3</v>
      </c>
      <c r="F132" s="12">
        <f t="shared" si="8"/>
        <v>4.8780487804878049E-3</v>
      </c>
      <c r="G132" s="13">
        <f t="shared" si="9"/>
        <v>0</v>
      </c>
      <c r="H132" s="20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1</v>
      </c>
      <c r="E134" s="12" t="str">
        <f t="shared" si="7"/>
        <v/>
      </c>
      <c r="F134" s="12">
        <f t="shared" si="8"/>
        <v>4.8780487804878049E-3</v>
      </c>
      <c r="G134" s="13" t="str">
        <f t="shared" si="9"/>
        <v>0</v>
      </c>
      <c r="H134" s="20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1</v>
      </c>
      <c r="E137" s="12" t="str">
        <f t="shared" si="11"/>
        <v/>
      </c>
      <c r="F137" s="12">
        <f t="shared" si="12"/>
        <v>4.8780487804878049E-3</v>
      </c>
      <c r="G137" s="13" t="str">
        <f t="shared" si="13"/>
        <v>0</v>
      </c>
      <c r="H137" s="20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20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1</v>
      </c>
      <c r="E141" s="12" t="str">
        <f t="shared" si="11"/>
        <v/>
      </c>
      <c r="F141" s="12">
        <f t="shared" si="12"/>
        <v>4.8780487804878049E-3</v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20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238</v>
      </c>
      <c r="D151" s="48">
        <f>SUM(D152:D288)</f>
        <v>157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-0.34033613445378152</v>
      </c>
      <c r="H151" s="46">
        <f>+IF(OR(AND(E151=""),(G151="")),"",E151*G151)</f>
        <v>-0.34033613445378152</v>
      </c>
    </row>
    <row r="152" spans="2:8" ht="15" x14ac:dyDescent="0.2">
      <c r="B152" s="4" t="s">
        <v>54</v>
      </c>
      <c r="C152" s="7">
        <v>2</v>
      </c>
      <c r="D152" s="7">
        <v>1</v>
      </c>
      <c r="E152" s="12">
        <f>+IF(C152=0,"",C152/C$151)</f>
        <v>8.4033613445378148E-3</v>
      </c>
      <c r="F152" s="12">
        <f>+IF(D152=0,"",D152/D$151)</f>
        <v>6.369426751592357E-3</v>
      </c>
      <c r="G152" s="13">
        <f>+IF(OR(AND(D152=0),(C152=0)),"0",((D152-C152)/C152))</f>
        <v>-0.5</v>
      </c>
      <c r="H152" s="20">
        <f>+IF(OR(AND(E152=""),(G152="")),"",E152*G152)</f>
        <v>-4.2016806722689074E-3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1</v>
      </c>
      <c r="D154" s="7">
        <v>1</v>
      </c>
      <c r="E154" s="12">
        <f t="shared" si="15"/>
        <v>4.2016806722689074E-3</v>
      </c>
      <c r="F154" s="12">
        <f t="shared" si="16"/>
        <v>6.369426751592357E-3</v>
      </c>
      <c r="G154" s="13">
        <f t="shared" si="17"/>
        <v>0</v>
      </c>
      <c r="H154" s="20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2</v>
      </c>
      <c r="D156" s="7">
        <v>1</v>
      </c>
      <c r="E156" s="12">
        <f t="shared" si="15"/>
        <v>8.4033613445378148E-3</v>
      </c>
      <c r="F156" s="12">
        <f t="shared" si="16"/>
        <v>6.369426751592357E-3</v>
      </c>
      <c r="G156" s="13">
        <f t="shared" si="17"/>
        <v>-0.5</v>
      </c>
      <c r="H156" s="20">
        <f t="shared" si="18"/>
        <v>-4.2016806722689074E-3</v>
      </c>
    </row>
    <row r="157" spans="2:8" ht="15" x14ac:dyDescent="0.2">
      <c r="B157" s="4" t="s">
        <v>53</v>
      </c>
      <c r="C157" s="7">
        <v>11</v>
      </c>
      <c r="D157" s="7">
        <v>12</v>
      </c>
      <c r="E157" s="12">
        <f t="shared" si="15"/>
        <v>4.6218487394957986E-2</v>
      </c>
      <c r="F157" s="12">
        <f t="shared" si="16"/>
        <v>7.6433121019108277E-2</v>
      </c>
      <c r="G157" s="13">
        <f t="shared" si="17"/>
        <v>9.0909090909090912E-2</v>
      </c>
      <c r="H157" s="20">
        <f t="shared" si="18"/>
        <v>4.2016806722689082E-3</v>
      </c>
    </row>
    <row r="158" spans="2:8" ht="15" x14ac:dyDescent="0.2">
      <c r="B158" s="4" t="s">
        <v>59</v>
      </c>
      <c r="C158" s="7">
        <v>1</v>
      </c>
      <c r="D158" s="7">
        <v>3</v>
      </c>
      <c r="E158" s="12">
        <f t="shared" si="15"/>
        <v>4.2016806722689074E-3</v>
      </c>
      <c r="F158" s="12">
        <f t="shared" si="16"/>
        <v>1.9108280254777069E-2</v>
      </c>
      <c r="G158" s="13">
        <f t="shared" si="17"/>
        <v>2</v>
      </c>
      <c r="H158" s="20">
        <f t="shared" si="18"/>
        <v>8.4033613445378148E-3</v>
      </c>
    </row>
    <row r="159" spans="2:8" ht="15" x14ac:dyDescent="0.2">
      <c r="B159" s="4" t="s">
        <v>268</v>
      </c>
      <c r="C159" s="7">
        <v>1</v>
      </c>
      <c r="D159" s="7">
        <v>0</v>
      </c>
      <c r="E159" s="12">
        <f t="shared" si="15"/>
        <v>4.2016806722689074E-3</v>
      </c>
      <c r="F159" s="12" t="str">
        <f t="shared" si="16"/>
        <v/>
      </c>
      <c r="G159" s="13" t="str">
        <f t="shared" si="17"/>
        <v>0</v>
      </c>
      <c r="H159" s="20">
        <f t="shared" si="18"/>
        <v>0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1</v>
      </c>
      <c r="E164" s="12" t="str">
        <f t="shared" si="15"/>
        <v/>
      </c>
      <c r="F164" s="12">
        <f t="shared" si="16"/>
        <v>6.369426751592357E-3</v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2</v>
      </c>
      <c r="D165" s="7">
        <v>1</v>
      </c>
      <c r="E165" s="12">
        <f t="shared" si="15"/>
        <v>8.4033613445378148E-3</v>
      </c>
      <c r="F165" s="12">
        <f t="shared" si="16"/>
        <v>6.369426751592357E-3</v>
      </c>
      <c r="G165" s="13">
        <f t="shared" si="17"/>
        <v>-0.5</v>
      </c>
      <c r="H165" s="20">
        <f t="shared" si="18"/>
        <v>-4.2016806722689074E-3</v>
      </c>
    </row>
    <row r="166" spans="2:8" ht="15" x14ac:dyDescent="0.2">
      <c r="B166" s="4" t="s">
        <v>270</v>
      </c>
      <c r="C166" s="7">
        <v>0</v>
      </c>
      <c r="D166" s="7">
        <v>4</v>
      </c>
      <c r="E166" s="12" t="str">
        <f t="shared" si="15"/>
        <v/>
      </c>
      <c r="F166" s="12">
        <f t="shared" si="16"/>
        <v>2.5477707006369428E-2</v>
      </c>
      <c r="G166" s="13" t="str">
        <f t="shared" si="17"/>
        <v>0</v>
      </c>
      <c r="H166" s="20" t="str">
        <f t="shared" si="18"/>
        <v/>
      </c>
    </row>
    <row r="167" spans="2:8" ht="15" x14ac:dyDescent="0.2">
      <c r="B167" s="4" t="s">
        <v>52</v>
      </c>
      <c r="C167" s="7">
        <v>1</v>
      </c>
      <c r="D167" s="7">
        <v>0</v>
      </c>
      <c r="E167" s="12">
        <f t="shared" si="15"/>
        <v>4.2016806722689074E-3</v>
      </c>
      <c r="F167" s="12" t="str">
        <f t="shared" si="16"/>
        <v/>
      </c>
      <c r="G167" s="13" t="str">
        <f t="shared" si="17"/>
        <v>0</v>
      </c>
      <c r="H167" s="20">
        <f t="shared" si="18"/>
        <v>0</v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1</v>
      </c>
      <c r="D169" s="7">
        <v>2</v>
      </c>
      <c r="E169" s="12">
        <f t="shared" si="15"/>
        <v>4.2016806722689074E-3</v>
      </c>
      <c r="F169" s="12">
        <f t="shared" si="16"/>
        <v>1.2738853503184714E-2</v>
      </c>
      <c r="G169" s="13">
        <f t="shared" si="17"/>
        <v>1</v>
      </c>
      <c r="H169" s="20">
        <f t="shared" si="18"/>
        <v>4.2016806722689074E-3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1</v>
      </c>
      <c r="D173" s="7">
        <v>0</v>
      </c>
      <c r="E173" s="12">
        <f t="shared" si="15"/>
        <v>4.2016806722689074E-3</v>
      </c>
      <c r="F173" s="12" t="str">
        <f t="shared" si="16"/>
        <v/>
      </c>
      <c r="G173" s="13" t="str">
        <f t="shared" si="17"/>
        <v>0</v>
      </c>
      <c r="H173" s="20">
        <f t="shared" si="18"/>
        <v>0</v>
      </c>
    </row>
    <row r="174" spans="2:8" ht="15" x14ac:dyDescent="0.2">
      <c r="B174" s="4" t="s">
        <v>276</v>
      </c>
      <c r="C174" s="7">
        <v>0</v>
      </c>
      <c r="D174" s="7">
        <v>2</v>
      </c>
      <c r="E174" s="12" t="str">
        <f t="shared" si="15"/>
        <v/>
      </c>
      <c r="F174" s="12">
        <f t="shared" si="16"/>
        <v>1.2738853503184714E-2</v>
      </c>
      <c r="G174" s="13" t="str">
        <f t="shared" si="17"/>
        <v>0</v>
      </c>
      <c r="H174" s="20" t="str">
        <f t="shared" si="18"/>
        <v/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1</v>
      </c>
      <c r="D176" s="7">
        <v>1</v>
      </c>
      <c r="E176" s="12">
        <f t="shared" si="15"/>
        <v>4.2016806722689074E-3</v>
      </c>
      <c r="F176" s="12">
        <f t="shared" si="16"/>
        <v>6.369426751592357E-3</v>
      </c>
      <c r="G176" s="13">
        <f t="shared" si="17"/>
        <v>0</v>
      </c>
      <c r="H176" s="20">
        <f t="shared" si="18"/>
        <v>0</v>
      </c>
    </row>
    <row r="177" spans="2:8" ht="15" x14ac:dyDescent="0.2">
      <c r="B177" s="4" t="s">
        <v>279</v>
      </c>
      <c r="C177" s="7">
        <v>1</v>
      </c>
      <c r="D177" s="7">
        <v>1</v>
      </c>
      <c r="E177" s="12">
        <f t="shared" si="15"/>
        <v>4.2016806722689074E-3</v>
      </c>
      <c r="F177" s="12">
        <f t="shared" si="16"/>
        <v>6.369426751592357E-3</v>
      </c>
      <c r="G177" s="13">
        <f t="shared" si="17"/>
        <v>0</v>
      </c>
      <c r="H177" s="20">
        <f t="shared" si="18"/>
        <v>0</v>
      </c>
    </row>
    <row r="178" spans="2:8" ht="15" x14ac:dyDescent="0.2">
      <c r="B178" s="4" t="s">
        <v>280</v>
      </c>
      <c r="C178" s="7">
        <v>3</v>
      </c>
      <c r="D178" s="7">
        <v>4</v>
      </c>
      <c r="E178" s="12">
        <f t="shared" si="15"/>
        <v>1.2605042016806723E-2</v>
      </c>
      <c r="F178" s="12">
        <f t="shared" si="16"/>
        <v>2.5477707006369428E-2</v>
      </c>
      <c r="G178" s="13">
        <f t="shared" si="17"/>
        <v>0.33333333333333331</v>
      </c>
      <c r="H178" s="20">
        <f t="shared" si="18"/>
        <v>4.2016806722689074E-3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1</v>
      </c>
      <c r="D186" s="7">
        <v>3</v>
      </c>
      <c r="E186" s="12">
        <f t="shared" si="15"/>
        <v>4.2016806722689074E-3</v>
      </c>
      <c r="F186" s="12">
        <f t="shared" si="16"/>
        <v>1.9108280254777069E-2</v>
      </c>
      <c r="G186" s="13">
        <f t="shared" si="17"/>
        <v>2</v>
      </c>
      <c r="H186" s="20">
        <f t="shared" si="18"/>
        <v>8.4033613445378148E-3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31</v>
      </c>
      <c r="D196" s="7">
        <v>22</v>
      </c>
      <c r="E196" s="12">
        <f t="shared" si="15"/>
        <v>0.13025210084033614</v>
      </c>
      <c r="F196" s="12">
        <f t="shared" si="16"/>
        <v>0.14012738853503184</v>
      </c>
      <c r="G196" s="13">
        <f t="shared" si="17"/>
        <v>-0.29032258064516131</v>
      </c>
      <c r="H196" s="20">
        <f t="shared" si="18"/>
        <v>-3.7815126050420172E-2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1</v>
      </c>
      <c r="D203" s="7">
        <v>0</v>
      </c>
      <c r="E203" s="12">
        <f t="shared" si="15"/>
        <v>4.2016806722689074E-3</v>
      </c>
      <c r="F203" s="12" t="str">
        <f t="shared" si="16"/>
        <v/>
      </c>
      <c r="G203" s="13" t="str">
        <f t="shared" si="17"/>
        <v>0</v>
      </c>
      <c r="H203" s="20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1</v>
      </c>
      <c r="D206" s="7">
        <v>0</v>
      </c>
      <c r="E206" s="12">
        <f t="shared" si="15"/>
        <v>4.2016806722689074E-3</v>
      </c>
      <c r="F206" s="12" t="str">
        <f t="shared" si="16"/>
        <v/>
      </c>
      <c r="G206" s="13" t="str">
        <f t="shared" si="17"/>
        <v>0</v>
      </c>
      <c r="H206" s="20">
        <f t="shared" si="18"/>
        <v>0</v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0</v>
      </c>
      <c r="D208" s="7">
        <v>5</v>
      </c>
      <c r="E208" s="12" t="str">
        <f t="shared" si="15"/>
        <v/>
      </c>
      <c r="F208" s="12">
        <f t="shared" si="16"/>
        <v>3.1847133757961783E-2</v>
      </c>
      <c r="G208" s="13" t="str">
        <f t="shared" si="17"/>
        <v>0</v>
      </c>
      <c r="H208" s="20" t="str">
        <f t="shared" si="18"/>
        <v/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1</v>
      </c>
      <c r="D210" s="7">
        <v>0</v>
      </c>
      <c r="E210" s="12">
        <f t="shared" si="15"/>
        <v>4.2016806722689074E-3</v>
      </c>
      <c r="F210" s="12" t="str">
        <f t="shared" si="16"/>
        <v/>
      </c>
      <c r="G210" s="13" t="str">
        <f t="shared" si="17"/>
        <v>0</v>
      </c>
      <c r="H210" s="20">
        <f t="shared" si="18"/>
        <v>0</v>
      </c>
    </row>
    <row r="211" spans="2:8" ht="15" x14ac:dyDescent="0.2">
      <c r="B211" s="4" t="s">
        <v>69</v>
      </c>
      <c r="C211" s="7">
        <v>1</v>
      </c>
      <c r="D211" s="7">
        <v>1</v>
      </c>
      <c r="E211" s="12">
        <f t="shared" si="15"/>
        <v>4.2016806722689074E-3</v>
      </c>
      <c r="F211" s="12">
        <f t="shared" si="16"/>
        <v>6.369426751592357E-3</v>
      </c>
      <c r="G211" s="13">
        <f t="shared" si="17"/>
        <v>0</v>
      </c>
      <c r="H211" s="20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20" t="str">
        <f t="shared" si="18"/>
        <v/>
      </c>
    </row>
    <row r="214" spans="2:8" ht="15" x14ac:dyDescent="0.2">
      <c r="B214" s="4" t="s">
        <v>70</v>
      </c>
      <c r="C214" s="7">
        <v>1</v>
      </c>
      <c r="D214" s="7">
        <v>0</v>
      </c>
      <c r="E214" s="12">
        <f t="shared" si="15"/>
        <v>4.2016806722689074E-3</v>
      </c>
      <c r="F214" s="12" t="str">
        <f t="shared" si="16"/>
        <v/>
      </c>
      <c r="G214" s="13" t="str">
        <f t="shared" si="17"/>
        <v>0</v>
      </c>
      <c r="H214" s="20">
        <f t="shared" si="18"/>
        <v>0</v>
      </c>
    </row>
    <row r="215" spans="2:8" ht="15" x14ac:dyDescent="0.2">
      <c r="B215" s="4" t="s">
        <v>303</v>
      </c>
      <c r="C215" s="7">
        <v>0</v>
      </c>
      <c r="D215" s="7">
        <v>1</v>
      </c>
      <c r="E215" s="12" t="str">
        <f t="shared" si="15"/>
        <v/>
      </c>
      <c r="F215" s="12">
        <f t="shared" si="16"/>
        <v>6.369426751592357E-3</v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472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1</v>
      </c>
      <c r="D226" s="7">
        <v>0</v>
      </c>
      <c r="E226" s="12">
        <f t="shared" si="19"/>
        <v>4.2016806722689074E-3</v>
      </c>
      <c r="F226" s="12" t="str">
        <f t="shared" si="20"/>
        <v/>
      </c>
      <c r="G226" s="13" t="str">
        <f t="shared" si="21"/>
        <v>0</v>
      </c>
      <c r="H226" s="20">
        <f t="shared" si="22"/>
        <v>0</v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1</v>
      </c>
      <c r="E229" s="12" t="str">
        <f t="shared" si="19"/>
        <v/>
      </c>
      <c r="F229" s="12">
        <f t="shared" si="20"/>
        <v>6.369426751592357E-3</v>
      </c>
      <c r="G229" s="13" t="str">
        <f t="shared" si="21"/>
        <v>0</v>
      </c>
      <c r="H229" s="20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108</v>
      </c>
      <c r="D232" s="7">
        <v>21</v>
      </c>
      <c r="E232" s="12">
        <f t="shared" si="19"/>
        <v>0.45378151260504201</v>
      </c>
      <c r="F232" s="12">
        <f t="shared" si="20"/>
        <v>0.13375796178343949</v>
      </c>
      <c r="G232" s="13">
        <f t="shared" si="21"/>
        <v>-0.80555555555555558</v>
      </c>
      <c r="H232" s="20">
        <f t="shared" si="22"/>
        <v>-0.36554621848739499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1</v>
      </c>
      <c r="D235" s="7">
        <v>1</v>
      </c>
      <c r="E235" s="12">
        <f t="shared" si="19"/>
        <v>4.2016806722689074E-3</v>
      </c>
      <c r="F235" s="12">
        <f t="shared" si="20"/>
        <v>6.369426751592357E-3</v>
      </c>
      <c r="G235" s="13">
        <f t="shared" si="21"/>
        <v>0</v>
      </c>
      <c r="H235" s="20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2</v>
      </c>
      <c r="D237" s="7">
        <v>5</v>
      </c>
      <c r="E237" s="12">
        <f t="shared" si="19"/>
        <v>8.4033613445378148E-3</v>
      </c>
      <c r="F237" s="12">
        <f t="shared" si="20"/>
        <v>3.1847133757961783E-2</v>
      </c>
      <c r="G237" s="13">
        <f t="shared" si="21"/>
        <v>1.5</v>
      </c>
      <c r="H237" s="20">
        <f t="shared" si="22"/>
        <v>1.2605042016806723E-2</v>
      </c>
    </row>
    <row r="238" spans="2:8" ht="15" x14ac:dyDescent="0.2">
      <c r="B238" s="4" t="s">
        <v>85</v>
      </c>
      <c r="C238" s="7">
        <v>14</v>
      </c>
      <c r="D238" s="7">
        <v>20</v>
      </c>
      <c r="E238" s="12">
        <f t="shared" si="19"/>
        <v>5.8823529411764705E-2</v>
      </c>
      <c r="F238" s="12">
        <f t="shared" si="20"/>
        <v>0.12738853503184713</v>
      </c>
      <c r="G238" s="13">
        <f t="shared" si="21"/>
        <v>0.42857142857142855</v>
      </c>
      <c r="H238" s="20">
        <f t="shared" si="22"/>
        <v>2.5210084033613443E-2</v>
      </c>
    </row>
    <row r="239" spans="2:8" ht="15" x14ac:dyDescent="0.2">
      <c r="B239" s="4" t="s">
        <v>81</v>
      </c>
      <c r="C239" s="7">
        <v>1</v>
      </c>
      <c r="D239" s="7">
        <v>3</v>
      </c>
      <c r="E239" s="12">
        <f t="shared" si="19"/>
        <v>4.2016806722689074E-3</v>
      </c>
      <c r="F239" s="12">
        <f t="shared" si="20"/>
        <v>1.9108280254777069E-2</v>
      </c>
      <c r="G239" s="13">
        <f t="shared" si="21"/>
        <v>2</v>
      </c>
      <c r="H239" s="20">
        <f t="shared" si="22"/>
        <v>8.4033613445378148E-3</v>
      </c>
    </row>
    <row r="240" spans="2:8" ht="15" x14ac:dyDescent="0.2">
      <c r="B240" s="4" t="s">
        <v>316</v>
      </c>
      <c r="C240" s="7">
        <v>1</v>
      </c>
      <c r="D240" s="7">
        <v>1</v>
      </c>
      <c r="E240" s="12">
        <f t="shared" si="19"/>
        <v>4.2016806722689074E-3</v>
      </c>
      <c r="F240" s="12">
        <f t="shared" si="20"/>
        <v>6.369426751592357E-3</v>
      </c>
      <c r="G240" s="13">
        <f t="shared" si="21"/>
        <v>0</v>
      </c>
      <c r="H240" s="20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0</v>
      </c>
      <c r="E242" s="12">
        <f t="shared" si="19"/>
        <v>4.2016806722689074E-3</v>
      </c>
      <c r="F242" s="12" t="str">
        <f t="shared" si="20"/>
        <v/>
      </c>
      <c r="G242" s="13" t="str">
        <f t="shared" si="21"/>
        <v>0</v>
      </c>
      <c r="H242" s="20">
        <f t="shared" si="22"/>
        <v>0</v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3</v>
      </c>
      <c r="D244" s="7">
        <v>1</v>
      </c>
      <c r="E244" s="12">
        <f t="shared" si="19"/>
        <v>1.2605042016806723E-2</v>
      </c>
      <c r="F244" s="12">
        <f t="shared" si="20"/>
        <v>6.369426751592357E-3</v>
      </c>
      <c r="G244" s="13">
        <f t="shared" si="21"/>
        <v>-0.66666666666666663</v>
      </c>
      <c r="H244" s="20">
        <f t="shared" si="22"/>
        <v>-8.4033613445378148E-3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1</v>
      </c>
      <c r="E246" s="12" t="str">
        <f t="shared" si="19"/>
        <v/>
      </c>
      <c r="F246" s="12">
        <f t="shared" si="20"/>
        <v>6.369426751592357E-3</v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6</v>
      </c>
      <c r="D247" s="7">
        <v>3</v>
      </c>
      <c r="E247" s="12">
        <f t="shared" si="19"/>
        <v>2.5210084033613446E-2</v>
      </c>
      <c r="F247" s="12">
        <f t="shared" si="20"/>
        <v>1.9108280254777069E-2</v>
      </c>
      <c r="G247" s="13">
        <f t="shared" si="21"/>
        <v>-0.5</v>
      </c>
      <c r="H247" s="20">
        <f t="shared" si="22"/>
        <v>-1.2605042016806723E-2</v>
      </c>
    </row>
    <row r="248" spans="2:8" ht="15" x14ac:dyDescent="0.2">
      <c r="B248" s="4" t="s">
        <v>86</v>
      </c>
      <c r="C248" s="7">
        <v>1</v>
      </c>
      <c r="D248" s="7">
        <v>2</v>
      </c>
      <c r="E248" s="12">
        <f t="shared" si="19"/>
        <v>4.2016806722689074E-3</v>
      </c>
      <c r="F248" s="12">
        <f t="shared" si="20"/>
        <v>1.2738853503184714E-2</v>
      </c>
      <c r="G248" s="13">
        <f t="shared" si="21"/>
        <v>1</v>
      </c>
      <c r="H248" s="20">
        <f t="shared" si="22"/>
        <v>4.2016806722689074E-3</v>
      </c>
    </row>
    <row r="249" spans="2:8" ht="15" x14ac:dyDescent="0.2">
      <c r="B249" s="4" t="s">
        <v>87</v>
      </c>
      <c r="C249" s="7">
        <v>1</v>
      </c>
      <c r="D249" s="7">
        <v>2</v>
      </c>
      <c r="E249" s="12">
        <f t="shared" si="19"/>
        <v>4.2016806722689074E-3</v>
      </c>
      <c r="F249" s="12">
        <f t="shared" si="20"/>
        <v>1.2738853503184714E-2</v>
      </c>
      <c r="G249" s="13">
        <f t="shared" si="21"/>
        <v>1</v>
      </c>
      <c r="H249" s="20">
        <f t="shared" si="22"/>
        <v>4.2016806722689074E-3</v>
      </c>
    </row>
    <row r="250" spans="2:8" ht="15" x14ac:dyDescent="0.2">
      <c r="B250" s="4" t="s">
        <v>82</v>
      </c>
      <c r="C250" s="7">
        <v>1</v>
      </c>
      <c r="D250" s="7">
        <v>0</v>
      </c>
      <c r="E250" s="12">
        <f t="shared" si="19"/>
        <v>4.2016806722689074E-3</v>
      </c>
      <c r="F250" s="12" t="str">
        <f t="shared" si="20"/>
        <v/>
      </c>
      <c r="G250" s="13" t="str">
        <f t="shared" si="21"/>
        <v>0</v>
      </c>
      <c r="H250" s="20">
        <f t="shared" si="22"/>
        <v>0</v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1</v>
      </c>
      <c r="E253" s="12" t="str">
        <f t="shared" si="19"/>
        <v/>
      </c>
      <c r="F253" s="12">
        <f t="shared" si="20"/>
        <v>6.369426751592357E-3</v>
      </c>
      <c r="G253" s="13" t="str">
        <f t="shared" si="21"/>
        <v>0</v>
      </c>
      <c r="H253" s="20" t="str">
        <f t="shared" si="22"/>
        <v/>
      </c>
    </row>
    <row r="254" spans="2:8" ht="15" x14ac:dyDescent="0.2">
      <c r="B254" s="4" t="s">
        <v>323</v>
      </c>
      <c r="C254" s="7">
        <v>1</v>
      </c>
      <c r="D254" s="7">
        <v>0</v>
      </c>
      <c r="E254" s="12">
        <f t="shared" si="19"/>
        <v>4.2016806722689074E-3</v>
      </c>
      <c r="F254" s="12" t="str">
        <f t="shared" si="20"/>
        <v/>
      </c>
      <c r="G254" s="13" t="str">
        <f t="shared" si="21"/>
        <v>0</v>
      </c>
      <c r="H254" s="20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28</v>
      </c>
      <c r="D256" s="7">
        <v>13</v>
      </c>
      <c r="E256" s="12">
        <f t="shared" si="19"/>
        <v>0.11764705882352941</v>
      </c>
      <c r="F256" s="12">
        <f t="shared" si="20"/>
        <v>8.2802547770700632E-2</v>
      </c>
      <c r="G256" s="13">
        <f t="shared" si="21"/>
        <v>-0.5357142857142857</v>
      </c>
      <c r="H256" s="20">
        <f t="shared" si="22"/>
        <v>-6.3025210084033612E-2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1</v>
      </c>
      <c r="E258" s="12" t="str">
        <f t="shared" si="19"/>
        <v/>
      </c>
      <c r="F258" s="12">
        <f t="shared" si="20"/>
        <v>6.369426751592357E-3</v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2</v>
      </c>
      <c r="E262" s="12" t="str">
        <f t="shared" si="19"/>
        <v/>
      </c>
      <c r="F262" s="12">
        <f t="shared" si="20"/>
        <v>1.2738853503184714E-2</v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1</v>
      </c>
      <c r="E263" s="12" t="str">
        <f t="shared" si="19"/>
        <v/>
      </c>
      <c r="F263" s="12">
        <f t="shared" si="20"/>
        <v>6.369426751592357E-3</v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2</v>
      </c>
      <c r="D268" s="7">
        <v>12</v>
      </c>
      <c r="E268" s="12">
        <f t="shared" si="19"/>
        <v>8.4033613445378148E-3</v>
      </c>
      <c r="F268" s="12">
        <f t="shared" si="20"/>
        <v>7.6433121019108277E-2</v>
      </c>
      <c r="G268" s="13">
        <f t="shared" si="21"/>
        <v>5</v>
      </c>
      <c r="H268" s="20">
        <f t="shared" si="22"/>
        <v>4.2016806722689072E-2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1</v>
      </c>
      <c r="D272" s="7">
        <v>0</v>
      </c>
      <c r="E272" s="12">
        <f t="shared" si="19"/>
        <v>4.2016806722689074E-3</v>
      </c>
      <c r="F272" s="12" t="str">
        <f t="shared" si="20"/>
        <v/>
      </c>
      <c r="G272" s="13" t="str">
        <f t="shared" si="21"/>
        <v>0</v>
      </c>
      <c r="H272" s="20">
        <f t="shared" si="22"/>
        <v>0</v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1230</v>
      </c>
      <c r="D294" s="48">
        <f>SUM(D295:D499)</f>
        <v>1265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2.8455284552845527E-2</v>
      </c>
      <c r="H294" s="46">
        <f>+IF(OR(AND(E294=""),(G294="")),"",E294*G294)</f>
        <v>2.8455284552845527E-2</v>
      </c>
    </row>
    <row r="295" spans="2:8" ht="15" x14ac:dyDescent="0.2">
      <c r="B295" s="3" t="s">
        <v>100</v>
      </c>
      <c r="C295" s="7">
        <v>24</v>
      </c>
      <c r="D295" s="7">
        <v>22</v>
      </c>
      <c r="E295" s="12">
        <f>+IF(C295=0,"",C295/C$294)</f>
        <v>1.9512195121951219E-2</v>
      </c>
      <c r="F295" s="12">
        <f>+IF(D295=0,"",D295/D$294)</f>
        <v>1.7391304347826087E-2</v>
      </c>
      <c r="G295" s="13">
        <f>+IF(OR(AND(D295=0),(C295=0)),"0",((D295-C295)/C295))</f>
        <v>-8.3333333333333329E-2</v>
      </c>
      <c r="H295" s="20">
        <f>+IF(OR(AND(E295=""),(G295="")),"",E295*G295)</f>
        <v>-1.6260162601626016E-3</v>
      </c>
    </row>
    <row r="296" spans="2:8" ht="15" x14ac:dyDescent="0.2">
      <c r="B296" s="3" t="s">
        <v>113</v>
      </c>
      <c r="C296" s="7">
        <v>2</v>
      </c>
      <c r="D296" s="7">
        <v>19</v>
      </c>
      <c r="E296" s="12">
        <f t="shared" ref="E296:E359" si="27">+IF(C296=0,"",C296/C$294)</f>
        <v>1.6260162601626016E-3</v>
      </c>
      <c r="F296" s="12">
        <f t="shared" ref="F296:F359" si="28">+IF(D296=0,"",D296/D$294)</f>
        <v>1.5019762845849802E-2</v>
      </c>
      <c r="G296" s="13">
        <f t="shared" ref="G296:G359" si="29">+IF(OR(AND(D296=0),(C296=0)),"0",((D296-C296)/C296))</f>
        <v>8.5</v>
      </c>
      <c r="H296" s="20">
        <f t="shared" ref="H296:H359" si="30">+IF(OR(AND(E296=""),(G296="")),"",E296*G296)</f>
        <v>1.3821138211382113E-2</v>
      </c>
    </row>
    <row r="297" spans="2:8" ht="15" x14ac:dyDescent="0.2">
      <c r="B297" s="3" t="s">
        <v>104</v>
      </c>
      <c r="C297" s="7">
        <v>2</v>
      </c>
      <c r="D297" s="7">
        <v>3</v>
      </c>
      <c r="E297" s="12">
        <f t="shared" si="27"/>
        <v>1.6260162601626016E-3</v>
      </c>
      <c r="F297" s="12">
        <f t="shared" si="28"/>
        <v>2.3715415019762848E-3</v>
      </c>
      <c r="G297" s="13">
        <f t="shared" si="29"/>
        <v>0.5</v>
      </c>
      <c r="H297" s="20">
        <f t="shared" si="30"/>
        <v>8.1300813008130081E-4</v>
      </c>
    </row>
    <row r="298" spans="2:8" ht="15" x14ac:dyDescent="0.2">
      <c r="B298" s="3" t="s">
        <v>95</v>
      </c>
      <c r="C298" s="7">
        <v>5</v>
      </c>
      <c r="D298" s="7">
        <v>34</v>
      </c>
      <c r="E298" s="12">
        <f t="shared" si="27"/>
        <v>4.0650406504065045E-3</v>
      </c>
      <c r="F298" s="12">
        <f t="shared" si="28"/>
        <v>2.6877470355731226E-2</v>
      </c>
      <c r="G298" s="13">
        <f t="shared" si="29"/>
        <v>5.8</v>
      </c>
      <c r="H298" s="20">
        <f t="shared" si="30"/>
        <v>2.3577235772357725E-2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59</v>
      </c>
      <c r="D301" s="7">
        <v>123</v>
      </c>
      <c r="E301" s="12">
        <f t="shared" si="27"/>
        <v>4.7967479674796747E-2</v>
      </c>
      <c r="F301" s="12">
        <f t="shared" si="28"/>
        <v>9.7233201581027662E-2</v>
      </c>
      <c r="G301" s="13">
        <f t="shared" si="29"/>
        <v>1.0847457627118644</v>
      </c>
      <c r="H301" s="20">
        <f t="shared" si="30"/>
        <v>5.2032520325203252E-2</v>
      </c>
    </row>
    <row r="302" spans="2:8" ht="15" x14ac:dyDescent="0.2">
      <c r="B302" s="3" t="s">
        <v>109</v>
      </c>
      <c r="C302" s="7">
        <v>2</v>
      </c>
      <c r="D302" s="7">
        <v>1</v>
      </c>
      <c r="E302" s="12">
        <f t="shared" si="27"/>
        <v>1.6260162601626016E-3</v>
      </c>
      <c r="F302" s="12">
        <f t="shared" si="28"/>
        <v>7.9051383399209485E-4</v>
      </c>
      <c r="G302" s="13">
        <f t="shared" si="29"/>
        <v>-0.5</v>
      </c>
      <c r="H302" s="20">
        <f t="shared" si="30"/>
        <v>-8.1300813008130081E-4</v>
      </c>
    </row>
    <row r="303" spans="2:8" ht="15" x14ac:dyDescent="0.2">
      <c r="B303" s="3" t="s">
        <v>108</v>
      </c>
      <c r="C303" s="7">
        <v>1</v>
      </c>
      <c r="D303" s="7">
        <v>0</v>
      </c>
      <c r="E303" s="12">
        <f t="shared" si="27"/>
        <v>8.1300813008130081E-4</v>
      </c>
      <c r="F303" s="12" t="str">
        <f t="shared" si="28"/>
        <v/>
      </c>
      <c r="G303" s="13" t="str">
        <f t="shared" si="29"/>
        <v>0</v>
      </c>
      <c r="H303" s="20">
        <f t="shared" si="30"/>
        <v>0</v>
      </c>
    </row>
    <row r="304" spans="2:8" ht="15" x14ac:dyDescent="0.2">
      <c r="B304" s="3" t="s">
        <v>107</v>
      </c>
      <c r="C304" s="7">
        <v>0</v>
      </c>
      <c r="D304" s="7">
        <v>16</v>
      </c>
      <c r="E304" s="12" t="str">
        <f t="shared" si="27"/>
        <v/>
      </c>
      <c r="F304" s="12">
        <f t="shared" si="28"/>
        <v>1.2648221343873518E-2</v>
      </c>
      <c r="G304" s="13" t="str">
        <f t="shared" si="29"/>
        <v>0</v>
      </c>
      <c r="H304" s="20" t="str">
        <f t="shared" si="30"/>
        <v/>
      </c>
    </row>
    <row r="305" spans="2:8" ht="15" x14ac:dyDescent="0.2">
      <c r="B305" s="3" t="s">
        <v>351</v>
      </c>
      <c r="C305" s="7">
        <v>1</v>
      </c>
      <c r="D305" s="7">
        <v>0</v>
      </c>
      <c r="E305" s="12">
        <f t="shared" si="27"/>
        <v>8.1300813008130081E-4</v>
      </c>
      <c r="F305" s="12" t="str">
        <f t="shared" si="28"/>
        <v/>
      </c>
      <c r="G305" s="13" t="str">
        <f t="shared" si="29"/>
        <v>0</v>
      </c>
      <c r="H305" s="20">
        <f t="shared" si="30"/>
        <v>0</v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13</v>
      </c>
      <c r="D307" s="7">
        <v>32</v>
      </c>
      <c r="E307" s="12">
        <f t="shared" si="27"/>
        <v>1.056910569105691E-2</v>
      </c>
      <c r="F307" s="12">
        <f t="shared" si="28"/>
        <v>2.5296442687747035E-2</v>
      </c>
      <c r="G307" s="13">
        <f t="shared" si="29"/>
        <v>1.4615384615384615</v>
      </c>
      <c r="H307" s="20">
        <f t="shared" si="30"/>
        <v>1.5447154471544714E-2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7</v>
      </c>
      <c r="D310" s="7">
        <v>9</v>
      </c>
      <c r="E310" s="12">
        <f t="shared" si="27"/>
        <v>5.6910569105691061E-3</v>
      </c>
      <c r="F310" s="12">
        <f t="shared" si="28"/>
        <v>7.1146245059288534E-3</v>
      </c>
      <c r="G310" s="13">
        <f t="shared" si="29"/>
        <v>0.2857142857142857</v>
      </c>
      <c r="H310" s="20">
        <f t="shared" si="30"/>
        <v>1.6260162601626016E-3</v>
      </c>
    </row>
    <row r="311" spans="2:8" ht="15" x14ac:dyDescent="0.2">
      <c r="B311" s="3" t="s">
        <v>102</v>
      </c>
      <c r="C311" s="7">
        <v>0</v>
      </c>
      <c r="D311" s="7">
        <v>1</v>
      </c>
      <c r="E311" s="12" t="str">
        <f t="shared" si="27"/>
        <v/>
      </c>
      <c r="F311" s="12">
        <f t="shared" si="28"/>
        <v>7.9051383399209485E-4</v>
      </c>
      <c r="G311" s="13" t="str">
        <f t="shared" si="29"/>
        <v>0</v>
      </c>
      <c r="H311" s="20" t="str">
        <f t="shared" si="30"/>
        <v/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165</v>
      </c>
      <c r="D314" s="7">
        <v>36</v>
      </c>
      <c r="E314" s="12">
        <f t="shared" si="27"/>
        <v>0.13414634146341464</v>
      </c>
      <c r="F314" s="12">
        <f t="shared" si="28"/>
        <v>2.8458498023715414E-2</v>
      </c>
      <c r="G314" s="13">
        <f t="shared" si="29"/>
        <v>-0.78181818181818186</v>
      </c>
      <c r="H314" s="20">
        <f t="shared" si="30"/>
        <v>-0.10487804878048781</v>
      </c>
    </row>
    <row r="315" spans="2:8" ht="15" x14ac:dyDescent="0.2">
      <c r="B315" s="3" t="s">
        <v>354</v>
      </c>
      <c r="C315" s="7">
        <v>3</v>
      </c>
      <c r="D315" s="7">
        <v>1</v>
      </c>
      <c r="E315" s="12">
        <f t="shared" si="27"/>
        <v>2.4390243902439024E-3</v>
      </c>
      <c r="F315" s="12">
        <f t="shared" si="28"/>
        <v>7.9051383399209485E-4</v>
      </c>
      <c r="G315" s="13">
        <f t="shared" si="29"/>
        <v>-0.66666666666666663</v>
      </c>
      <c r="H315" s="20">
        <f t="shared" si="30"/>
        <v>-1.6260162601626016E-3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10</v>
      </c>
      <c r="D317" s="7">
        <v>3</v>
      </c>
      <c r="E317" s="12">
        <f t="shared" si="27"/>
        <v>8.130081300813009E-3</v>
      </c>
      <c r="F317" s="12">
        <f t="shared" si="28"/>
        <v>2.3715415019762848E-3</v>
      </c>
      <c r="G317" s="13">
        <f t="shared" si="29"/>
        <v>-0.7</v>
      </c>
      <c r="H317" s="20">
        <f t="shared" si="30"/>
        <v>-5.6910569105691061E-3</v>
      </c>
    </row>
    <row r="318" spans="2:8" ht="15" x14ac:dyDescent="0.2">
      <c r="B318" s="3" t="s">
        <v>355</v>
      </c>
      <c r="C318" s="7">
        <v>32</v>
      </c>
      <c r="D318" s="7">
        <v>7</v>
      </c>
      <c r="E318" s="12">
        <f t="shared" si="27"/>
        <v>2.6016260162601626E-2</v>
      </c>
      <c r="F318" s="12">
        <f t="shared" si="28"/>
        <v>5.5335968379446642E-3</v>
      </c>
      <c r="G318" s="13">
        <f t="shared" si="29"/>
        <v>-0.78125</v>
      </c>
      <c r="H318" s="20">
        <f t="shared" si="30"/>
        <v>-2.032520325203252E-2</v>
      </c>
    </row>
    <row r="319" spans="2:8" ht="15" x14ac:dyDescent="0.2">
      <c r="B319" s="3" t="s">
        <v>115</v>
      </c>
      <c r="C319" s="7">
        <v>6</v>
      </c>
      <c r="D319" s="7">
        <v>0</v>
      </c>
      <c r="E319" s="12">
        <f t="shared" si="27"/>
        <v>4.8780487804878049E-3</v>
      </c>
      <c r="F319" s="12" t="str">
        <f t="shared" si="28"/>
        <v/>
      </c>
      <c r="G319" s="13" t="str">
        <f t="shared" si="29"/>
        <v>0</v>
      </c>
      <c r="H319" s="20">
        <f t="shared" si="30"/>
        <v>0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3</v>
      </c>
      <c r="D323" s="7">
        <v>0</v>
      </c>
      <c r="E323" s="12">
        <f t="shared" si="27"/>
        <v>2.4390243902439024E-3</v>
      </c>
      <c r="F323" s="12" t="str">
        <f t="shared" si="28"/>
        <v/>
      </c>
      <c r="G323" s="13" t="str">
        <f t="shared" si="29"/>
        <v>0</v>
      </c>
      <c r="H323" s="20">
        <f t="shared" si="30"/>
        <v>0</v>
      </c>
    </row>
    <row r="324" spans="2:8" ht="15" x14ac:dyDescent="0.2">
      <c r="B324" s="3" t="s">
        <v>476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477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9</v>
      </c>
      <c r="D326" s="7">
        <v>9</v>
      </c>
      <c r="E326" s="12">
        <f t="shared" si="27"/>
        <v>7.3170731707317077E-3</v>
      </c>
      <c r="F326" s="12">
        <f t="shared" si="28"/>
        <v>7.1146245059288534E-3</v>
      </c>
      <c r="G326" s="13">
        <f t="shared" si="29"/>
        <v>0</v>
      </c>
      <c r="H326" s="20">
        <f t="shared" si="30"/>
        <v>0</v>
      </c>
    </row>
    <row r="327" spans="2:8" ht="15" x14ac:dyDescent="0.2">
      <c r="B327" s="3" t="s">
        <v>358</v>
      </c>
      <c r="C327" s="7">
        <v>0</v>
      </c>
      <c r="D327" s="7">
        <v>5</v>
      </c>
      <c r="E327" s="12" t="str">
        <f t="shared" si="27"/>
        <v/>
      </c>
      <c r="F327" s="12">
        <f t="shared" si="28"/>
        <v>3.952569169960474E-3</v>
      </c>
      <c r="G327" s="13" t="str">
        <f t="shared" si="29"/>
        <v>0</v>
      </c>
      <c r="H327" s="20" t="str">
        <f t="shared" si="30"/>
        <v/>
      </c>
    </row>
    <row r="328" spans="2:8" ht="15" x14ac:dyDescent="0.2">
      <c r="B328" s="3" t="s">
        <v>116</v>
      </c>
      <c r="C328" s="7">
        <v>0</v>
      </c>
      <c r="D328" s="7">
        <v>0</v>
      </c>
      <c r="E328" s="12" t="str">
        <f t="shared" si="27"/>
        <v/>
      </c>
      <c r="F328" s="12" t="str">
        <f t="shared" si="28"/>
        <v/>
      </c>
      <c r="G328" s="13" t="str">
        <f t="shared" si="29"/>
        <v>0</v>
      </c>
      <c r="H328" s="20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2</v>
      </c>
      <c r="D330" s="7">
        <v>2</v>
      </c>
      <c r="E330" s="12">
        <f t="shared" si="27"/>
        <v>1.6260162601626016E-3</v>
      </c>
      <c r="F330" s="12">
        <f t="shared" si="28"/>
        <v>1.5810276679841897E-3</v>
      </c>
      <c r="G330" s="13">
        <f t="shared" si="29"/>
        <v>0</v>
      </c>
      <c r="H330" s="20">
        <f t="shared" si="30"/>
        <v>0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19</v>
      </c>
      <c r="D332" s="7">
        <v>574</v>
      </c>
      <c r="E332" s="12">
        <f t="shared" si="27"/>
        <v>1.5447154471544716E-2</v>
      </c>
      <c r="F332" s="12">
        <f t="shared" si="28"/>
        <v>0.45375494071146244</v>
      </c>
      <c r="G332" s="13">
        <f t="shared" si="29"/>
        <v>29.210526315789473</v>
      </c>
      <c r="H332" s="20">
        <f t="shared" si="30"/>
        <v>0.45121951219512196</v>
      </c>
    </row>
    <row r="333" spans="2:8" ht="15" x14ac:dyDescent="0.2">
      <c r="B333" s="3" t="s">
        <v>130</v>
      </c>
      <c r="C333" s="7">
        <v>94</v>
      </c>
      <c r="D333" s="7">
        <v>48</v>
      </c>
      <c r="E333" s="12">
        <f t="shared" si="27"/>
        <v>7.642276422764227E-2</v>
      </c>
      <c r="F333" s="12">
        <f t="shared" si="28"/>
        <v>3.7944664031620556E-2</v>
      </c>
      <c r="G333" s="13">
        <f t="shared" si="29"/>
        <v>-0.48936170212765956</v>
      </c>
      <c r="H333" s="20">
        <f t="shared" si="30"/>
        <v>-3.7398373983739831E-2</v>
      </c>
    </row>
    <row r="334" spans="2:8" ht="15" x14ac:dyDescent="0.2">
      <c r="B334" s="3" t="s">
        <v>119</v>
      </c>
      <c r="C334" s="7">
        <v>30</v>
      </c>
      <c r="D334" s="7">
        <v>78</v>
      </c>
      <c r="E334" s="12">
        <f t="shared" si="27"/>
        <v>2.4390243902439025E-2</v>
      </c>
      <c r="F334" s="12">
        <f t="shared" si="28"/>
        <v>6.1660079051383397E-2</v>
      </c>
      <c r="G334" s="13">
        <f t="shared" si="29"/>
        <v>1.6</v>
      </c>
      <c r="H334" s="20">
        <f t="shared" si="30"/>
        <v>3.9024390243902446E-2</v>
      </c>
    </row>
    <row r="335" spans="2:8" ht="15" x14ac:dyDescent="0.2">
      <c r="B335" s="3" t="s">
        <v>128</v>
      </c>
      <c r="C335" s="7">
        <v>8</v>
      </c>
      <c r="D335" s="7">
        <v>4</v>
      </c>
      <c r="E335" s="12">
        <f t="shared" si="27"/>
        <v>6.5040650406504065E-3</v>
      </c>
      <c r="F335" s="12">
        <f t="shared" si="28"/>
        <v>3.1620553359683794E-3</v>
      </c>
      <c r="G335" s="13">
        <f t="shared" si="29"/>
        <v>-0.5</v>
      </c>
      <c r="H335" s="20">
        <f t="shared" si="30"/>
        <v>-3.2520325203252032E-3</v>
      </c>
    </row>
    <row r="336" spans="2:8" ht="15" x14ac:dyDescent="0.2">
      <c r="B336" s="3" t="s">
        <v>132</v>
      </c>
      <c r="C336" s="7">
        <v>1</v>
      </c>
      <c r="D336" s="7">
        <v>0</v>
      </c>
      <c r="E336" s="12">
        <f t="shared" si="27"/>
        <v>8.1300813008130081E-4</v>
      </c>
      <c r="F336" s="12" t="str">
        <f t="shared" si="28"/>
        <v/>
      </c>
      <c r="G336" s="13" t="str">
        <f t="shared" si="29"/>
        <v>0</v>
      </c>
      <c r="H336" s="20">
        <f t="shared" si="30"/>
        <v>0</v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4</v>
      </c>
      <c r="E339" s="12" t="str">
        <f t="shared" si="27"/>
        <v/>
      </c>
      <c r="F339" s="12">
        <f t="shared" si="28"/>
        <v>3.1620553359683794E-3</v>
      </c>
      <c r="G339" s="13" t="str">
        <f t="shared" si="29"/>
        <v>0</v>
      </c>
      <c r="H339" s="20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1</v>
      </c>
      <c r="D343" s="7">
        <v>2</v>
      </c>
      <c r="E343" s="12">
        <f t="shared" si="27"/>
        <v>8.1300813008130081E-4</v>
      </c>
      <c r="F343" s="12">
        <f t="shared" si="28"/>
        <v>1.5810276679841897E-3</v>
      </c>
      <c r="G343" s="13">
        <f t="shared" si="29"/>
        <v>1</v>
      </c>
      <c r="H343" s="20">
        <f t="shared" si="30"/>
        <v>8.1300813008130081E-4</v>
      </c>
    </row>
    <row r="344" spans="2:8" ht="15" x14ac:dyDescent="0.2">
      <c r="B344" s="3" t="s">
        <v>131</v>
      </c>
      <c r="C344" s="7">
        <v>30</v>
      </c>
      <c r="D344" s="7">
        <v>9</v>
      </c>
      <c r="E344" s="12">
        <f t="shared" si="27"/>
        <v>2.4390243902439025E-2</v>
      </c>
      <c r="F344" s="12">
        <f t="shared" si="28"/>
        <v>7.1146245059288534E-3</v>
      </c>
      <c r="G344" s="13">
        <f t="shared" si="29"/>
        <v>-0.7</v>
      </c>
      <c r="H344" s="20">
        <f t="shared" si="30"/>
        <v>-1.7073170731707315E-2</v>
      </c>
    </row>
    <row r="345" spans="2:8" ht="15" x14ac:dyDescent="0.2">
      <c r="B345" s="3" t="s">
        <v>366</v>
      </c>
      <c r="C345" s="7">
        <v>5</v>
      </c>
      <c r="D345" s="7">
        <v>5</v>
      </c>
      <c r="E345" s="12">
        <f t="shared" si="27"/>
        <v>4.0650406504065045E-3</v>
      </c>
      <c r="F345" s="12">
        <f t="shared" si="28"/>
        <v>3.952569169960474E-3</v>
      </c>
      <c r="G345" s="13">
        <f t="shared" si="29"/>
        <v>0</v>
      </c>
      <c r="H345" s="20">
        <f t="shared" si="30"/>
        <v>0</v>
      </c>
    </row>
    <row r="346" spans="2:8" ht="15" x14ac:dyDescent="0.2">
      <c r="B346" s="3" t="s">
        <v>122</v>
      </c>
      <c r="C346" s="7">
        <v>2</v>
      </c>
      <c r="D346" s="7">
        <v>0</v>
      </c>
      <c r="E346" s="12">
        <f t="shared" si="27"/>
        <v>1.6260162601626016E-3</v>
      </c>
      <c r="F346" s="12" t="str">
        <f t="shared" si="28"/>
        <v/>
      </c>
      <c r="G346" s="13" t="str">
        <f t="shared" si="29"/>
        <v>0</v>
      </c>
      <c r="H346" s="20">
        <f t="shared" si="30"/>
        <v>0</v>
      </c>
    </row>
    <row r="347" spans="2:8" ht="15" x14ac:dyDescent="0.2">
      <c r="B347" s="3" t="s">
        <v>121</v>
      </c>
      <c r="C347" s="7">
        <v>0</v>
      </c>
      <c r="D347" s="7">
        <v>5</v>
      </c>
      <c r="E347" s="12" t="str">
        <f t="shared" si="27"/>
        <v/>
      </c>
      <c r="F347" s="12">
        <f t="shared" si="28"/>
        <v>3.952569169960474E-3</v>
      </c>
      <c r="G347" s="13" t="str">
        <f t="shared" si="29"/>
        <v>0</v>
      </c>
      <c r="H347" s="20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46</v>
      </c>
      <c r="D354" s="7">
        <v>23</v>
      </c>
      <c r="E354" s="12">
        <f t="shared" si="27"/>
        <v>3.7398373983739838E-2</v>
      </c>
      <c r="F354" s="12">
        <f t="shared" si="28"/>
        <v>1.8181818181818181E-2</v>
      </c>
      <c r="G354" s="13">
        <f t="shared" si="29"/>
        <v>-0.5</v>
      </c>
      <c r="H354" s="20">
        <f t="shared" si="30"/>
        <v>-1.8699186991869919E-2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3</v>
      </c>
      <c r="D356" s="7">
        <v>12</v>
      </c>
      <c r="E356" s="12">
        <f t="shared" si="27"/>
        <v>2.4390243902439024E-3</v>
      </c>
      <c r="F356" s="12">
        <f t="shared" si="28"/>
        <v>9.4861660079051391E-3</v>
      </c>
      <c r="G356" s="13">
        <f t="shared" si="29"/>
        <v>3</v>
      </c>
      <c r="H356" s="20">
        <f t="shared" si="30"/>
        <v>7.3170731707317069E-3</v>
      </c>
    </row>
    <row r="357" spans="2:8" ht="15" x14ac:dyDescent="0.2">
      <c r="B357" s="3" t="s">
        <v>372</v>
      </c>
      <c r="C357" s="7">
        <v>7</v>
      </c>
      <c r="D357" s="7">
        <v>11</v>
      </c>
      <c r="E357" s="12">
        <f t="shared" si="27"/>
        <v>5.6910569105691061E-3</v>
      </c>
      <c r="F357" s="12">
        <f t="shared" si="28"/>
        <v>8.6956521739130436E-3</v>
      </c>
      <c r="G357" s="13">
        <f t="shared" si="29"/>
        <v>0.5714285714285714</v>
      </c>
      <c r="H357" s="20">
        <f t="shared" si="30"/>
        <v>3.2520325203252032E-3</v>
      </c>
    </row>
    <row r="358" spans="2:8" ht="15" x14ac:dyDescent="0.2">
      <c r="B358" s="3" t="s">
        <v>127</v>
      </c>
      <c r="C358" s="7">
        <v>12</v>
      </c>
      <c r="D358" s="7">
        <v>7</v>
      </c>
      <c r="E358" s="12">
        <f t="shared" si="27"/>
        <v>9.7560975609756097E-3</v>
      </c>
      <c r="F358" s="12">
        <f t="shared" si="28"/>
        <v>5.5335968379446642E-3</v>
      </c>
      <c r="G358" s="13">
        <f t="shared" si="29"/>
        <v>-0.41666666666666669</v>
      </c>
      <c r="H358" s="20">
        <f t="shared" si="30"/>
        <v>-4.0650406504065045E-3</v>
      </c>
    </row>
    <row r="359" spans="2:8" ht="15" x14ac:dyDescent="0.2">
      <c r="B359" s="3" t="s">
        <v>123</v>
      </c>
      <c r="C359" s="7">
        <v>4</v>
      </c>
      <c r="D359" s="7">
        <v>0</v>
      </c>
      <c r="E359" s="12">
        <f t="shared" si="27"/>
        <v>3.2520325203252032E-3</v>
      </c>
      <c r="F359" s="12" t="str">
        <f t="shared" si="28"/>
        <v/>
      </c>
      <c r="G359" s="13" t="str">
        <f t="shared" si="29"/>
        <v>0</v>
      </c>
      <c r="H359" s="20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1</v>
      </c>
      <c r="D363" s="7">
        <v>0</v>
      </c>
      <c r="E363" s="12">
        <f t="shared" si="31"/>
        <v>8.1300813008130081E-4</v>
      </c>
      <c r="F363" s="12" t="str">
        <f t="shared" si="32"/>
        <v/>
      </c>
      <c r="G363" s="13" t="str">
        <f t="shared" si="33"/>
        <v>0</v>
      </c>
      <c r="H363" s="20">
        <f t="shared" si="34"/>
        <v>0</v>
      </c>
    </row>
    <row r="364" spans="2:8" ht="15" x14ac:dyDescent="0.2">
      <c r="B364" s="3" t="s">
        <v>377</v>
      </c>
      <c r="C364" s="7">
        <v>0</v>
      </c>
      <c r="D364" s="7">
        <v>1</v>
      </c>
      <c r="E364" s="12" t="str">
        <f t="shared" si="31"/>
        <v/>
      </c>
      <c r="F364" s="12">
        <f t="shared" si="32"/>
        <v>7.9051383399209485E-4</v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2</v>
      </c>
      <c r="D365" s="7">
        <v>38</v>
      </c>
      <c r="E365" s="12">
        <f t="shared" si="31"/>
        <v>1.6260162601626016E-3</v>
      </c>
      <c r="F365" s="12">
        <f t="shared" si="32"/>
        <v>3.0039525691699605E-2</v>
      </c>
      <c r="G365" s="13">
        <f t="shared" si="33"/>
        <v>18</v>
      </c>
      <c r="H365" s="20">
        <f t="shared" si="34"/>
        <v>2.9268292682926828E-2</v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15</v>
      </c>
      <c r="D369" s="7">
        <v>0</v>
      </c>
      <c r="E369" s="12">
        <f t="shared" si="31"/>
        <v>1.2195121951219513E-2</v>
      </c>
      <c r="F369" s="12" t="str">
        <f t="shared" si="32"/>
        <v/>
      </c>
      <c r="G369" s="13" t="str">
        <f t="shared" si="33"/>
        <v>0</v>
      </c>
      <c r="H369" s="20">
        <f t="shared" si="34"/>
        <v>0</v>
      </c>
    </row>
    <row r="370" spans="2:8" ht="15" x14ac:dyDescent="0.2">
      <c r="B370" s="3" t="s">
        <v>135</v>
      </c>
      <c r="C370" s="7">
        <v>8</v>
      </c>
      <c r="D370" s="7">
        <v>1</v>
      </c>
      <c r="E370" s="12">
        <f t="shared" si="31"/>
        <v>6.5040650406504065E-3</v>
      </c>
      <c r="F370" s="12">
        <f t="shared" si="32"/>
        <v>7.9051383399209485E-4</v>
      </c>
      <c r="G370" s="13">
        <f t="shared" si="33"/>
        <v>-0.875</v>
      </c>
      <c r="H370" s="20">
        <f t="shared" si="34"/>
        <v>-5.6910569105691061E-3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255</v>
      </c>
      <c r="D372" s="7">
        <v>45</v>
      </c>
      <c r="E372" s="12">
        <f t="shared" si="31"/>
        <v>0.2073170731707317</v>
      </c>
      <c r="F372" s="12">
        <f t="shared" si="32"/>
        <v>3.5573122529644272E-2</v>
      </c>
      <c r="G372" s="13">
        <f t="shared" si="33"/>
        <v>-0.82352941176470584</v>
      </c>
      <c r="H372" s="20">
        <f t="shared" si="34"/>
        <v>-0.17073170731707316</v>
      </c>
    </row>
    <row r="373" spans="2:8" ht="15" x14ac:dyDescent="0.2">
      <c r="B373" s="3" t="s">
        <v>382</v>
      </c>
      <c r="C373" s="7">
        <v>1</v>
      </c>
      <c r="D373" s="7">
        <v>0</v>
      </c>
      <c r="E373" s="12">
        <f t="shared" si="31"/>
        <v>8.1300813008130081E-4</v>
      </c>
      <c r="F373" s="12" t="str">
        <f t="shared" si="32"/>
        <v/>
      </c>
      <c r="G373" s="13" t="str">
        <f t="shared" si="33"/>
        <v>0</v>
      </c>
      <c r="H373" s="20">
        <f t="shared" si="34"/>
        <v>0</v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1</v>
      </c>
      <c r="D378" s="7">
        <v>1</v>
      </c>
      <c r="E378" s="12">
        <f t="shared" si="31"/>
        <v>8.1300813008130081E-4</v>
      </c>
      <c r="F378" s="12">
        <f t="shared" si="32"/>
        <v>7.9051383399209485E-4</v>
      </c>
      <c r="G378" s="13">
        <f t="shared" si="33"/>
        <v>0</v>
      </c>
      <c r="H378" s="20">
        <f t="shared" si="34"/>
        <v>0</v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1</v>
      </c>
      <c r="E380" s="12" t="str">
        <f t="shared" si="31"/>
        <v/>
      </c>
      <c r="F380" s="12">
        <f t="shared" si="32"/>
        <v>7.9051383399209485E-4</v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1</v>
      </c>
      <c r="D383" s="7">
        <v>0</v>
      </c>
      <c r="E383" s="12">
        <f t="shared" si="31"/>
        <v>8.1300813008130081E-4</v>
      </c>
      <c r="F383" s="12" t="str">
        <f t="shared" si="32"/>
        <v/>
      </c>
      <c r="G383" s="13" t="str">
        <f t="shared" si="33"/>
        <v>0</v>
      </c>
      <c r="H383" s="20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1</v>
      </c>
      <c r="D385" s="7">
        <v>1</v>
      </c>
      <c r="E385" s="12">
        <f t="shared" si="31"/>
        <v>8.1300813008130081E-4</v>
      </c>
      <c r="F385" s="12">
        <f t="shared" si="32"/>
        <v>7.9051383399209485E-4</v>
      </c>
      <c r="G385" s="13">
        <f t="shared" si="33"/>
        <v>0</v>
      </c>
      <c r="H385" s="20">
        <f t="shared" si="34"/>
        <v>0</v>
      </c>
    </row>
    <row r="386" spans="2:8" ht="15" x14ac:dyDescent="0.2">
      <c r="B386" s="3" t="s">
        <v>479</v>
      </c>
      <c r="C386" s="7">
        <v>0</v>
      </c>
      <c r="D386" s="7">
        <v>1</v>
      </c>
      <c r="E386" s="12" t="str">
        <f t="shared" si="31"/>
        <v/>
      </c>
      <c r="F386" s="12">
        <f t="shared" si="32"/>
        <v>7.9051383399209485E-4</v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1</v>
      </c>
      <c r="D387" s="7">
        <v>0</v>
      </c>
      <c r="E387" s="12">
        <f t="shared" si="31"/>
        <v>8.1300813008130081E-4</v>
      </c>
      <c r="F387" s="12" t="str">
        <f t="shared" si="32"/>
        <v/>
      </c>
      <c r="G387" s="13" t="str">
        <f t="shared" si="33"/>
        <v>0</v>
      </c>
      <c r="H387" s="20">
        <f t="shared" si="34"/>
        <v>0</v>
      </c>
    </row>
    <row r="388" spans="2:8" ht="15" x14ac:dyDescent="0.2">
      <c r="B388" s="3" t="s">
        <v>389</v>
      </c>
      <c r="C388" s="7">
        <v>6</v>
      </c>
      <c r="D388" s="7">
        <v>0</v>
      </c>
      <c r="E388" s="12">
        <f t="shared" si="31"/>
        <v>4.8780487804878049E-3</v>
      </c>
      <c r="F388" s="12" t="str">
        <f t="shared" si="32"/>
        <v/>
      </c>
      <c r="G388" s="13" t="str">
        <f t="shared" si="33"/>
        <v>0</v>
      </c>
      <c r="H388" s="20">
        <f t="shared" si="34"/>
        <v>0</v>
      </c>
    </row>
    <row r="389" spans="2:8" ht="15" x14ac:dyDescent="0.2">
      <c r="B389" s="3" t="s">
        <v>143</v>
      </c>
      <c r="C389" s="7">
        <v>0</v>
      </c>
      <c r="D389" s="7">
        <v>1</v>
      </c>
      <c r="E389" s="12" t="str">
        <f t="shared" si="31"/>
        <v/>
      </c>
      <c r="F389" s="12">
        <f t="shared" si="32"/>
        <v>7.9051383399209485E-4</v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480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16</v>
      </c>
      <c r="D393" s="7">
        <v>10</v>
      </c>
      <c r="E393" s="12">
        <f t="shared" si="31"/>
        <v>1.3008130081300813E-2</v>
      </c>
      <c r="F393" s="12">
        <f t="shared" si="32"/>
        <v>7.9051383399209481E-3</v>
      </c>
      <c r="G393" s="13">
        <f t="shared" si="33"/>
        <v>-0.375</v>
      </c>
      <c r="H393" s="20">
        <f t="shared" si="34"/>
        <v>-4.8780487804878049E-3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1</v>
      </c>
      <c r="E398" s="12" t="str">
        <f t="shared" si="31"/>
        <v/>
      </c>
      <c r="F398" s="12">
        <f t="shared" si="32"/>
        <v>7.9051383399209485E-4</v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1</v>
      </c>
      <c r="E401" s="12" t="str">
        <f t="shared" si="31"/>
        <v/>
      </c>
      <c r="F401" s="12">
        <f t="shared" si="32"/>
        <v>7.9051383399209485E-4</v>
      </c>
      <c r="G401" s="13" t="str">
        <f t="shared" si="33"/>
        <v>0</v>
      </c>
      <c r="H401" s="20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2</v>
      </c>
      <c r="D406" s="7">
        <v>2</v>
      </c>
      <c r="E406" s="12">
        <f t="shared" si="31"/>
        <v>1.6260162601626016E-3</v>
      </c>
      <c r="F406" s="12">
        <f t="shared" si="32"/>
        <v>1.5810276679841897E-3</v>
      </c>
      <c r="G406" s="13">
        <f t="shared" si="33"/>
        <v>0</v>
      </c>
      <c r="H406" s="20">
        <f t="shared" si="34"/>
        <v>0</v>
      </c>
    </row>
    <row r="407" spans="2:8" ht="15" x14ac:dyDescent="0.2">
      <c r="B407" s="3" t="s">
        <v>398</v>
      </c>
      <c r="C407" s="7">
        <v>1</v>
      </c>
      <c r="D407" s="7">
        <v>2</v>
      </c>
      <c r="E407" s="12">
        <f t="shared" si="31"/>
        <v>8.1300813008130081E-4</v>
      </c>
      <c r="F407" s="12">
        <f t="shared" si="32"/>
        <v>1.5810276679841897E-3</v>
      </c>
      <c r="G407" s="13">
        <f t="shared" si="33"/>
        <v>1</v>
      </c>
      <c r="H407" s="20">
        <f t="shared" si="34"/>
        <v>8.1300813008130081E-4</v>
      </c>
    </row>
    <row r="408" spans="2:8" ht="15" x14ac:dyDescent="0.2">
      <c r="B408" s="3" t="s">
        <v>399</v>
      </c>
      <c r="C408" s="7">
        <v>3</v>
      </c>
      <c r="D408" s="7">
        <v>1</v>
      </c>
      <c r="E408" s="12">
        <f t="shared" si="31"/>
        <v>2.4390243902439024E-3</v>
      </c>
      <c r="F408" s="12">
        <f t="shared" si="32"/>
        <v>7.9051383399209485E-4</v>
      </c>
      <c r="G408" s="13">
        <f t="shared" si="33"/>
        <v>-0.66666666666666663</v>
      </c>
      <c r="H408" s="20">
        <f t="shared" si="34"/>
        <v>-1.6260162601626016E-3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1</v>
      </c>
      <c r="D412" s="7">
        <v>6</v>
      </c>
      <c r="E412" s="12">
        <f t="shared" si="31"/>
        <v>8.1300813008130081E-4</v>
      </c>
      <c r="F412" s="12">
        <f t="shared" si="32"/>
        <v>4.7430830039525695E-3</v>
      </c>
      <c r="G412" s="13">
        <f t="shared" si="33"/>
        <v>5</v>
      </c>
      <c r="H412" s="20">
        <f t="shared" si="34"/>
        <v>4.0650406504065036E-3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2</v>
      </c>
      <c r="D416" s="7">
        <v>0</v>
      </c>
      <c r="E416" s="12">
        <f t="shared" si="31"/>
        <v>1.6260162601626016E-3</v>
      </c>
      <c r="F416" s="12" t="str">
        <f t="shared" si="32"/>
        <v/>
      </c>
      <c r="G416" s="13" t="str">
        <f t="shared" si="33"/>
        <v>0</v>
      </c>
      <c r="H416" s="20">
        <f t="shared" si="34"/>
        <v>0</v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18</v>
      </c>
      <c r="D419" s="7">
        <v>0</v>
      </c>
      <c r="E419" s="12">
        <f t="shared" si="31"/>
        <v>1.4634146341463415E-2</v>
      </c>
      <c r="F419" s="12" t="str">
        <f t="shared" si="32"/>
        <v/>
      </c>
      <c r="G419" s="13" t="str">
        <f t="shared" si="33"/>
        <v>0</v>
      </c>
      <c r="H419" s="20">
        <f t="shared" si="34"/>
        <v>0</v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7</v>
      </c>
      <c r="D422" s="7">
        <v>1</v>
      </c>
      <c r="E422" s="12">
        <f t="shared" si="31"/>
        <v>5.6910569105691061E-3</v>
      </c>
      <c r="F422" s="12">
        <f t="shared" si="32"/>
        <v>7.9051383399209485E-4</v>
      </c>
      <c r="G422" s="13">
        <f t="shared" si="33"/>
        <v>-0.8571428571428571</v>
      </c>
      <c r="H422" s="20">
        <f t="shared" si="34"/>
        <v>-4.8780487804878049E-3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2</v>
      </c>
      <c r="E429" s="12" t="str">
        <f t="shared" si="35"/>
        <v/>
      </c>
      <c r="F429" s="12">
        <f t="shared" si="36"/>
        <v>1.5810276679841897E-3</v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2</v>
      </c>
      <c r="E431" s="12" t="str">
        <f t="shared" si="35"/>
        <v/>
      </c>
      <c r="F431" s="12">
        <f t="shared" si="36"/>
        <v>1.5810276679841897E-3</v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2</v>
      </c>
      <c r="D432" s="7">
        <v>0</v>
      </c>
      <c r="E432" s="12">
        <f t="shared" si="35"/>
        <v>1.6260162601626016E-3</v>
      </c>
      <c r="F432" s="12" t="str">
        <f t="shared" si="36"/>
        <v/>
      </c>
      <c r="G432" s="13" t="str">
        <f t="shared" si="37"/>
        <v>0</v>
      </c>
      <c r="H432" s="20">
        <f t="shared" si="38"/>
        <v>0</v>
      </c>
    </row>
    <row r="433" spans="2:8" ht="15" x14ac:dyDescent="0.2">
      <c r="B433" s="3" t="s">
        <v>162</v>
      </c>
      <c r="C433" s="7">
        <v>217</v>
      </c>
      <c r="D433" s="7">
        <v>1</v>
      </c>
      <c r="E433" s="12">
        <f t="shared" si="35"/>
        <v>0.17642276422764228</v>
      </c>
      <c r="F433" s="12">
        <f t="shared" si="36"/>
        <v>7.9051383399209485E-4</v>
      </c>
      <c r="G433" s="13">
        <f t="shared" si="37"/>
        <v>-0.99539170506912444</v>
      </c>
      <c r="H433" s="20">
        <f t="shared" si="38"/>
        <v>-0.17560975609756097</v>
      </c>
    </row>
    <row r="434" spans="2:8" ht="30" x14ac:dyDescent="0.2">
      <c r="B434" s="3" t="s">
        <v>418</v>
      </c>
      <c r="C434" s="7">
        <v>0</v>
      </c>
      <c r="D434" s="7">
        <v>13</v>
      </c>
      <c r="E434" s="12" t="str">
        <f t="shared" si="35"/>
        <v/>
      </c>
      <c r="F434" s="12">
        <f t="shared" si="36"/>
        <v>1.0276679841897233E-2</v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1</v>
      </c>
      <c r="E436" s="12" t="str">
        <f t="shared" si="35"/>
        <v/>
      </c>
      <c r="F436" s="12">
        <f t="shared" si="36"/>
        <v>7.9051383399209485E-4</v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14</v>
      </c>
      <c r="D437" s="7">
        <v>6</v>
      </c>
      <c r="E437" s="12">
        <f t="shared" si="35"/>
        <v>1.1382113821138212E-2</v>
      </c>
      <c r="F437" s="12">
        <f t="shared" si="36"/>
        <v>4.7430830039525695E-3</v>
      </c>
      <c r="G437" s="13">
        <f t="shared" si="37"/>
        <v>-0.5714285714285714</v>
      </c>
      <c r="H437" s="20">
        <f t="shared" si="38"/>
        <v>-6.5040650406504065E-3</v>
      </c>
    </row>
    <row r="438" spans="2:8" ht="15" x14ac:dyDescent="0.2">
      <c r="B438" s="3" t="s">
        <v>155</v>
      </c>
      <c r="C438" s="7">
        <v>0</v>
      </c>
      <c r="D438" s="7">
        <v>1</v>
      </c>
      <c r="E438" s="12" t="str">
        <f t="shared" si="35"/>
        <v/>
      </c>
      <c r="F438" s="12">
        <f t="shared" si="36"/>
        <v>7.9051383399209485E-4</v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1</v>
      </c>
      <c r="D442" s="7">
        <v>0</v>
      </c>
      <c r="E442" s="12">
        <f t="shared" si="35"/>
        <v>8.1300813008130081E-4</v>
      </c>
      <c r="F442" s="12" t="str">
        <f t="shared" si="36"/>
        <v/>
      </c>
      <c r="G442" s="13" t="str">
        <f t="shared" si="37"/>
        <v>0</v>
      </c>
      <c r="H442" s="20">
        <f t="shared" si="38"/>
        <v>0</v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10</v>
      </c>
      <c r="D460" s="7">
        <v>2</v>
      </c>
      <c r="E460" s="12">
        <f t="shared" si="35"/>
        <v>8.130081300813009E-3</v>
      </c>
      <c r="F460" s="12">
        <f t="shared" si="36"/>
        <v>1.5810276679841897E-3</v>
      </c>
      <c r="G460" s="13">
        <f t="shared" si="37"/>
        <v>-0.8</v>
      </c>
      <c r="H460" s="20">
        <f t="shared" si="38"/>
        <v>-6.5040650406504074E-3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1</v>
      </c>
      <c r="D463" s="7">
        <v>1</v>
      </c>
      <c r="E463" s="12">
        <f t="shared" si="35"/>
        <v>8.1300813008130081E-4</v>
      </c>
      <c r="F463" s="12">
        <f t="shared" si="36"/>
        <v>7.9051383399209485E-4</v>
      </c>
      <c r="G463" s="13">
        <f t="shared" si="37"/>
        <v>0</v>
      </c>
      <c r="H463" s="20">
        <f t="shared" si="38"/>
        <v>0</v>
      </c>
    </row>
    <row r="464" spans="2:8" ht="15" x14ac:dyDescent="0.2">
      <c r="B464" s="3" t="s">
        <v>482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6</v>
      </c>
      <c r="D467" s="7">
        <v>4</v>
      </c>
      <c r="E467" s="12">
        <f t="shared" si="35"/>
        <v>4.8780487804878049E-3</v>
      </c>
      <c r="F467" s="12">
        <f t="shared" si="36"/>
        <v>3.1620553359683794E-3</v>
      </c>
      <c r="G467" s="13">
        <f t="shared" si="37"/>
        <v>-0.33333333333333331</v>
      </c>
      <c r="H467" s="20">
        <f t="shared" si="38"/>
        <v>-1.6260162601626016E-3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1</v>
      </c>
      <c r="E470" s="12" t="str">
        <f t="shared" si="35"/>
        <v/>
      </c>
      <c r="F470" s="12">
        <f t="shared" si="36"/>
        <v>7.9051383399209485E-4</v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1</v>
      </c>
      <c r="D477" s="7">
        <v>0</v>
      </c>
      <c r="E477" s="12">
        <f t="shared" si="35"/>
        <v>8.1300813008130081E-4</v>
      </c>
      <c r="F477" s="12" t="str">
        <f t="shared" si="36"/>
        <v/>
      </c>
      <c r="G477" s="13" t="str">
        <f t="shared" si="37"/>
        <v>0</v>
      </c>
      <c r="H477" s="20">
        <f t="shared" si="38"/>
        <v>0</v>
      </c>
    </row>
    <row r="478" spans="2:8" ht="15" x14ac:dyDescent="0.2">
      <c r="B478" s="3" t="s">
        <v>439</v>
      </c>
      <c r="C478" s="7">
        <v>0</v>
      </c>
      <c r="D478" s="7">
        <v>2</v>
      </c>
      <c r="E478" s="12" t="str">
        <f t="shared" si="35"/>
        <v/>
      </c>
      <c r="F478" s="12">
        <f t="shared" si="36"/>
        <v>1.5810276679841897E-3</v>
      </c>
      <c r="G478" s="13" t="str">
        <f t="shared" si="37"/>
        <v>0</v>
      </c>
      <c r="H478" s="20" t="str">
        <f t="shared" si="38"/>
        <v/>
      </c>
    </row>
    <row r="479" spans="2:8" ht="15" x14ac:dyDescent="0.2">
      <c r="B479" s="3" t="s">
        <v>440</v>
      </c>
      <c r="C479" s="7">
        <v>1</v>
      </c>
      <c r="D479" s="7">
        <v>0</v>
      </c>
      <c r="E479" s="12">
        <f t="shared" si="35"/>
        <v>8.1300813008130081E-4</v>
      </c>
      <c r="F479" s="12" t="str">
        <f t="shared" si="36"/>
        <v/>
      </c>
      <c r="G479" s="13" t="str">
        <f t="shared" si="37"/>
        <v>0</v>
      </c>
      <c r="H479" s="20">
        <f t="shared" si="38"/>
        <v>0</v>
      </c>
    </row>
    <row r="480" spans="2:8" ht="15" x14ac:dyDescent="0.2">
      <c r="B480" s="3" t="s">
        <v>441</v>
      </c>
      <c r="C480" s="7">
        <v>0</v>
      </c>
      <c r="D480" s="7">
        <v>1</v>
      </c>
      <c r="E480" s="12" t="str">
        <f t="shared" si="35"/>
        <v/>
      </c>
      <c r="F480" s="12">
        <f t="shared" si="36"/>
        <v>7.9051383399209485E-4</v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7</v>
      </c>
      <c r="D483" s="7">
        <v>0</v>
      </c>
      <c r="E483" s="12">
        <f t="shared" si="35"/>
        <v>5.6910569105691061E-3</v>
      </c>
      <c r="F483" s="12" t="str">
        <f t="shared" si="36"/>
        <v/>
      </c>
      <c r="G483" s="13" t="str">
        <f t="shared" si="37"/>
        <v>0</v>
      </c>
      <c r="H483" s="20">
        <f t="shared" si="38"/>
        <v>0</v>
      </c>
    </row>
    <row r="484" spans="2:8" ht="30" x14ac:dyDescent="0.2">
      <c r="B484" s="3" t="s">
        <v>184</v>
      </c>
      <c r="C484" s="7">
        <v>4</v>
      </c>
      <c r="D484" s="7">
        <v>2</v>
      </c>
      <c r="E484" s="12">
        <f t="shared" si="35"/>
        <v>3.2520325203252032E-3</v>
      </c>
      <c r="F484" s="12">
        <f t="shared" si="36"/>
        <v>1.5810276679841897E-3</v>
      </c>
      <c r="G484" s="13">
        <f t="shared" si="37"/>
        <v>-0.5</v>
      </c>
      <c r="H484" s="20">
        <f t="shared" si="38"/>
        <v>-1.6260162601626016E-3</v>
      </c>
    </row>
    <row r="485" spans="2:8" ht="15" x14ac:dyDescent="0.2">
      <c r="B485" s="3" t="s">
        <v>443</v>
      </c>
      <c r="C485" s="7">
        <v>11</v>
      </c>
      <c r="D485" s="7">
        <v>5</v>
      </c>
      <c r="E485" s="12">
        <f t="shared" si="35"/>
        <v>8.9430894308943094E-3</v>
      </c>
      <c r="F485" s="12">
        <f t="shared" si="36"/>
        <v>3.952569169960474E-3</v>
      </c>
      <c r="G485" s="13">
        <f t="shared" si="37"/>
        <v>-0.54545454545454541</v>
      </c>
      <c r="H485" s="20">
        <f t="shared" si="38"/>
        <v>-4.8780487804878049E-3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5</v>
      </c>
      <c r="D491" s="7">
        <v>2</v>
      </c>
      <c r="E491" s="12">
        <f t="shared" si="39"/>
        <v>4.0650406504065045E-3</v>
      </c>
      <c r="F491" s="12">
        <f t="shared" si="40"/>
        <v>1.5810276679841897E-3</v>
      </c>
      <c r="G491" s="13">
        <f t="shared" si="41"/>
        <v>-0.6</v>
      </c>
      <c r="H491" s="20">
        <f t="shared" si="42"/>
        <v>-2.4390243902439024E-3</v>
      </c>
    </row>
    <row r="492" spans="2:8" ht="15" x14ac:dyDescent="0.2">
      <c r="B492" s="3" t="s">
        <v>484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1094</v>
      </c>
      <c r="D505" s="48">
        <f>SUM(D506:D530)</f>
        <v>190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-0.82632541133455206</v>
      </c>
      <c r="H505" s="46">
        <f>+IF(OR(AND(E505=""),(G505="")),"",E505*G505)</f>
        <v>-0.82632541133455206</v>
      </c>
    </row>
    <row r="506" spans="2:8" ht="15" x14ac:dyDescent="0.2">
      <c r="B506" s="3" t="s">
        <v>454</v>
      </c>
      <c r="C506" s="7">
        <v>2</v>
      </c>
      <c r="D506" s="7">
        <v>0</v>
      </c>
      <c r="E506" s="12">
        <f>+IF(C506=0,"",C506/C$505)</f>
        <v>1.8281535648994515E-3</v>
      </c>
      <c r="F506" s="12" t="str">
        <f>+IF(D506=0,"",D506/D$505)</f>
        <v/>
      </c>
      <c r="G506" s="13" t="str">
        <f>+IF(OR(AND(D506=0),(C506=0)),"0",((D506-C506)/C506))</f>
        <v>0</v>
      </c>
      <c r="H506" s="20">
        <f>+IF(OR(AND(E506=""),(G506="")),"",E506*G506)</f>
        <v>0</v>
      </c>
    </row>
    <row r="507" spans="2:8" ht="15" x14ac:dyDescent="0.2">
      <c r="B507" s="3" t="s">
        <v>187</v>
      </c>
      <c r="C507" s="7">
        <v>12</v>
      </c>
      <c r="D507" s="7">
        <v>78</v>
      </c>
      <c r="E507" s="12">
        <f t="shared" ref="E507:E529" si="43">+IF(C507=0,"",C507/C$505)</f>
        <v>1.0968921389396709E-2</v>
      </c>
      <c r="F507" s="12">
        <f t="shared" ref="F507:F529" si="44">+IF(D507=0,"",D507/D$505)</f>
        <v>0.41052631578947368</v>
      </c>
      <c r="G507" s="13">
        <f t="shared" ref="G507:G529" si="45">+IF(OR(AND(D507=0),(C507=0)),"0",((D507-C507)/C507))</f>
        <v>5.5</v>
      </c>
      <c r="H507" s="20">
        <f t="shared" ref="H507:H530" si="46">+IF(OR(AND(E507=""),(G507="")),"",E507*G507)</f>
        <v>6.0329067641681902E-2</v>
      </c>
    </row>
    <row r="508" spans="2:8" ht="15" x14ac:dyDescent="0.2">
      <c r="B508" s="3" t="s">
        <v>455</v>
      </c>
      <c r="C508" s="7">
        <v>30</v>
      </c>
      <c r="D508" s="7">
        <v>10</v>
      </c>
      <c r="E508" s="12">
        <f t="shared" si="43"/>
        <v>2.7422303473491772E-2</v>
      </c>
      <c r="F508" s="12">
        <f t="shared" si="44"/>
        <v>5.2631578947368418E-2</v>
      </c>
      <c r="G508" s="13">
        <f t="shared" si="45"/>
        <v>-0.66666666666666663</v>
      </c>
      <c r="H508" s="20">
        <f t="shared" si="46"/>
        <v>-1.8281535648994512E-2</v>
      </c>
    </row>
    <row r="509" spans="2:8" ht="15" x14ac:dyDescent="0.2">
      <c r="B509" s="3" t="s">
        <v>456</v>
      </c>
      <c r="C509" s="7">
        <v>626</v>
      </c>
      <c r="D509" s="7">
        <v>66</v>
      </c>
      <c r="E509" s="12">
        <f t="shared" si="43"/>
        <v>0.57221206581352835</v>
      </c>
      <c r="F509" s="12">
        <f t="shared" si="44"/>
        <v>0.3473684210526316</v>
      </c>
      <c r="G509" s="13">
        <f t="shared" si="45"/>
        <v>-0.89456869009584661</v>
      </c>
      <c r="H509" s="20">
        <f t="shared" si="46"/>
        <v>-0.51188299817184646</v>
      </c>
    </row>
    <row r="510" spans="2:8" ht="15" x14ac:dyDescent="0.2">
      <c r="B510" s="3" t="s">
        <v>188</v>
      </c>
      <c r="C510" s="7">
        <v>1</v>
      </c>
      <c r="D510" s="7">
        <v>0</v>
      </c>
      <c r="E510" s="12">
        <f t="shared" si="43"/>
        <v>9.1407678244972577E-4</v>
      </c>
      <c r="F510" s="12" t="str">
        <f t="shared" si="44"/>
        <v/>
      </c>
      <c r="G510" s="13" t="str">
        <f t="shared" si="45"/>
        <v>0</v>
      </c>
      <c r="H510" s="20">
        <f t="shared" si="46"/>
        <v>0</v>
      </c>
    </row>
    <row r="511" spans="2:8" ht="15" x14ac:dyDescent="0.2">
      <c r="B511" s="3" t="s">
        <v>186</v>
      </c>
      <c r="C511" s="7">
        <v>0</v>
      </c>
      <c r="D511" s="7">
        <v>2</v>
      </c>
      <c r="E511" s="12" t="str">
        <f t="shared" si="43"/>
        <v/>
      </c>
      <c r="F511" s="12">
        <f t="shared" si="44"/>
        <v>1.0526315789473684E-2</v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1</v>
      </c>
      <c r="E512" s="12" t="str">
        <f t="shared" si="43"/>
        <v/>
      </c>
      <c r="F512" s="12">
        <f t="shared" si="44"/>
        <v>5.263157894736842E-3</v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1</v>
      </c>
      <c r="D513" s="7">
        <v>0</v>
      </c>
      <c r="E513" s="12">
        <f t="shared" si="43"/>
        <v>9.1407678244972577E-4</v>
      </c>
      <c r="F513" s="12" t="str">
        <f t="shared" si="44"/>
        <v/>
      </c>
      <c r="G513" s="13" t="str">
        <f t="shared" si="45"/>
        <v>0</v>
      </c>
      <c r="H513" s="20">
        <f t="shared" si="46"/>
        <v>0</v>
      </c>
    </row>
    <row r="514" spans="2:8" ht="15" x14ac:dyDescent="0.2">
      <c r="B514" s="3" t="s">
        <v>458</v>
      </c>
      <c r="C514" s="7">
        <v>0</v>
      </c>
      <c r="D514" s="7">
        <v>4</v>
      </c>
      <c r="E514" s="12" t="str">
        <f t="shared" si="43"/>
        <v/>
      </c>
      <c r="F514" s="12">
        <f t="shared" si="44"/>
        <v>2.1052631578947368E-2</v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485</v>
      </c>
      <c r="C515" s="7">
        <v>2</v>
      </c>
      <c r="D515" s="7">
        <v>2</v>
      </c>
      <c r="E515" s="12">
        <f t="shared" si="43"/>
        <v>1.8281535648994515E-3</v>
      </c>
      <c r="F515" s="12">
        <f t="shared" si="44"/>
        <v>1.0526315789473684E-2</v>
      </c>
      <c r="G515" s="13">
        <f t="shared" si="45"/>
        <v>0</v>
      </c>
      <c r="H515" s="20">
        <f t="shared" si="46"/>
        <v>0</v>
      </c>
    </row>
    <row r="516" spans="2:8" ht="15" x14ac:dyDescent="0.2">
      <c r="B516" s="3" t="s">
        <v>459</v>
      </c>
      <c r="C516" s="7">
        <v>0</v>
      </c>
      <c r="D516" s="7">
        <v>1</v>
      </c>
      <c r="E516" s="12" t="str">
        <f t="shared" si="43"/>
        <v/>
      </c>
      <c r="F516" s="12">
        <f t="shared" si="44"/>
        <v>5.263157894736842E-3</v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3</v>
      </c>
      <c r="E517" s="12" t="str">
        <f t="shared" si="43"/>
        <v/>
      </c>
      <c r="F517" s="12">
        <f t="shared" si="44"/>
        <v>1.5789473684210527E-2</v>
      </c>
      <c r="G517" s="13" t="str">
        <f t="shared" si="45"/>
        <v>0</v>
      </c>
      <c r="H517" s="20" t="str">
        <f t="shared" si="46"/>
        <v/>
      </c>
    </row>
    <row r="518" spans="2:8" ht="15" x14ac:dyDescent="0.2">
      <c r="B518" s="3" t="s">
        <v>190</v>
      </c>
      <c r="C518" s="7">
        <v>61</v>
      </c>
      <c r="D518" s="7">
        <v>3</v>
      </c>
      <c r="E518" s="12">
        <f t="shared" si="43"/>
        <v>5.5758683729433274E-2</v>
      </c>
      <c r="F518" s="12">
        <f t="shared" si="44"/>
        <v>1.5789473684210527E-2</v>
      </c>
      <c r="G518" s="13">
        <f t="shared" si="45"/>
        <v>-0.95081967213114749</v>
      </c>
      <c r="H518" s="20">
        <f t="shared" si="46"/>
        <v>-5.3016453382084092E-2</v>
      </c>
    </row>
    <row r="519" spans="2:8" ht="15" x14ac:dyDescent="0.2">
      <c r="B519" s="3" t="s">
        <v>192</v>
      </c>
      <c r="C519" s="7">
        <v>0</v>
      </c>
      <c r="D519" s="7">
        <v>1</v>
      </c>
      <c r="E519" s="12" t="str">
        <f t="shared" si="43"/>
        <v/>
      </c>
      <c r="F519" s="12">
        <f t="shared" si="44"/>
        <v>5.263157894736842E-3</v>
      </c>
      <c r="G519" s="13" t="str">
        <f t="shared" si="45"/>
        <v>0</v>
      </c>
      <c r="H519" s="20" t="str">
        <f t="shared" si="46"/>
        <v/>
      </c>
    </row>
    <row r="520" spans="2:8" ht="13.5" customHeight="1" x14ac:dyDescent="0.2">
      <c r="B520" s="3" t="s">
        <v>191</v>
      </c>
      <c r="C520" s="7">
        <v>2</v>
      </c>
      <c r="D520" s="7">
        <v>0</v>
      </c>
      <c r="E520" s="12">
        <f t="shared" si="43"/>
        <v>1.8281535648994515E-3</v>
      </c>
      <c r="F520" s="12" t="str">
        <f t="shared" si="44"/>
        <v/>
      </c>
      <c r="G520" s="13" t="str">
        <f t="shared" si="45"/>
        <v>0</v>
      </c>
      <c r="H520" s="20">
        <f t="shared" si="46"/>
        <v>0</v>
      </c>
    </row>
    <row r="521" spans="2:8" ht="13.5" customHeight="1" x14ac:dyDescent="0.2">
      <c r="B521" s="3" t="s">
        <v>461</v>
      </c>
      <c r="C521" s="7">
        <v>42</v>
      </c>
      <c r="D521" s="7">
        <v>6</v>
      </c>
      <c r="E521" s="12">
        <f t="shared" si="43"/>
        <v>3.8391224862888484E-2</v>
      </c>
      <c r="F521" s="12">
        <f t="shared" si="44"/>
        <v>3.1578947368421054E-2</v>
      </c>
      <c r="G521" s="13">
        <f t="shared" si="45"/>
        <v>-0.8571428571428571</v>
      </c>
      <c r="H521" s="20">
        <f t="shared" si="46"/>
        <v>-3.2906764168190127E-2</v>
      </c>
    </row>
    <row r="522" spans="2:8" ht="25.5" customHeight="1" x14ac:dyDescent="0.2">
      <c r="B522" s="3" t="s">
        <v>193</v>
      </c>
      <c r="C522" s="7">
        <v>299</v>
      </c>
      <c r="D522" s="7">
        <v>3</v>
      </c>
      <c r="E522" s="12">
        <f t="shared" si="43"/>
        <v>0.27330895795246801</v>
      </c>
      <c r="F522" s="12">
        <f t="shared" si="44"/>
        <v>1.5789473684210527E-2</v>
      </c>
      <c r="G522" s="13">
        <f t="shared" si="45"/>
        <v>-0.98996655518394649</v>
      </c>
      <c r="H522" s="20">
        <f t="shared" si="46"/>
        <v>-0.27056672760511885</v>
      </c>
    </row>
    <row r="523" spans="2:8" ht="13.5" customHeight="1" x14ac:dyDescent="0.2">
      <c r="B523" s="3" t="s">
        <v>462</v>
      </c>
      <c r="C523" s="7">
        <v>5</v>
      </c>
      <c r="D523" s="7">
        <v>0</v>
      </c>
      <c r="E523" s="12">
        <f t="shared" si="43"/>
        <v>4.570383912248629E-3</v>
      </c>
      <c r="F523" s="12" t="str">
        <f t="shared" si="44"/>
        <v/>
      </c>
      <c r="G523" s="13" t="str">
        <f t="shared" si="45"/>
        <v>0</v>
      </c>
      <c r="H523" s="20">
        <f t="shared" si="46"/>
        <v>0</v>
      </c>
    </row>
    <row r="524" spans="2:8" ht="12" customHeight="1" x14ac:dyDescent="0.2">
      <c r="B524" s="3" t="s">
        <v>194</v>
      </c>
      <c r="C524" s="7">
        <v>6</v>
      </c>
      <c r="D524" s="7">
        <v>5</v>
      </c>
      <c r="E524" s="12">
        <f t="shared" si="43"/>
        <v>5.4844606946983544E-3</v>
      </c>
      <c r="F524" s="12">
        <f t="shared" si="44"/>
        <v>2.6315789473684209E-2</v>
      </c>
      <c r="G524" s="13">
        <f t="shared" si="45"/>
        <v>-0.16666666666666666</v>
      </c>
      <c r="H524" s="20">
        <f t="shared" si="46"/>
        <v>-9.1407678244972567E-4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1</v>
      </c>
      <c r="D526" s="7">
        <v>0</v>
      </c>
      <c r="E526" s="12">
        <f t="shared" si="43"/>
        <v>9.1407678244972577E-4</v>
      </c>
      <c r="F526" s="12" t="str">
        <f t="shared" si="44"/>
        <v/>
      </c>
      <c r="G526" s="13" t="str">
        <f t="shared" si="45"/>
        <v>0</v>
      </c>
      <c r="H526" s="20">
        <f t="shared" si="46"/>
        <v>0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2</v>
      </c>
      <c r="D529" s="7">
        <v>4</v>
      </c>
      <c r="E529" s="12">
        <f t="shared" si="43"/>
        <v>1.8281535648994515E-3</v>
      </c>
      <c r="F529" s="12">
        <f t="shared" si="44"/>
        <v>2.1052631578947368E-2</v>
      </c>
      <c r="G529" s="13">
        <f t="shared" si="45"/>
        <v>1</v>
      </c>
      <c r="H529" s="20">
        <f t="shared" si="46"/>
        <v>1.8281535648994515E-3</v>
      </c>
    </row>
    <row r="530" spans="2:8" ht="15" x14ac:dyDescent="0.2">
      <c r="B530" s="3" t="s">
        <v>467</v>
      </c>
      <c r="C530" s="7">
        <v>2</v>
      </c>
      <c r="D530" s="7">
        <v>1</v>
      </c>
      <c r="E530" s="12">
        <f>+IF(C530=0,"",C530/C$505)</f>
        <v>1.8281535648994515E-3</v>
      </c>
      <c r="F530" s="12">
        <f>+IF(D530=0,"",D530/D$505)</f>
        <v>5.263157894736842E-3</v>
      </c>
      <c r="G530" s="13">
        <f>+IF(OR(AND(D530=0),(C530=0)),"0",((D530-C530)/C530))</f>
        <v>-0.5</v>
      </c>
      <c r="H530" s="20">
        <f t="shared" si="46"/>
        <v>-9.1407678244972577E-4</v>
      </c>
    </row>
    <row r="531" spans="2:8" x14ac:dyDescent="0.2">
      <c r="B531" s="15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540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519</v>
      </c>
      <c r="C8" s="37">
        <f>+C18+C70+C151+C294+C505</f>
        <v>1989</v>
      </c>
      <c r="D8" s="37">
        <f>+D18+D70+D151+D294+D505</f>
        <v>1128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-0.43288084464555054</v>
      </c>
      <c r="H8" s="38">
        <f t="shared" ref="H8:H13" si="2">+IF(OR(AND(E8=""),(G8="")),"",E8*G8)</f>
        <v>-0.43288084464555054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33</v>
      </c>
      <c r="D9" s="40">
        <f>+D18</f>
        <v>22</v>
      </c>
      <c r="E9" s="41">
        <f t="shared" si="0"/>
        <v>1.6591251885369532E-2</v>
      </c>
      <c r="F9" s="41">
        <f t="shared" si="0"/>
        <v>1.9503546099290781E-2</v>
      </c>
      <c r="G9" s="41">
        <f t="shared" si="1"/>
        <v>-0.33333333333333331</v>
      </c>
      <c r="H9" s="20">
        <f t="shared" si="2"/>
        <v>-5.5304172951231769E-3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278</v>
      </c>
      <c r="D10" s="42">
        <f>+D70</f>
        <v>130</v>
      </c>
      <c r="E10" s="41">
        <f t="shared" si="0"/>
        <v>0.13976872800402212</v>
      </c>
      <c r="F10" s="41">
        <f t="shared" si="0"/>
        <v>0.11524822695035461</v>
      </c>
      <c r="G10" s="41">
        <f t="shared" si="1"/>
        <v>-0.53237410071942448</v>
      </c>
      <c r="H10" s="20">
        <f t="shared" si="2"/>
        <v>-7.4409250879839114E-2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464</v>
      </c>
      <c r="D11" s="42">
        <f>+D151</f>
        <v>248</v>
      </c>
      <c r="E11" s="41">
        <f t="shared" si="0"/>
        <v>0.23328305681246858</v>
      </c>
      <c r="F11" s="41">
        <f t="shared" si="0"/>
        <v>0.21985815602836881</v>
      </c>
      <c r="G11" s="41">
        <f t="shared" si="1"/>
        <v>-0.46551724137931033</v>
      </c>
      <c r="H11" s="20">
        <f t="shared" si="2"/>
        <v>-0.10859728506787331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1168</v>
      </c>
      <c r="D12" s="42">
        <f>+D294</f>
        <v>568</v>
      </c>
      <c r="E12" s="41">
        <f t="shared" si="0"/>
        <v>0.58722976370035196</v>
      </c>
      <c r="F12" s="41">
        <f t="shared" si="0"/>
        <v>0.50354609929078009</v>
      </c>
      <c r="G12" s="41">
        <f t="shared" si="1"/>
        <v>-0.51369863013698636</v>
      </c>
      <c r="H12" s="20">
        <f t="shared" si="2"/>
        <v>-0.30165912518853699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46</v>
      </c>
      <c r="D13" s="42">
        <f>+D505</f>
        <v>160</v>
      </c>
      <c r="E13" s="41">
        <f t="shared" si="0"/>
        <v>2.3127199597787834E-2</v>
      </c>
      <c r="F13" s="41">
        <f t="shared" si="0"/>
        <v>0.14184397163120568</v>
      </c>
      <c r="G13" s="41">
        <f t="shared" si="1"/>
        <v>2.4782608695652173</v>
      </c>
      <c r="H13" s="20">
        <f t="shared" si="2"/>
        <v>5.7315233785822019E-2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33</v>
      </c>
      <c r="D18" s="44">
        <f>SUM(D19:D64)</f>
        <v>22</v>
      </c>
      <c r="E18" s="45">
        <f>+IF(C18=0,"",C18/C$18)</f>
        <v>1</v>
      </c>
      <c r="F18" s="45">
        <f>+IF(D18=0,"",D18/D$18)</f>
        <v>1</v>
      </c>
      <c r="G18" s="47">
        <f>+IF(OR(AND(D18=0),(C18=0)),"0",((D18-C18)/C18))</f>
        <v>-0.33333333333333331</v>
      </c>
      <c r="H18" s="46">
        <f>+IF(OR(AND(E18=""),(G18="")),"",E18*G18)</f>
        <v>-0.33333333333333331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1</v>
      </c>
      <c r="D20" s="7">
        <v>2</v>
      </c>
      <c r="E20" s="8">
        <f t="shared" ref="E20:E64" si="3">+IF(C20=0,"",C20/C$18)</f>
        <v>3.0303030303030304E-2</v>
      </c>
      <c r="F20" s="8">
        <f t="shared" ref="F20:F64" si="4">+IF(D20=0,"",D20/D$18)</f>
        <v>9.0909090909090912E-2</v>
      </c>
      <c r="G20" s="13">
        <f t="shared" ref="G20:G64" si="5">+IF(OR(AND(D20=0),(C20=0)),"0",((D20-C20)/C20))</f>
        <v>1</v>
      </c>
      <c r="H20" s="20">
        <f t="shared" ref="H20:H64" si="6">+IF(OR(AND(E20=""),(G20="")),"",E20*G20)</f>
        <v>3.0303030303030304E-2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3</v>
      </c>
      <c r="D23" s="7">
        <v>0</v>
      </c>
      <c r="E23" s="8">
        <f t="shared" si="3"/>
        <v>9.0909090909090912E-2</v>
      </c>
      <c r="F23" s="8" t="str">
        <f t="shared" si="4"/>
        <v/>
      </c>
      <c r="G23" s="13" t="str">
        <f t="shared" si="5"/>
        <v>0</v>
      </c>
      <c r="H23" s="20">
        <f t="shared" si="6"/>
        <v>0</v>
      </c>
    </row>
    <row r="24" spans="2:8" ht="37.5" customHeight="1" x14ac:dyDescent="0.2">
      <c r="B24" s="3" t="s">
        <v>199</v>
      </c>
      <c r="C24" s="7">
        <v>0</v>
      </c>
      <c r="D24" s="7">
        <v>1</v>
      </c>
      <c r="E24" s="8" t="str">
        <f t="shared" si="3"/>
        <v/>
      </c>
      <c r="F24" s="8">
        <f t="shared" si="4"/>
        <v>4.5454545454545456E-2</v>
      </c>
      <c r="G24" s="13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2</v>
      </c>
      <c r="D26" s="7">
        <v>0</v>
      </c>
      <c r="E26" s="8">
        <f t="shared" si="3"/>
        <v>6.0606060606060608E-2</v>
      </c>
      <c r="F26" s="8" t="str">
        <f t="shared" si="4"/>
        <v/>
      </c>
      <c r="G26" s="13" t="str">
        <f t="shared" si="5"/>
        <v>0</v>
      </c>
      <c r="H26" s="20">
        <f t="shared" si="6"/>
        <v>0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13</v>
      </c>
      <c r="D28" s="7">
        <v>6</v>
      </c>
      <c r="E28" s="8">
        <f t="shared" si="3"/>
        <v>0.39393939393939392</v>
      </c>
      <c r="F28" s="8">
        <f t="shared" si="4"/>
        <v>0.27272727272727271</v>
      </c>
      <c r="G28" s="13">
        <f t="shared" si="5"/>
        <v>-0.53846153846153844</v>
      </c>
      <c r="H28" s="20">
        <f t="shared" si="6"/>
        <v>-0.2121212121212121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1</v>
      </c>
      <c r="E30" s="8" t="str">
        <f t="shared" si="3"/>
        <v/>
      </c>
      <c r="F30" s="8">
        <f t="shared" si="4"/>
        <v>4.5454545454545456E-2</v>
      </c>
      <c r="G30" s="13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1</v>
      </c>
      <c r="D33" s="7">
        <v>0</v>
      </c>
      <c r="E33" s="8">
        <f t="shared" si="3"/>
        <v>3.0303030303030304E-2</v>
      </c>
      <c r="F33" s="8" t="str">
        <f t="shared" si="4"/>
        <v/>
      </c>
      <c r="G33" s="13" t="str">
        <f t="shared" si="5"/>
        <v>0</v>
      </c>
      <c r="H33" s="20">
        <f t="shared" si="6"/>
        <v>0</v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1</v>
      </c>
      <c r="E37" s="8" t="str">
        <f t="shared" si="3"/>
        <v/>
      </c>
      <c r="F37" s="8">
        <f t="shared" si="4"/>
        <v>4.5454545454545456E-2</v>
      </c>
      <c r="G37" s="13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1</v>
      </c>
      <c r="E42" s="8" t="str">
        <f t="shared" si="3"/>
        <v/>
      </c>
      <c r="F42" s="8">
        <f t="shared" si="4"/>
        <v>4.5454545454545456E-2</v>
      </c>
      <c r="G42" s="13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2</v>
      </c>
      <c r="D48" s="7">
        <v>0</v>
      </c>
      <c r="E48" s="8">
        <f t="shared" si="3"/>
        <v>6.0606060606060608E-2</v>
      </c>
      <c r="F48" s="8" t="str">
        <f t="shared" si="4"/>
        <v/>
      </c>
      <c r="G48" s="13" t="str">
        <f t="shared" si="5"/>
        <v>0</v>
      </c>
      <c r="H48" s="20">
        <f t="shared" si="6"/>
        <v>0</v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4</v>
      </c>
      <c r="D50" s="7">
        <v>8</v>
      </c>
      <c r="E50" s="8">
        <f t="shared" si="3"/>
        <v>0.12121212121212122</v>
      </c>
      <c r="F50" s="8">
        <f t="shared" si="4"/>
        <v>0.36363636363636365</v>
      </c>
      <c r="G50" s="13">
        <f t="shared" si="5"/>
        <v>1</v>
      </c>
      <c r="H50" s="20">
        <f t="shared" si="6"/>
        <v>0.12121212121212122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1</v>
      </c>
      <c r="D52" s="7">
        <v>0</v>
      </c>
      <c r="E52" s="8">
        <f t="shared" si="3"/>
        <v>3.0303030303030304E-2</v>
      </c>
      <c r="F52" s="8" t="str">
        <f t="shared" si="4"/>
        <v/>
      </c>
      <c r="G52" s="13" t="str">
        <f t="shared" si="5"/>
        <v>0</v>
      </c>
      <c r="H52" s="20">
        <f t="shared" si="6"/>
        <v>0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1</v>
      </c>
      <c r="D56" s="7">
        <v>0</v>
      </c>
      <c r="E56" s="8">
        <f t="shared" si="3"/>
        <v>3.0303030303030304E-2</v>
      </c>
      <c r="F56" s="8" t="str">
        <f t="shared" si="4"/>
        <v/>
      </c>
      <c r="G56" s="13" t="str">
        <f t="shared" si="5"/>
        <v>0</v>
      </c>
      <c r="H56" s="20">
        <f t="shared" si="6"/>
        <v>0</v>
      </c>
    </row>
    <row r="57" spans="2:8" ht="15" x14ac:dyDescent="0.2">
      <c r="B57" s="3" t="s">
        <v>215</v>
      </c>
      <c r="C57" s="7">
        <v>0</v>
      </c>
      <c r="D57" s="7">
        <v>1</v>
      </c>
      <c r="E57" s="8" t="str">
        <f t="shared" si="3"/>
        <v/>
      </c>
      <c r="F57" s="8">
        <f t="shared" si="4"/>
        <v>4.5454545454545456E-2</v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13" t="str">
        <f t="shared" si="5"/>
        <v>0</v>
      </c>
      <c r="H58" s="20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1</v>
      </c>
      <c r="D60" s="7">
        <v>1</v>
      </c>
      <c r="E60" s="8">
        <f t="shared" si="3"/>
        <v>3.0303030303030304E-2</v>
      </c>
      <c r="F60" s="8">
        <f t="shared" si="4"/>
        <v>4.5454545454545456E-2</v>
      </c>
      <c r="G60" s="13">
        <f t="shared" si="5"/>
        <v>0</v>
      </c>
      <c r="H60" s="20">
        <f t="shared" si="6"/>
        <v>0</v>
      </c>
    </row>
    <row r="61" spans="2:8" ht="15" x14ac:dyDescent="0.2">
      <c r="B61" s="3" t="s">
        <v>219</v>
      </c>
      <c r="C61" s="7">
        <v>3</v>
      </c>
      <c r="D61" s="7">
        <v>0</v>
      </c>
      <c r="E61" s="8">
        <f t="shared" si="3"/>
        <v>9.0909090909090912E-2</v>
      </c>
      <c r="F61" s="8" t="str">
        <f t="shared" si="4"/>
        <v/>
      </c>
      <c r="G61" s="13" t="str">
        <f t="shared" si="5"/>
        <v>0</v>
      </c>
      <c r="H61" s="20">
        <f t="shared" si="6"/>
        <v>0</v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1</v>
      </c>
      <c r="D64" s="7">
        <v>0</v>
      </c>
      <c r="E64" s="8">
        <f t="shared" si="3"/>
        <v>3.0303030303030304E-2</v>
      </c>
      <c r="F64" s="8" t="str">
        <f t="shared" si="4"/>
        <v/>
      </c>
      <c r="G64" s="13" t="str">
        <f t="shared" si="5"/>
        <v>0</v>
      </c>
      <c r="H64" s="20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278</v>
      </c>
      <c r="D70" s="48">
        <f>SUM(D71:D145)</f>
        <v>130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-0.53237410071942448</v>
      </c>
      <c r="H70" s="46">
        <f>+IF(OR(AND(E70=""),(G70="")),"",E70*G70)</f>
        <v>-0.53237410071942448</v>
      </c>
    </row>
    <row r="71" spans="2:8" ht="15" x14ac:dyDescent="0.2">
      <c r="B71" s="3" t="s">
        <v>20</v>
      </c>
      <c r="C71" s="7">
        <v>12</v>
      </c>
      <c r="D71" s="7">
        <v>5</v>
      </c>
      <c r="E71" s="12">
        <f>+IF(C71=0,"",C71/C$70)</f>
        <v>4.3165467625899283E-2</v>
      </c>
      <c r="F71" s="12">
        <f>+IF(D71=0,"",D71/D$70)</f>
        <v>3.8461538461538464E-2</v>
      </c>
      <c r="G71" s="13">
        <f>+IF(OR(AND(D71=0),(C71=0)),"0",((D71-C71)/C71))</f>
        <v>-0.58333333333333337</v>
      </c>
      <c r="H71" s="20">
        <f>+IF(OR(AND(E71=""),(G71="")),"",E71*G71)</f>
        <v>-2.5179856115107917E-2</v>
      </c>
    </row>
    <row r="72" spans="2:8" ht="15" x14ac:dyDescent="0.2">
      <c r="B72" s="3" t="s">
        <v>21</v>
      </c>
      <c r="C72" s="7">
        <v>2</v>
      </c>
      <c r="D72" s="7">
        <v>0</v>
      </c>
      <c r="E72" s="12">
        <f t="shared" ref="E72:E135" si="7">+IF(C72=0,"",C72/C$70)</f>
        <v>7.1942446043165471E-3</v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8</v>
      </c>
      <c r="D73" s="7">
        <v>5</v>
      </c>
      <c r="E73" s="12">
        <f t="shared" si="7"/>
        <v>2.8776978417266189E-2</v>
      </c>
      <c r="F73" s="12">
        <f t="shared" si="8"/>
        <v>3.8461538461538464E-2</v>
      </c>
      <c r="G73" s="13">
        <f t="shared" si="9"/>
        <v>-0.375</v>
      </c>
      <c r="H73" s="20">
        <f t="shared" si="10"/>
        <v>-1.0791366906474821E-2</v>
      </c>
    </row>
    <row r="74" spans="2:8" ht="15" x14ac:dyDescent="0.2">
      <c r="B74" s="3" t="s">
        <v>222</v>
      </c>
      <c r="C74" s="7">
        <v>25</v>
      </c>
      <c r="D74" s="7">
        <v>7</v>
      </c>
      <c r="E74" s="12">
        <f t="shared" si="7"/>
        <v>8.9928057553956831E-2</v>
      </c>
      <c r="F74" s="12">
        <f t="shared" si="8"/>
        <v>5.3846153846153849E-2</v>
      </c>
      <c r="G74" s="13">
        <f t="shared" si="9"/>
        <v>-0.72</v>
      </c>
      <c r="H74" s="20">
        <f t="shared" si="10"/>
        <v>-6.4748201438848921E-2</v>
      </c>
    </row>
    <row r="75" spans="2:8" ht="15" x14ac:dyDescent="0.2">
      <c r="B75" s="3" t="s">
        <v>23</v>
      </c>
      <c r="C75" s="7">
        <v>1</v>
      </c>
      <c r="D75" s="7">
        <v>1</v>
      </c>
      <c r="E75" s="12">
        <f t="shared" si="7"/>
        <v>3.5971223021582736E-3</v>
      </c>
      <c r="F75" s="12">
        <f t="shared" si="8"/>
        <v>7.6923076923076927E-3</v>
      </c>
      <c r="G75" s="13">
        <f t="shared" si="9"/>
        <v>0</v>
      </c>
      <c r="H75" s="20">
        <f t="shared" si="10"/>
        <v>0</v>
      </c>
    </row>
    <row r="76" spans="2:8" ht="15" x14ac:dyDescent="0.2">
      <c r="B76" s="3" t="s">
        <v>223</v>
      </c>
      <c r="C76" s="7">
        <v>0</v>
      </c>
      <c r="D76" s="7">
        <v>2</v>
      </c>
      <c r="E76" s="12" t="str">
        <f t="shared" si="7"/>
        <v/>
      </c>
      <c r="F76" s="12">
        <f t="shared" si="8"/>
        <v>1.5384615384615385E-2</v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1</v>
      </c>
      <c r="E77" s="12" t="str">
        <f t="shared" si="7"/>
        <v/>
      </c>
      <c r="F77" s="12">
        <f t="shared" si="8"/>
        <v>7.6923076923076927E-3</v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2</v>
      </c>
      <c r="D78" s="7">
        <v>1</v>
      </c>
      <c r="E78" s="12">
        <f t="shared" si="7"/>
        <v>7.1942446043165471E-3</v>
      </c>
      <c r="F78" s="12">
        <f t="shared" si="8"/>
        <v>7.6923076923076927E-3</v>
      </c>
      <c r="G78" s="13">
        <f t="shared" si="9"/>
        <v>-0.5</v>
      </c>
      <c r="H78" s="20">
        <f t="shared" si="10"/>
        <v>-3.5971223021582736E-3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1</v>
      </c>
      <c r="E80" s="12" t="str">
        <f t="shared" si="7"/>
        <v/>
      </c>
      <c r="F80" s="12">
        <f t="shared" si="8"/>
        <v>7.6923076923076927E-3</v>
      </c>
      <c r="G80" s="13" t="str">
        <f t="shared" si="9"/>
        <v>0</v>
      </c>
      <c r="H80" s="20" t="str">
        <f t="shared" si="10"/>
        <v/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6</v>
      </c>
      <c r="D82" s="7">
        <v>6</v>
      </c>
      <c r="E82" s="12">
        <f t="shared" si="7"/>
        <v>2.1582733812949641E-2</v>
      </c>
      <c r="F82" s="12">
        <f t="shared" si="8"/>
        <v>4.6153846153846156E-2</v>
      </c>
      <c r="G82" s="13">
        <f t="shared" si="9"/>
        <v>0</v>
      </c>
      <c r="H82" s="20">
        <f t="shared" si="10"/>
        <v>0</v>
      </c>
    </row>
    <row r="83" spans="2:8" ht="15" x14ac:dyDescent="0.2">
      <c r="B83" s="3" t="s">
        <v>229</v>
      </c>
      <c r="C83" s="7">
        <v>5</v>
      </c>
      <c r="D83" s="7">
        <v>7</v>
      </c>
      <c r="E83" s="12">
        <f t="shared" si="7"/>
        <v>1.7985611510791366E-2</v>
      </c>
      <c r="F83" s="12">
        <f t="shared" si="8"/>
        <v>5.3846153846153849E-2</v>
      </c>
      <c r="G83" s="13">
        <f t="shared" si="9"/>
        <v>0.4</v>
      </c>
      <c r="H83" s="20">
        <f t="shared" si="10"/>
        <v>7.1942446043165471E-3</v>
      </c>
    </row>
    <row r="84" spans="2:8" ht="15" x14ac:dyDescent="0.2">
      <c r="B84" s="3" t="s">
        <v>230</v>
      </c>
      <c r="C84" s="7">
        <v>2</v>
      </c>
      <c r="D84" s="7">
        <v>2</v>
      </c>
      <c r="E84" s="12">
        <f t="shared" si="7"/>
        <v>7.1942446043165471E-3</v>
      </c>
      <c r="F84" s="12">
        <f t="shared" si="8"/>
        <v>1.5384615384615385E-2</v>
      </c>
      <c r="G84" s="13">
        <f t="shared" si="9"/>
        <v>0</v>
      </c>
      <c r="H84" s="20">
        <f t="shared" si="10"/>
        <v>0</v>
      </c>
    </row>
    <row r="85" spans="2:8" ht="15" x14ac:dyDescent="0.2">
      <c r="B85" s="3" t="s">
        <v>28</v>
      </c>
      <c r="C85" s="7">
        <v>1</v>
      </c>
      <c r="D85" s="7">
        <v>1</v>
      </c>
      <c r="E85" s="12">
        <f t="shared" si="7"/>
        <v>3.5971223021582736E-3</v>
      </c>
      <c r="F85" s="12">
        <f t="shared" si="8"/>
        <v>7.6923076923076927E-3</v>
      </c>
      <c r="G85" s="13">
        <f t="shared" si="9"/>
        <v>0</v>
      </c>
      <c r="H85" s="20">
        <f t="shared" si="10"/>
        <v>0</v>
      </c>
    </row>
    <row r="86" spans="2:8" ht="15" x14ac:dyDescent="0.2">
      <c r="B86" s="3" t="s">
        <v>231</v>
      </c>
      <c r="C86" s="7">
        <v>3</v>
      </c>
      <c r="D86" s="7">
        <v>2</v>
      </c>
      <c r="E86" s="12">
        <f t="shared" si="7"/>
        <v>1.0791366906474821E-2</v>
      </c>
      <c r="F86" s="12">
        <f t="shared" si="8"/>
        <v>1.5384615384615385E-2</v>
      </c>
      <c r="G86" s="13">
        <f t="shared" si="9"/>
        <v>-0.33333333333333331</v>
      </c>
      <c r="H86" s="20">
        <f t="shared" si="10"/>
        <v>-3.5971223021582736E-3</v>
      </c>
    </row>
    <row r="87" spans="2:8" ht="15" x14ac:dyDescent="0.2">
      <c r="B87" s="3" t="s">
        <v>232</v>
      </c>
      <c r="C87" s="7">
        <v>0</v>
      </c>
      <c r="D87" s="7">
        <v>1</v>
      </c>
      <c r="E87" s="12" t="str">
        <f t="shared" si="7"/>
        <v/>
      </c>
      <c r="F87" s="12">
        <f t="shared" si="8"/>
        <v>7.6923076923076927E-3</v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1</v>
      </c>
      <c r="D88" s="7">
        <v>3</v>
      </c>
      <c r="E88" s="12">
        <f t="shared" si="7"/>
        <v>3.5971223021582736E-3</v>
      </c>
      <c r="F88" s="12">
        <f t="shared" si="8"/>
        <v>2.3076923076923078E-2</v>
      </c>
      <c r="G88" s="13">
        <f t="shared" si="9"/>
        <v>2</v>
      </c>
      <c r="H88" s="20">
        <f t="shared" si="10"/>
        <v>7.1942446043165471E-3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4</v>
      </c>
      <c r="D92" s="7">
        <v>2</v>
      </c>
      <c r="E92" s="12">
        <f t="shared" si="7"/>
        <v>1.4388489208633094E-2</v>
      </c>
      <c r="F92" s="12">
        <f t="shared" si="8"/>
        <v>1.5384615384615385E-2</v>
      </c>
      <c r="G92" s="13">
        <f t="shared" si="9"/>
        <v>-0.5</v>
      </c>
      <c r="H92" s="20">
        <f t="shared" si="10"/>
        <v>-7.1942446043165471E-3</v>
      </c>
    </row>
    <row r="93" spans="2:8" ht="15" x14ac:dyDescent="0.2">
      <c r="B93" s="3" t="s">
        <v>468</v>
      </c>
      <c r="C93" s="7">
        <v>5</v>
      </c>
      <c r="D93" s="7">
        <v>7</v>
      </c>
      <c r="E93" s="12">
        <f t="shared" si="7"/>
        <v>1.7985611510791366E-2</v>
      </c>
      <c r="F93" s="12">
        <f t="shared" si="8"/>
        <v>5.3846153846153849E-2</v>
      </c>
      <c r="G93" s="13">
        <f t="shared" si="9"/>
        <v>0.4</v>
      </c>
      <c r="H93" s="20">
        <f t="shared" si="10"/>
        <v>7.1942446043165471E-3</v>
      </c>
    </row>
    <row r="94" spans="2:8" ht="15" x14ac:dyDescent="0.2">
      <c r="B94" s="3" t="s">
        <v>25</v>
      </c>
      <c r="C94" s="7">
        <v>4</v>
      </c>
      <c r="D94" s="7">
        <v>4</v>
      </c>
      <c r="E94" s="12">
        <f t="shared" si="7"/>
        <v>1.4388489208633094E-2</v>
      </c>
      <c r="F94" s="12">
        <f t="shared" si="8"/>
        <v>3.0769230769230771E-2</v>
      </c>
      <c r="G94" s="13">
        <f t="shared" si="9"/>
        <v>0</v>
      </c>
      <c r="H94" s="20">
        <f t="shared" si="10"/>
        <v>0</v>
      </c>
    </row>
    <row r="95" spans="2:8" ht="15" x14ac:dyDescent="0.2">
      <c r="B95" s="3" t="s">
        <v>27</v>
      </c>
      <c r="C95" s="7">
        <v>0</v>
      </c>
      <c r="D95" s="7">
        <v>3</v>
      </c>
      <c r="E95" s="12" t="str">
        <f t="shared" si="7"/>
        <v/>
      </c>
      <c r="F95" s="12">
        <f t="shared" si="8"/>
        <v>2.3076923076923078E-2</v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1</v>
      </c>
      <c r="E96" s="12" t="str">
        <f t="shared" si="7"/>
        <v/>
      </c>
      <c r="F96" s="12">
        <f t="shared" si="8"/>
        <v>7.6923076923076927E-3</v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1</v>
      </c>
      <c r="D97" s="7">
        <v>0</v>
      </c>
      <c r="E97" s="12">
        <f t="shared" si="7"/>
        <v>3.5971223021582736E-3</v>
      </c>
      <c r="F97" s="12" t="str">
        <f t="shared" si="8"/>
        <v/>
      </c>
      <c r="G97" s="13" t="str">
        <f t="shared" si="9"/>
        <v>0</v>
      </c>
      <c r="H97" s="20">
        <f t="shared" si="10"/>
        <v>0</v>
      </c>
    </row>
    <row r="98" spans="2:8" ht="15" x14ac:dyDescent="0.2">
      <c r="B98" s="3" t="s">
        <v>238</v>
      </c>
      <c r="C98" s="7">
        <v>5</v>
      </c>
      <c r="D98" s="7">
        <v>1</v>
      </c>
      <c r="E98" s="12">
        <f t="shared" si="7"/>
        <v>1.7985611510791366E-2</v>
      </c>
      <c r="F98" s="12">
        <f t="shared" si="8"/>
        <v>7.6923076923076927E-3</v>
      </c>
      <c r="G98" s="13">
        <f t="shared" si="9"/>
        <v>-0.8</v>
      </c>
      <c r="H98" s="20">
        <f t="shared" si="10"/>
        <v>-1.4388489208633094E-2</v>
      </c>
    </row>
    <row r="99" spans="2:8" ht="15" x14ac:dyDescent="0.2">
      <c r="B99" s="3" t="s">
        <v>239</v>
      </c>
      <c r="C99" s="7">
        <v>2</v>
      </c>
      <c r="D99" s="7">
        <v>6</v>
      </c>
      <c r="E99" s="12">
        <f t="shared" si="7"/>
        <v>7.1942446043165471E-3</v>
      </c>
      <c r="F99" s="12">
        <f t="shared" si="8"/>
        <v>4.6153846153846156E-2</v>
      </c>
      <c r="G99" s="13">
        <f t="shared" si="9"/>
        <v>2</v>
      </c>
      <c r="H99" s="20">
        <f t="shared" si="10"/>
        <v>1.4388489208633094E-2</v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20" t="str">
        <f t="shared" si="10"/>
        <v/>
      </c>
    </row>
    <row r="101" spans="2:8" ht="15" x14ac:dyDescent="0.2">
      <c r="B101" s="3" t="s">
        <v>241</v>
      </c>
      <c r="C101" s="7">
        <v>2</v>
      </c>
      <c r="D101" s="7">
        <v>1</v>
      </c>
      <c r="E101" s="12">
        <f t="shared" si="7"/>
        <v>7.1942446043165471E-3</v>
      </c>
      <c r="F101" s="12">
        <f t="shared" si="8"/>
        <v>7.6923076923076927E-3</v>
      </c>
      <c r="G101" s="13">
        <f t="shared" si="9"/>
        <v>-0.5</v>
      </c>
      <c r="H101" s="20">
        <f t="shared" si="10"/>
        <v>-3.5971223021582736E-3</v>
      </c>
    </row>
    <row r="102" spans="2:8" ht="15" x14ac:dyDescent="0.2">
      <c r="B102" s="3" t="s">
        <v>242</v>
      </c>
      <c r="C102" s="7">
        <v>1</v>
      </c>
      <c r="D102" s="7">
        <v>1</v>
      </c>
      <c r="E102" s="12">
        <f t="shared" si="7"/>
        <v>3.5971223021582736E-3</v>
      </c>
      <c r="F102" s="12">
        <f t="shared" si="8"/>
        <v>7.6923076923076927E-3</v>
      </c>
      <c r="G102" s="13">
        <f t="shared" si="9"/>
        <v>0</v>
      </c>
      <c r="H102" s="20">
        <f t="shared" si="10"/>
        <v>0</v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20" t="str">
        <f t="shared" si="10"/>
        <v/>
      </c>
    </row>
    <row r="104" spans="2:8" ht="15" x14ac:dyDescent="0.2">
      <c r="B104" s="3" t="s">
        <v>34</v>
      </c>
      <c r="C104" s="7">
        <v>4</v>
      </c>
      <c r="D104" s="7">
        <v>2</v>
      </c>
      <c r="E104" s="12">
        <f t="shared" si="7"/>
        <v>1.4388489208633094E-2</v>
      </c>
      <c r="F104" s="12">
        <f t="shared" si="8"/>
        <v>1.5384615384615385E-2</v>
      </c>
      <c r="G104" s="13">
        <f t="shared" si="9"/>
        <v>-0.5</v>
      </c>
      <c r="H104" s="20">
        <f t="shared" si="10"/>
        <v>-7.1942446043165471E-3</v>
      </c>
    </row>
    <row r="105" spans="2:8" ht="15" x14ac:dyDescent="0.2">
      <c r="B105" s="3" t="s">
        <v>244</v>
      </c>
      <c r="C105" s="7">
        <v>3</v>
      </c>
      <c r="D105" s="7">
        <v>0</v>
      </c>
      <c r="E105" s="12">
        <f t="shared" si="7"/>
        <v>1.0791366906474821E-2</v>
      </c>
      <c r="F105" s="12" t="str">
        <f t="shared" si="8"/>
        <v/>
      </c>
      <c r="G105" s="13" t="str">
        <f t="shared" si="9"/>
        <v>0</v>
      </c>
      <c r="H105" s="20">
        <f t="shared" si="10"/>
        <v>0</v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1</v>
      </c>
      <c r="E107" s="12" t="str">
        <f t="shared" si="7"/>
        <v/>
      </c>
      <c r="F107" s="12">
        <f t="shared" si="8"/>
        <v>7.6923076923076927E-3</v>
      </c>
      <c r="G107" s="13" t="str">
        <f t="shared" si="9"/>
        <v>0</v>
      </c>
      <c r="H107" s="20" t="str">
        <f t="shared" si="10"/>
        <v/>
      </c>
    </row>
    <row r="108" spans="2:8" ht="15" x14ac:dyDescent="0.2">
      <c r="B108" s="3" t="s">
        <v>31</v>
      </c>
      <c r="C108" s="7">
        <v>1</v>
      </c>
      <c r="D108" s="7">
        <v>1</v>
      </c>
      <c r="E108" s="12">
        <f t="shared" si="7"/>
        <v>3.5971223021582736E-3</v>
      </c>
      <c r="F108" s="12">
        <f t="shared" si="8"/>
        <v>7.6923076923076927E-3</v>
      </c>
      <c r="G108" s="13">
        <f t="shared" si="9"/>
        <v>0</v>
      </c>
      <c r="H108" s="20">
        <f t="shared" si="10"/>
        <v>0</v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20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1</v>
      </c>
      <c r="D112" s="7">
        <v>1</v>
      </c>
      <c r="E112" s="12">
        <f t="shared" si="7"/>
        <v>3.5971223021582736E-3</v>
      </c>
      <c r="F112" s="12">
        <f t="shared" si="8"/>
        <v>7.6923076923076927E-3</v>
      </c>
      <c r="G112" s="13">
        <f t="shared" si="9"/>
        <v>0</v>
      </c>
      <c r="H112" s="20">
        <f t="shared" si="10"/>
        <v>0</v>
      </c>
    </row>
    <row r="113" spans="2:8" ht="15" x14ac:dyDescent="0.2">
      <c r="B113" s="3" t="s">
        <v>248</v>
      </c>
      <c r="C113" s="7">
        <v>5</v>
      </c>
      <c r="D113" s="7">
        <v>6</v>
      </c>
      <c r="E113" s="12">
        <f t="shared" si="7"/>
        <v>1.7985611510791366E-2</v>
      </c>
      <c r="F113" s="12">
        <f t="shared" si="8"/>
        <v>4.6153846153846156E-2</v>
      </c>
      <c r="G113" s="13">
        <f t="shared" si="9"/>
        <v>0.2</v>
      </c>
      <c r="H113" s="20">
        <f t="shared" si="10"/>
        <v>3.5971223021582736E-3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3</v>
      </c>
      <c r="D115" s="7">
        <v>2</v>
      </c>
      <c r="E115" s="12">
        <f t="shared" si="7"/>
        <v>1.0791366906474821E-2</v>
      </c>
      <c r="F115" s="12">
        <f t="shared" si="8"/>
        <v>1.5384615384615385E-2</v>
      </c>
      <c r="G115" s="13">
        <f t="shared" si="9"/>
        <v>-0.33333333333333331</v>
      </c>
      <c r="H115" s="20">
        <f t="shared" si="10"/>
        <v>-3.5971223021582736E-3</v>
      </c>
    </row>
    <row r="116" spans="2:8" ht="15" x14ac:dyDescent="0.2">
      <c r="B116" s="3" t="s">
        <v>249</v>
      </c>
      <c r="C116" s="7">
        <v>4</v>
      </c>
      <c r="D116" s="7">
        <v>2</v>
      </c>
      <c r="E116" s="12">
        <f t="shared" si="7"/>
        <v>1.4388489208633094E-2</v>
      </c>
      <c r="F116" s="12">
        <f t="shared" si="8"/>
        <v>1.5384615384615385E-2</v>
      </c>
      <c r="G116" s="13">
        <f t="shared" si="9"/>
        <v>-0.5</v>
      </c>
      <c r="H116" s="20">
        <f t="shared" si="10"/>
        <v>-7.1942446043165471E-3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8</v>
      </c>
      <c r="D118" s="7">
        <v>9</v>
      </c>
      <c r="E118" s="12">
        <f t="shared" si="7"/>
        <v>2.8776978417266189E-2</v>
      </c>
      <c r="F118" s="12">
        <f t="shared" si="8"/>
        <v>6.9230769230769235E-2</v>
      </c>
      <c r="G118" s="13">
        <f t="shared" si="9"/>
        <v>0.125</v>
      </c>
      <c r="H118" s="20">
        <f t="shared" si="10"/>
        <v>3.5971223021582736E-3</v>
      </c>
    </row>
    <row r="119" spans="2:8" ht="15" x14ac:dyDescent="0.2">
      <c r="B119" s="3" t="s">
        <v>252</v>
      </c>
      <c r="C119" s="7">
        <v>4</v>
      </c>
      <c r="D119" s="7">
        <v>5</v>
      </c>
      <c r="E119" s="12">
        <f t="shared" si="7"/>
        <v>1.4388489208633094E-2</v>
      </c>
      <c r="F119" s="12">
        <f t="shared" si="8"/>
        <v>3.8461538461538464E-2</v>
      </c>
      <c r="G119" s="13">
        <f t="shared" si="9"/>
        <v>0.25</v>
      </c>
      <c r="H119" s="20">
        <f t="shared" si="10"/>
        <v>3.5971223021582736E-3</v>
      </c>
    </row>
    <row r="120" spans="2:8" ht="15" x14ac:dyDescent="0.2">
      <c r="B120" s="3" t="s">
        <v>253</v>
      </c>
      <c r="C120" s="7">
        <v>9</v>
      </c>
      <c r="D120" s="7">
        <v>5</v>
      </c>
      <c r="E120" s="12">
        <f t="shared" si="7"/>
        <v>3.237410071942446E-2</v>
      </c>
      <c r="F120" s="12">
        <f t="shared" si="8"/>
        <v>3.8461538461538464E-2</v>
      </c>
      <c r="G120" s="13">
        <f t="shared" si="9"/>
        <v>-0.44444444444444442</v>
      </c>
      <c r="H120" s="20">
        <f t="shared" si="10"/>
        <v>-1.4388489208633093E-2</v>
      </c>
    </row>
    <row r="121" spans="2:8" ht="15" x14ac:dyDescent="0.2">
      <c r="B121" s="3" t="s">
        <v>35</v>
      </c>
      <c r="C121" s="7">
        <v>2</v>
      </c>
      <c r="D121" s="7">
        <v>4</v>
      </c>
      <c r="E121" s="12">
        <f t="shared" si="7"/>
        <v>7.1942446043165471E-3</v>
      </c>
      <c r="F121" s="12">
        <f t="shared" si="8"/>
        <v>3.0769230769230771E-2</v>
      </c>
      <c r="G121" s="13">
        <f t="shared" si="9"/>
        <v>1</v>
      </c>
      <c r="H121" s="20">
        <f t="shared" si="10"/>
        <v>7.1942446043165471E-3</v>
      </c>
    </row>
    <row r="122" spans="2:8" ht="15" x14ac:dyDescent="0.2">
      <c r="B122" s="3" t="s">
        <v>39</v>
      </c>
      <c r="C122" s="7">
        <v>3</v>
      </c>
      <c r="D122" s="7">
        <v>0</v>
      </c>
      <c r="E122" s="12">
        <f t="shared" si="7"/>
        <v>1.0791366906474821E-2</v>
      </c>
      <c r="F122" s="12" t="str">
        <f t="shared" si="8"/>
        <v/>
      </c>
      <c r="G122" s="13" t="str">
        <f t="shared" si="9"/>
        <v>0</v>
      </c>
      <c r="H122" s="20">
        <f t="shared" si="10"/>
        <v>0</v>
      </c>
    </row>
    <row r="123" spans="2:8" ht="15" x14ac:dyDescent="0.2">
      <c r="B123" s="3" t="s">
        <v>37</v>
      </c>
      <c r="C123" s="7">
        <v>0</v>
      </c>
      <c r="D123" s="7">
        <v>0</v>
      </c>
      <c r="E123" s="12" t="str">
        <f t="shared" si="7"/>
        <v/>
      </c>
      <c r="F123" s="12" t="str">
        <f t="shared" si="8"/>
        <v/>
      </c>
      <c r="G123" s="13" t="str">
        <f t="shared" si="9"/>
        <v>0</v>
      </c>
      <c r="H123" s="20" t="str">
        <f t="shared" si="10"/>
        <v/>
      </c>
    </row>
    <row r="124" spans="2:8" ht="15" x14ac:dyDescent="0.2">
      <c r="B124" s="3" t="s">
        <v>36</v>
      </c>
      <c r="C124" s="7">
        <v>1</v>
      </c>
      <c r="D124" s="7">
        <v>0</v>
      </c>
      <c r="E124" s="12">
        <f t="shared" si="7"/>
        <v>3.5971223021582736E-3</v>
      </c>
      <c r="F124" s="12" t="str">
        <f t="shared" si="8"/>
        <v/>
      </c>
      <c r="G124" s="13" t="str">
        <f t="shared" si="9"/>
        <v>0</v>
      </c>
      <c r="H124" s="20">
        <f t="shared" si="10"/>
        <v>0</v>
      </c>
    </row>
    <row r="125" spans="2:8" ht="15" x14ac:dyDescent="0.2">
      <c r="B125" s="3" t="s">
        <v>254</v>
      </c>
      <c r="C125" s="7">
        <v>0</v>
      </c>
      <c r="D125" s="7">
        <v>1</v>
      </c>
      <c r="E125" s="12" t="str">
        <f t="shared" si="7"/>
        <v/>
      </c>
      <c r="F125" s="12">
        <f t="shared" si="8"/>
        <v>7.6923076923076927E-3</v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1</v>
      </c>
      <c r="D127" s="7">
        <v>3</v>
      </c>
      <c r="E127" s="12">
        <f t="shared" si="7"/>
        <v>3.5971223021582736E-3</v>
      </c>
      <c r="F127" s="12">
        <f t="shared" si="8"/>
        <v>2.3076923076923078E-2</v>
      </c>
      <c r="G127" s="13">
        <f t="shared" si="9"/>
        <v>2</v>
      </c>
      <c r="H127" s="20">
        <f t="shared" si="10"/>
        <v>7.1942446043165471E-3</v>
      </c>
    </row>
    <row r="128" spans="2:8" ht="15" x14ac:dyDescent="0.2">
      <c r="B128" s="3" t="s">
        <v>257</v>
      </c>
      <c r="C128" s="7">
        <v>2</v>
      </c>
      <c r="D128" s="7">
        <v>0</v>
      </c>
      <c r="E128" s="12">
        <f t="shared" si="7"/>
        <v>7.1942446043165471E-3</v>
      </c>
      <c r="F128" s="12" t="str">
        <f t="shared" si="8"/>
        <v/>
      </c>
      <c r="G128" s="13" t="str">
        <f t="shared" si="9"/>
        <v>0</v>
      </c>
      <c r="H128" s="20">
        <f t="shared" si="10"/>
        <v>0</v>
      </c>
    </row>
    <row r="129" spans="2:8" ht="30" x14ac:dyDescent="0.2">
      <c r="B129" s="3" t="s">
        <v>258</v>
      </c>
      <c r="C129" s="7">
        <v>2</v>
      </c>
      <c r="D129" s="7">
        <v>0</v>
      </c>
      <c r="E129" s="12">
        <f t="shared" si="7"/>
        <v>7.1942446043165471E-3</v>
      </c>
      <c r="F129" s="12" t="str">
        <f t="shared" si="8"/>
        <v/>
      </c>
      <c r="G129" s="13" t="str">
        <f t="shared" si="9"/>
        <v>0</v>
      </c>
      <c r="H129" s="20">
        <f t="shared" si="10"/>
        <v>0</v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100</v>
      </c>
      <c r="D131" s="7">
        <v>8</v>
      </c>
      <c r="E131" s="12">
        <f t="shared" si="7"/>
        <v>0.35971223021582732</v>
      </c>
      <c r="F131" s="12">
        <f t="shared" si="8"/>
        <v>6.1538461538461542E-2</v>
      </c>
      <c r="G131" s="13">
        <f t="shared" si="9"/>
        <v>-0.92</v>
      </c>
      <c r="H131" s="20">
        <f t="shared" si="10"/>
        <v>-0.33093525179856115</v>
      </c>
    </row>
    <row r="132" spans="2:8" ht="15" x14ac:dyDescent="0.2">
      <c r="B132" s="3" t="s">
        <v>50</v>
      </c>
      <c r="C132" s="7">
        <v>0</v>
      </c>
      <c r="D132" s="7">
        <v>1</v>
      </c>
      <c r="E132" s="12" t="str">
        <f t="shared" si="7"/>
        <v/>
      </c>
      <c r="F132" s="12">
        <f t="shared" si="8"/>
        <v>7.6923076923076927E-3</v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3</v>
      </c>
      <c r="D134" s="7">
        <v>4</v>
      </c>
      <c r="E134" s="12">
        <f t="shared" si="7"/>
        <v>1.0791366906474821E-2</v>
      </c>
      <c r="F134" s="12">
        <f t="shared" si="8"/>
        <v>3.0769230769230771E-2</v>
      </c>
      <c r="G134" s="13">
        <f t="shared" si="9"/>
        <v>0.33333333333333331</v>
      </c>
      <c r="H134" s="20">
        <f t="shared" si="10"/>
        <v>3.5971223021582736E-3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1</v>
      </c>
      <c r="D137" s="7">
        <v>0</v>
      </c>
      <c r="E137" s="12">
        <f t="shared" si="11"/>
        <v>3.5971223021582736E-3</v>
      </c>
      <c r="F137" s="12" t="str">
        <f t="shared" si="12"/>
        <v/>
      </c>
      <c r="G137" s="13" t="str">
        <f t="shared" si="13"/>
        <v>0</v>
      </c>
      <c r="H137" s="20">
        <f t="shared" si="14"/>
        <v>0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1</v>
      </c>
      <c r="D139" s="7">
        <v>0</v>
      </c>
      <c r="E139" s="12">
        <f t="shared" si="11"/>
        <v>3.5971223021582736E-3</v>
      </c>
      <c r="F139" s="12" t="str">
        <f t="shared" si="12"/>
        <v/>
      </c>
      <c r="G139" s="13" t="str">
        <f t="shared" si="13"/>
        <v>0</v>
      </c>
      <c r="H139" s="20">
        <f t="shared" si="14"/>
        <v>0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1</v>
      </c>
      <c r="E141" s="12" t="str">
        <f t="shared" si="11"/>
        <v/>
      </c>
      <c r="F141" s="12">
        <f t="shared" si="12"/>
        <v>7.6923076923076927E-3</v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21</v>
      </c>
      <c r="D142" s="7">
        <v>1</v>
      </c>
      <c r="E142" s="12">
        <f t="shared" si="11"/>
        <v>7.5539568345323743E-2</v>
      </c>
      <c r="F142" s="12">
        <f t="shared" si="12"/>
        <v>7.6923076923076927E-3</v>
      </c>
      <c r="G142" s="13">
        <f t="shared" si="13"/>
        <v>-0.95238095238095233</v>
      </c>
      <c r="H142" s="20">
        <f t="shared" si="14"/>
        <v>-7.1942446043165464E-2</v>
      </c>
    </row>
    <row r="143" spans="2:8" ht="15" x14ac:dyDescent="0.2">
      <c r="B143" s="3" t="s">
        <v>49</v>
      </c>
      <c r="C143" s="7">
        <v>3</v>
      </c>
      <c r="D143" s="7">
        <v>2</v>
      </c>
      <c r="E143" s="12">
        <f t="shared" si="11"/>
        <v>1.0791366906474821E-2</v>
      </c>
      <c r="F143" s="12">
        <f t="shared" si="12"/>
        <v>1.5384615384615385E-2</v>
      </c>
      <c r="G143" s="13">
        <f t="shared" si="13"/>
        <v>-0.33333333333333331</v>
      </c>
      <c r="H143" s="20">
        <f t="shared" si="14"/>
        <v>-3.5971223021582736E-3</v>
      </c>
    </row>
    <row r="144" spans="2:8" ht="15" x14ac:dyDescent="0.2">
      <c r="B144" s="3" t="s">
        <v>46</v>
      </c>
      <c r="C144" s="7">
        <v>3</v>
      </c>
      <c r="D144" s="7">
        <v>0</v>
      </c>
      <c r="E144" s="12">
        <f t="shared" si="11"/>
        <v>1.0791366906474821E-2</v>
      </c>
      <c r="F144" s="12" t="str">
        <f t="shared" si="12"/>
        <v/>
      </c>
      <c r="G144" s="13" t="str">
        <f t="shared" si="13"/>
        <v>0</v>
      </c>
      <c r="H144" s="20">
        <f t="shared" si="14"/>
        <v>0</v>
      </c>
    </row>
    <row r="145" spans="2:8" ht="13.5" customHeight="1" x14ac:dyDescent="0.2">
      <c r="B145" s="3" t="s">
        <v>47</v>
      </c>
      <c r="C145" s="7">
        <v>1</v>
      </c>
      <c r="D145" s="7">
        <v>0</v>
      </c>
      <c r="E145" s="12">
        <f t="shared" si="11"/>
        <v>3.5971223021582736E-3</v>
      </c>
      <c r="F145" s="12" t="str">
        <f t="shared" si="12"/>
        <v/>
      </c>
      <c r="G145" s="13" t="str">
        <f t="shared" si="13"/>
        <v>0</v>
      </c>
      <c r="H145" s="20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464</v>
      </c>
      <c r="D151" s="48">
        <f>SUM(D152:D288)</f>
        <v>248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-0.46551724137931033</v>
      </c>
      <c r="H151" s="46">
        <f>+IF(OR(AND(E151=""),(G151="")),"",E151*G151)</f>
        <v>-0.46551724137931033</v>
      </c>
    </row>
    <row r="152" spans="2:8" ht="15" x14ac:dyDescent="0.2">
      <c r="B152" s="4" t="s">
        <v>54</v>
      </c>
      <c r="C152" s="7">
        <v>3</v>
      </c>
      <c r="D152" s="7">
        <v>1</v>
      </c>
      <c r="E152" s="12">
        <f>+IF(C152=0,"",C152/C$151)</f>
        <v>6.4655172413793103E-3</v>
      </c>
      <c r="F152" s="12">
        <f>+IF(D152=0,"",D152/D$151)</f>
        <v>4.0322580645161289E-3</v>
      </c>
      <c r="G152" s="13">
        <f>+IF(OR(AND(D152=0),(C152=0)),"0",((D152-C152)/C152))</f>
        <v>-0.66666666666666663</v>
      </c>
      <c r="H152" s="20">
        <f>+IF(OR(AND(E152=""),(G152="")),"",E152*G152)</f>
        <v>-4.3103448275862068E-3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1</v>
      </c>
      <c r="D156" s="7">
        <v>0</v>
      </c>
      <c r="E156" s="12">
        <f t="shared" si="15"/>
        <v>2.1551724137931034E-3</v>
      </c>
      <c r="F156" s="12" t="str">
        <f t="shared" si="16"/>
        <v/>
      </c>
      <c r="G156" s="13" t="str">
        <f t="shared" si="17"/>
        <v>0</v>
      </c>
      <c r="H156" s="20">
        <f t="shared" si="18"/>
        <v>0</v>
      </c>
    </row>
    <row r="157" spans="2:8" ht="15" x14ac:dyDescent="0.2">
      <c r="B157" s="4" t="s">
        <v>53</v>
      </c>
      <c r="C157" s="7">
        <v>126</v>
      </c>
      <c r="D157" s="7">
        <v>20</v>
      </c>
      <c r="E157" s="12">
        <f t="shared" si="15"/>
        <v>0.27155172413793105</v>
      </c>
      <c r="F157" s="12">
        <f t="shared" si="16"/>
        <v>8.0645161290322578E-2</v>
      </c>
      <c r="G157" s="13">
        <f t="shared" si="17"/>
        <v>-0.84126984126984128</v>
      </c>
      <c r="H157" s="20">
        <f t="shared" si="18"/>
        <v>-0.22844827586206898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3</v>
      </c>
      <c r="D159" s="7">
        <v>2</v>
      </c>
      <c r="E159" s="12">
        <f t="shared" si="15"/>
        <v>6.4655172413793103E-3</v>
      </c>
      <c r="F159" s="12">
        <f t="shared" si="16"/>
        <v>8.0645161290322578E-3</v>
      </c>
      <c r="G159" s="13">
        <f t="shared" si="17"/>
        <v>-0.33333333333333331</v>
      </c>
      <c r="H159" s="20">
        <f t="shared" si="18"/>
        <v>-2.1551724137931034E-3</v>
      </c>
    </row>
    <row r="160" spans="2:8" ht="15" x14ac:dyDescent="0.2">
      <c r="B160" s="4" t="s">
        <v>55</v>
      </c>
      <c r="C160" s="7">
        <v>0</v>
      </c>
      <c r="D160" s="7">
        <v>1</v>
      </c>
      <c r="E160" s="12" t="str">
        <f t="shared" si="15"/>
        <v/>
      </c>
      <c r="F160" s="12">
        <f t="shared" si="16"/>
        <v>4.0322580645161289E-3</v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1</v>
      </c>
      <c r="E161" s="12" t="str">
        <f t="shared" si="15"/>
        <v/>
      </c>
      <c r="F161" s="12">
        <f t="shared" si="16"/>
        <v>4.0322580645161289E-3</v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44</v>
      </c>
      <c r="D165" s="7">
        <v>3</v>
      </c>
      <c r="E165" s="12">
        <f t="shared" si="15"/>
        <v>9.4827586206896547E-2</v>
      </c>
      <c r="F165" s="12">
        <f t="shared" si="16"/>
        <v>1.2096774193548387E-2</v>
      </c>
      <c r="G165" s="13">
        <f t="shared" si="17"/>
        <v>-0.93181818181818177</v>
      </c>
      <c r="H165" s="20">
        <f t="shared" si="18"/>
        <v>-8.8362068965517238E-2</v>
      </c>
    </row>
    <row r="166" spans="2:8" ht="15" x14ac:dyDescent="0.2">
      <c r="B166" s="4" t="s">
        <v>270</v>
      </c>
      <c r="C166" s="7">
        <v>0</v>
      </c>
      <c r="D166" s="7">
        <v>1</v>
      </c>
      <c r="E166" s="12" t="str">
        <f t="shared" si="15"/>
        <v/>
      </c>
      <c r="F166" s="12">
        <f t="shared" si="16"/>
        <v>4.0322580645161289E-3</v>
      </c>
      <c r="G166" s="13" t="str">
        <f t="shared" si="17"/>
        <v>0</v>
      </c>
      <c r="H166" s="20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2</v>
      </c>
      <c r="E167" s="12" t="str">
        <f t="shared" si="15"/>
        <v/>
      </c>
      <c r="F167" s="12">
        <f t="shared" si="16"/>
        <v>8.0645161290322578E-3</v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2</v>
      </c>
      <c r="D169" s="7">
        <v>1</v>
      </c>
      <c r="E169" s="12">
        <f t="shared" si="15"/>
        <v>4.3103448275862068E-3</v>
      </c>
      <c r="F169" s="12">
        <f t="shared" si="16"/>
        <v>4.0322580645161289E-3</v>
      </c>
      <c r="G169" s="13">
        <f t="shared" si="17"/>
        <v>-0.5</v>
      </c>
      <c r="H169" s="20">
        <f t="shared" si="18"/>
        <v>-2.1551724137931034E-3</v>
      </c>
    </row>
    <row r="170" spans="2:8" ht="15" x14ac:dyDescent="0.2">
      <c r="B170" s="4" t="s">
        <v>272</v>
      </c>
      <c r="C170" s="7">
        <v>1</v>
      </c>
      <c r="D170" s="7">
        <v>0</v>
      </c>
      <c r="E170" s="12">
        <f t="shared" si="15"/>
        <v>2.1551724137931034E-3</v>
      </c>
      <c r="F170" s="12" t="str">
        <f t="shared" si="16"/>
        <v/>
      </c>
      <c r="G170" s="13" t="str">
        <f t="shared" si="17"/>
        <v>0</v>
      </c>
      <c r="H170" s="20">
        <f t="shared" si="18"/>
        <v>0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12</v>
      </c>
      <c r="D173" s="7">
        <v>5</v>
      </c>
      <c r="E173" s="12">
        <f t="shared" si="15"/>
        <v>2.5862068965517241E-2</v>
      </c>
      <c r="F173" s="12">
        <f t="shared" si="16"/>
        <v>2.0161290322580645E-2</v>
      </c>
      <c r="G173" s="13">
        <f t="shared" si="17"/>
        <v>-0.58333333333333337</v>
      </c>
      <c r="H173" s="20">
        <f t="shared" si="18"/>
        <v>-1.5086206896551725E-2</v>
      </c>
    </row>
    <row r="174" spans="2:8" ht="15" x14ac:dyDescent="0.2">
      <c r="B174" s="4" t="s">
        <v>276</v>
      </c>
      <c r="C174" s="7">
        <v>5</v>
      </c>
      <c r="D174" s="7">
        <v>13</v>
      </c>
      <c r="E174" s="12">
        <f t="shared" si="15"/>
        <v>1.0775862068965518E-2</v>
      </c>
      <c r="F174" s="12">
        <f t="shared" si="16"/>
        <v>5.2419354838709679E-2</v>
      </c>
      <c r="G174" s="13">
        <f t="shared" si="17"/>
        <v>1.6</v>
      </c>
      <c r="H174" s="20">
        <f t="shared" si="18"/>
        <v>1.7241379310344831E-2</v>
      </c>
    </row>
    <row r="175" spans="2:8" ht="15" x14ac:dyDescent="0.2">
      <c r="B175" s="4" t="s">
        <v>277</v>
      </c>
      <c r="C175" s="7">
        <v>2</v>
      </c>
      <c r="D175" s="7">
        <v>2</v>
      </c>
      <c r="E175" s="12">
        <f t="shared" si="15"/>
        <v>4.3103448275862068E-3</v>
      </c>
      <c r="F175" s="12">
        <f t="shared" si="16"/>
        <v>8.0645161290322578E-3</v>
      </c>
      <c r="G175" s="13">
        <f t="shared" si="17"/>
        <v>0</v>
      </c>
      <c r="H175" s="20">
        <f t="shared" si="18"/>
        <v>0</v>
      </c>
    </row>
    <row r="176" spans="2:8" ht="15" x14ac:dyDescent="0.2">
      <c r="B176" s="4" t="s">
        <v>278</v>
      </c>
      <c r="C176" s="7">
        <v>13</v>
      </c>
      <c r="D176" s="7">
        <v>17</v>
      </c>
      <c r="E176" s="12">
        <f t="shared" si="15"/>
        <v>2.8017241379310345E-2</v>
      </c>
      <c r="F176" s="12">
        <f t="shared" si="16"/>
        <v>6.8548387096774188E-2</v>
      </c>
      <c r="G176" s="13">
        <f t="shared" si="17"/>
        <v>0.30769230769230771</v>
      </c>
      <c r="H176" s="20">
        <f t="shared" si="18"/>
        <v>8.6206896551724137E-3</v>
      </c>
    </row>
    <row r="177" spans="2:8" ht="15" x14ac:dyDescent="0.2">
      <c r="B177" s="4" t="s">
        <v>279</v>
      </c>
      <c r="C177" s="7">
        <v>5</v>
      </c>
      <c r="D177" s="7">
        <v>10</v>
      </c>
      <c r="E177" s="12">
        <f t="shared" si="15"/>
        <v>1.0775862068965518E-2</v>
      </c>
      <c r="F177" s="12">
        <f t="shared" si="16"/>
        <v>4.0322580645161289E-2</v>
      </c>
      <c r="G177" s="13">
        <f t="shared" si="17"/>
        <v>1</v>
      </c>
      <c r="H177" s="20">
        <f t="shared" si="18"/>
        <v>1.0775862068965518E-2</v>
      </c>
    </row>
    <row r="178" spans="2:8" ht="15" x14ac:dyDescent="0.2">
      <c r="B178" s="4" t="s">
        <v>280</v>
      </c>
      <c r="C178" s="7">
        <v>40</v>
      </c>
      <c r="D178" s="7">
        <v>11</v>
      </c>
      <c r="E178" s="12">
        <f t="shared" si="15"/>
        <v>8.6206896551724144E-2</v>
      </c>
      <c r="F178" s="12">
        <f t="shared" si="16"/>
        <v>4.4354838709677422E-2</v>
      </c>
      <c r="G178" s="13">
        <f t="shared" si="17"/>
        <v>-0.72499999999999998</v>
      </c>
      <c r="H178" s="20">
        <f t="shared" si="18"/>
        <v>-6.25E-2</v>
      </c>
    </row>
    <row r="179" spans="2:8" ht="15" x14ac:dyDescent="0.2">
      <c r="B179" s="4" t="s">
        <v>281</v>
      </c>
      <c r="C179" s="7">
        <v>2</v>
      </c>
      <c r="D179" s="7">
        <v>27</v>
      </c>
      <c r="E179" s="12">
        <f t="shared" si="15"/>
        <v>4.3103448275862068E-3</v>
      </c>
      <c r="F179" s="12">
        <f t="shared" si="16"/>
        <v>0.10887096774193548</v>
      </c>
      <c r="G179" s="13">
        <f t="shared" si="17"/>
        <v>12.5</v>
      </c>
      <c r="H179" s="20">
        <f t="shared" si="18"/>
        <v>5.3879310344827583E-2</v>
      </c>
    </row>
    <row r="180" spans="2:8" ht="15" x14ac:dyDescent="0.2">
      <c r="B180" s="4" t="s">
        <v>282</v>
      </c>
      <c r="C180" s="7">
        <v>2</v>
      </c>
      <c r="D180" s="7">
        <v>0</v>
      </c>
      <c r="E180" s="12">
        <f t="shared" si="15"/>
        <v>4.3103448275862068E-3</v>
      </c>
      <c r="F180" s="12" t="str">
        <f t="shared" si="16"/>
        <v/>
      </c>
      <c r="G180" s="13" t="str">
        <f t="shared" si="17"/>
        <v>0</v>
      </c>
      <c r="H180" s="20">
        <f t="shared" si="18"/>
        <v>0</v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1</v>
      </c>
      <c r="E182" s="12" t="str">
        <f t="shared" si="15"/>
        <v/>
      </c>
      <c r="F182" s="12">
        <f t="shared" si="16"/>
        <v>4.0322580645161289E-3</v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4</v>
      </c>
      <c r="D183" s="7">
        <v>1</v>
      </c>
      <c r="E183" s="12">
        <f t="shared" si="15"/>
        <v>8.6206896551724137E-3</v>
      </c>
      <c r="F183" s="12">
        <f t="shared" si="16"/>
        <v>4.0322580645161289E-3</v>
      </c>
      <c r="G183" s="13">
        <f t="shared" si="17"/>
        <v>-0.75</v>
      </c>
      <c r="H183" s="20">
        <f t="shared" si="18"/>
        <v>-6.4655172413793103E-3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17</v>
      </c>
      <c r="D186" s="7">
        <v>14</v>
      </c>
      <c r="E186" s="12">
        <f t="shared" si="15"/>
        <v>3.6637931034482756E-2</v>
      </c>
      <c r="F186" s="12">
        <f t="shared" si="16"/>
        <v>5.6451612903225805E-2</v>
      </c>
      <c r="G186" s="13">
        <f t="shared" si="17"/>
        <v>-0.17647058823529413</v>
      </c>
      <c r="H186" s="20">
        <f t="shared" si="18"/>
        <v>-6.4655172413793103E-3</v>
      </c>
    </row>
    <row r="187" spans="2:8" ht="15" x14ac:dyDescent="0.2">
      <c r="B187" s="4" t="s">
        <v>287</v>
      </c>
      <c r="C187" s="7">
        <v>2</v>
      </c>
      <c r="D187" s="7">
        <v>1</v>
      </c>
      <c r="E187" s="12">
        <f t="shared" si="15"/>
        <v>4.3103448275862068E-3</v>
      </c>
      <c r="F187" s="12">
        <f t="shared" si="16"/>
        <v>4.0322580645161289E-3</v>
      </c>
      <c r="G187" s="13">
        <f t="shared" si="17"/>
        <v>-0.5</v>
      </c>
      <c r="H187" s="20">
        <f t="shared" si="18"/>
        <v>-2.1551724137931034E-3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57</v>
      </c>
      <c r="D196" s="7">
        <v>24</v>
      </c>
      <c r="E196" s="12">
        <f t="shared" si="15"/>
        <v>0.12284482758620689</v>
      </c>
      <c r="F196" s="12">
        <f t="shared" si="16"/>
        <v>9.6774193548387094E-2</v>
      </c>
      <c r="G196" s="13">
        <f t="shared" si="17"/>
        <v>-0.57894736842105265</v>
      </c>
      <c r="H196" s="20">
        <f t="shared" si="18"/>
        <v>-7.1120689655172417E-2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1</v>
      </c>
      <c r="D203" s="7">
        <v>0</v>
      </c>
      <c r="E203" s="12">
        <f t="shared" si="15"/>
        <v>2.1551724137931034E-3</v>
      </c>
      <c r="F203" s="12" t="str">
        <f t="shared" si="16"/>
        <v/>
      </c>
      <c r="G203" s="13" t="str">
        <f t="shared" si="17"/>
        <v>0</v>
      </c>
      <c r="H203" s="20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2</v>
      </c>
      <c r="E205" s="12" t="str">
        <f t="shared" si="15"/>
        <v/>
      </c>
      <c r="F205" s="12">
        <f t="shared" si="16"/>
        <v>8.0645161290322578E-3</v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0</v>
      </c>
      <c r="D208" s="7">
        <v>3</v>
      </c>
      <c r="E208" s="12" t="str">
        <f t="shared" si="15"/>
        <v/>
      </c>
      <c r="F208" s="12">
        <f t="shared" si="16"/>
        <v>1.2096774193548387E-2</v>
      </c>
      <c r="G208" s="13" t="str">
        <f t="shared" si="17"/>
        <v>0</v>
      </c>
      <c r="H208" s="20" t="str">
        <f t="shared" si="18"/>
        <v/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4</v>
      </c>
      <c r="D213" s="7">
        <v>0</v>
      </c>
      <c r="E213" s="12">
        <f t="shared" si="15"/>
        <v>8.6206896551724137E-3</v>
      </c>
      <c r="F213" s="12" t="str">
        <f t="shared" si="16"/>
        <v/>
      </c>
      <c r="G213" s="13" t="str">
        <f t="shared" si="17"/>
        <v>0</v>
      </c>
      <c r="H213" s="20">
        <f t="shared" si="18"/>
        <v>0</v>
      </c>
    </row>
    <row r="214" spans="2:8" ht="15" x14ac:dyDescent="0.2">
      <c r="B214" s="4" t="s">
        <v>70</v>
      </c>
      <c r="C214" s="7">
        <v>1</v>
      </c>
      <c r="D214" s="7">
        <v>2</v>
      </c>
      <c r="E214" s="12">
        <f t="shared" si="15"/>
        <v>2.1551724137931034E-3</v>
      </c>
      <c r="F214" s="12">
        <f t="shared" si="16"/>
        <v>8.0645161290322578E-3</v>
      </c>
      <c r="G214" s="13">
        <f t="shared" si="17"/>
        <v>1</v>
      </c>
      <c r="H214" s="20">
        <f t="shared" si="18"/>
        <v>2.1551724137931034E-3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2</v>
      </c>
      <c r="E216" s="12" t="str">
        <f t="shared" si="15"/>
        <v/>
      </c>
      <c r="F216" s="12">
        <f t="shared" si="16"/>
        <v>8.0645161290322578E-3</v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1</v>
      </c>
      <c r="E222" s="12" t="str">
        <f t="shared" si="19"/>
        <v/>
      </c>
      <c r="F222" s="12">
        <f t="shared" si="20"/>
        <v>4.0322580645161289E-3</v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472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1</v>
      </c>
      <c r="D229" s="7">
        <v>2</v>
      </c>
      <c r="E229" s="12">
        <f t="shared" si="19"/>
        <v>2.1551724137931034E-3</v>
      </c>
      <c r="F229" s="12">
        <f t="shared" si="20"/>
        <v>8.0645161290322578E-3</v>
      </c>
      <c r="G229" s="13">
        <f t="shared" si="21"/>
        <v>1</v>
      </c>
      <c r="H229" s="20">
        <f t="shared" si="22"/>
        <v>2.1551724137931034E-3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1</v>
      </c>
      <c r="D231" s="7">
        <v>0</v>
      </c>
      <c r="E231" s="12">
        <f t="shared" si="19"/>
        <v>2.1551724137931034E-3</v>
      </c>
      <c r="F231" s="12" t="str">
        <f t="shared" si="20"/>
        <v/>
      </c>
      <c r="G231" s="13" t="str">
        <f t="shared" si="21"/>
        <v>0</v>
      </c>
      <c r="H231" s="20">
        <f t="shared" si="22"/>
        <v>0</v>
      </c>
    </row>
    <row r="232" spans="2:8" ht="15" x14ac:dyDescent="0.2">
      <c r="B232" s="4" t="s">
        <v>77</v>
      </c>
      <c r="C232" s="7">
        <v>61</v>
      </c>
      <c r="D232" s="7">
        <v>2</v>
      </c>
      <c r="E232" s="12">
        <f t="shared" si="19"/>
        <v>0.13146551724137931</v>
      </c>
      <c r="F232" s="12">
        <f t="shared" si="20"/>
        <v>8.0645161290322578E-3</v>
      </c>
      <c r="G232" s="13">
        <f t="shared" si="21"/>
        <v>-0.96721311475409832</v>
      </c>
      <c r="H232" s="20">
        <f t="shared" si="22"/>
        <v>-0.12715517241379309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2</v>
      </c>
      <c r="D234" s="7">
        <v>1</v>
      </c>
      <c r="E234" s="12">
        <f t="shared" si="19"/>
        <v>4.3103448275862068E-3</v>
      </c>
      <c r="F234" s="12">
        <f t="shared" si="20"/>
        <v>4.0322580645161289E-3</v>
      </c>
      <c r="G234" s="13">
        <f t="shared" si="21"/>
        <v>-0.5</v>
      </c>
      <c r="H234" s="20">
        <f t="shared" si="22"/>
        <v>-2.1551724137931034E-3</v>
      </c>
    </row>
    <row r="235" spans="2:8" ht="15" x14ac:dyDescent="0.2">
      <c r="B235" s="4" t="s">
        <v>314</v>
      </c>
      <c r="C235" s="7">
        <v>0</v>
      </c>
      <c r="D235" s="7">
        <v>0</v>
      </c>
      <c r="E235" s="12" t="str">
        <f t="shared" si="19"/>
        <v/>
      </c>
      <c r="F235" s="12" t="str">
        <f t="shared" si="20"/>
        <v/>
      </c>
      <c r="G235" s="13" t="str">
        <f t="shared" si="21"/>
        <v>0</v>
      </c>
      <c r="H235" s="20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20" t="str">
        <f t="shared" si="22"/>
        <v/>
      </c>
    </row>
    <row r="238" spans="2:8" ht="15" x14ac:dyDescent="0.2">
      <c r="B238" s="4" t="s">
        <v>85</v>
      </c>
      <c r="C238" s="7">
        <v>10</v>
      </c>
      <c r="D238" s="7">
        <v>13</v>
      </c>
      <c r="E238" s="12">
        <f t="shared" si="19"/>
        <v>2.1551724137931036E-2</v>
      </c>
      <c r="F238" s="12">
        <f t="shared" si="20"/>
        <v>5.2419354838709679E-2</v>
      </c>
      <c r="G238" s="13">
        <f t="shared" si="21"/>
        <v>0.3</v>
      </c>
      <c r="H238" s="20">
        <f t="shared" si="22"/>
        <v>6.4655172413793103E-3</v>
      </c>
    </row>
    <row r="239" spans="2:8" ht="15" x14ac:dyDescent="0.2">
      <c r="B239" s="4" t="s">
        <v>81</v>
      </c>
      <c r="C239" s="7">
        <v>3</v>
      </c>
      <c r="D239" s="7">
        <v>0</v>
      </c>
      <c r="E239" s="12">
        <f t="shared" si="19"/>
        <v>6.4655172413793103E-3</v>
      </c>
      <c r="F239" s="12" t="str">
        <f t="shared" si="20"/>
        <v/>
      </c>
      <c r="G239" s="13" t="str">
        <f t="shared" si="21"/>
        <v>0</v>
      </c>
      <c r="H239" s="20">
        <f t="shared" si="22"/>
        <v>0</v>
      </c>
    </row>
    <row r="240" spans="2:8" ht="15" x14ac:dyDescent="0.2">
      <c r="B240" s="4" t="s">
        <v>316</v>
      </c>
      <c r="C240" s="7">
        <v>0</v>
      </c>
      <c r="D240" s="7">
        <v>1</v>
      </c>
      <c r="E240" s="12" t="str">
        <f t="shared" si="19"/>
        <v/>
      </c>
      <c r="F240" s="12">
        <f t="shared" si="20"/>
        <v>4.0322580645161289E-3</v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2</v>
      </c>
      <c r="D242" s="7">
        <v>1</v>
      </c>
      <c r="E242" s="12">
        <f t="shared" si="19"/>
        <v>4.3103448275862068E-3</v>
      </c>
      <c r="F242" s="12">
        <f t="shared" si="20"/>
        <v>4.0322580645161289E-3</v>
      </c>
      <c r="G242" s="13">
        <f t="shared" si="21"/>
        <v>-0.5</v>
      </c>
      <c r="H242" s="20">
        <f t="shared" si="22"/>
        <v>-2.1551724137931034E-3</v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3</v>
      </c>
      <c r="E244" s="12" t="str">
        <f t="shared" si="19"/>
        <v/>
      </c>
      <c r="F244" s="12">
        <f t="shared" si="20"/>
        <v>1.2096774193548387E-2</v>
      </c>
      <c r="G244" s="13" t="str">
        <f t="shared" si="21"/>
        <v>0</v>
      </c>
      <c r="H244" s="20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2</v>
      </c>
      <c r="D247" s="7">
        <v>2</v>
      </c>
      <c r="E247" s="12">
        <f t="shared" si="19"/>
        <v>4.3103448275862068E-3</v>
      </c>
      <c r="F247" s="12">
        <f t="shared" si="20"/>
        <v>8.0645161290322578E-3</v>
      </c>
      <c r="G247" s="13">
        <f t="shared" si="21"/>
        <v>0</v>
      </c>
      <c r="H247" s="20">
        <f t="shared" si="22"/>
        <v>0</v>
      </c>
    </row>
    <row r="248" spans="2:8" ht="15" x14ac:dyDescent="0.2">
      <c r="B248" s="4" t="s">
        <v>86</v>
      </c>
      <c r="C248" s="7">
        <v>2</v>
      </c>
      <c r="D248" s="7">
        <v>1</v>
      </c>
      <c r="E248" s="12">
        <f t="shared" si="19"/>
        <v>4.3103448275862068E-3</v>
      </c>
      <c r="F248" s="12">
        <f t="shared" si="20"/>
        <v>4.0322580645161289E-3</v>
      </c>
      <c r="G248" s="13">
        <f t="shared" si="21"/>
        <v>-0.5</v>
      </c>
      <c r="H248" s="20">
        <f t="shared" si="22"/>
        <v>-2.1551724137931034E-3</v>
      </c>
    </row>
    <row r="249" spans="2:8" ht="15" x14ac:dyDescent="0.2">
      <c r="B249" s="4" t="s">
        <v>87</v>
      </c>
      <c r="C249" s="7">
        <v>2</v>
      </c>
      <c r="D249" s="7">
        <v>1</v>
      </c>
      <c r="E249" s="12">
        <f t="shared" si="19"/>
        <v>4.3103448275862068E-3</v>
      </c>
      <c r="F249" s="12">
        <f t="shared" si="20"/>
        <v>4.0322580645161289E-3</v>
      </c>
      <c r="G249" s="13">
        <f t="shared" si="21"/>
        <v>-0.5</v>
      </c>
      <c r="H249" s="20">
        <f t="shared" si="22"/>
        <v>-2.1551724137931034E-3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11</v>
      </c>
      <c r="D252" s="7">
        <v>5</v>
      </c>
      <c r="E252" s="12">
        <f t="shared" si="19"/>
        <v>2.3706896551724137E-2</v>
      </c>
      <c r="F252" s="12">
        <f t="shared" si="20"/>
        <v>2.0161290322580645E-2</v>
      </c>
      <c r="G252" s="13">
        <f t="shared" si="21"/>
        <v>-0.54545454545454541</v>
      </c>
      <c r="H252" s="20">
        <f t="shared" si="22"/>
        <v>-1.2931034482758619E-2</v>
      </c>
    </row>
    <row r="253" spans="2:8" ht="15" x14ac:dyDescent="0.2">
      <c r="B253" s="4" t="s">
        <v>322</v>
      </c>
      <c r="C253" s="7">
        <v>4</v>
      </c>
      <c r="D253" s="7">
        <v>1</v>
      </c>
      <c r="E253" s="12">
        <f t="shared" si="19"/>
        <v>8.6206896551724137E-3</v>
      </c>
      <c r="F253" s="12">
        <f t="shared" si="20"/>
        <v>4.0322580645161289E-3</v>
      </c>
      <c r="G253" s="13">
        <f t="shared" si="21"/>
        <v>-0.75</v>
      </c>
      <c r="H253" s="20">
        <f t="shared" si="22"/>
        <v>-6.4655172413793103E-3</v>
      </c>
    </row>
    <row r="254" spans="2:8" ht="15" x14ac:dyDescent="0.2">
      <c r="B254" s="4" t="s">
        <v>323</v>
      </c>
      <c r="C254" s="7">
        <v>0</v>
      </c>
      <c r="D254" s="7">
        <v>2</v>
      </c>
      <c r="E254" s="12" t="str">
        <f t="shared" si="19"/>
        <v/>
      </c>
      <c r="F254" s="12">
        <f t="shared" si="20"/>
        <v>8.0645161290322578E-3</v>
      </c>
      <c r="G254" s="13" t="str">
        <f t="shared" si="21"/>
        <v>0</v>
      </c>
      <c r="H254" s="20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9</v>
      </c>
      <c r="D256" s="7">
        <v>35</v>
      </c>
      <c r="E256" s="12">
        <f t="shared" si="19"/>
        <v>1.9396551724137932E-2</v>
      </c>
      <c r="F256" s="12">
        <f t="shared" si="20"/>
        <v>0.14112903225806453</v>
      </c>
      <c r="G256" s="13">
        <f t="shared" si="21"/>
        <v>2.8888888888888888</v>
      </c>
      <c r="H256" s="20">
        <f t="shared" si="22"/>
        <v>5.6034482758620691E-2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1</v>
      </c>
      <c r="D262" s="7">
        <v>0</v>
      </c>
      <c r="E262" s="12">
        <f t="shared" si="19"/>
        <v>2.1551724137931034E-3</v>
      </c>
      <c r="F262" s="12" t="str">
        <f t="shared" si="20"/>
        <v/>
      </c>
      <c r="G262" s="13" t="str">
        <f t="shared" si="21"/>
        <v>0</v>
      </c>
      <c r="H262" s="20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1</v>
      </c>
      <c r="E266" s="12" t="str">
        <f t="shared" si="19"/>
        <v/>
      </c>
      <c r="F266" s="12">
        <f t="shared" si="20"/>
        <v>4.0322580645161289E-3</v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1</v>
      </c>
      <c r="E267" s="12" t="str">
        <f t="shared" si="19"/>
        <v/>
      </c>
      <c r="F267" s="12">
        <f t="shared" si="20"/>
        <v>4.0322580645161289E-3</v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4</v>
      </c>
      <c r="D268" s="7">
        <v>7</v>
      </c>
      <c r="E268" s="12">
        <f t="shared" si="19"/>
        <v>8.6206896551724137E-3</v>
      </c>
      <c r="F268" s="12">
        <f t="shared" si="20"/>
        <v>2.8225806451612902E-2</v>
      </c>
      <c r="G268" s="13">
        <f t="shared" si="21"/>
        <v>0.75</v>
      </c>
      <c r="H268" s="20">
        <f t="shared" si="22"/>
        <v>6.4655172413793103E-3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1</v>
      </c>
      <c r="E270" s="12" t="str">
        <f t="shared" si="19"/>
        <v/>
      </c>
      <c r="F270" s="12">
        <f t="shared" si="20"/>
        <v>4.0322580645161289E-3</v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1</v>
      </c>
      <c r="D272" s="7">
        <v>0</v>
      </c>
      <c r="E272" s="12">
        <f t="shared" si="19"/>
        <v>2.1551724137931034E-3</v>
      </c>
      <c r="F272" s="12" t="str">
        <f t="shared" si="20"/>
        <v/>
      </c>
      <c r="G272" s="13" t="str">
        <f t="shared" si="21"/>
        <v>0</v>
      </c>
      <c r="H272" s="20">
        <f t="shared" si="22"/>
        <v>0</v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1</v>
      </c>
      <c r="D286" s="7">
        <v>0</v>
      </c>
      <c r="E286" s="12">
        <f t="shared" si="23"/>
        <v>2.1551724137931034E-3</v>
      </c>
      <c r="F286" s="12" t="str">
        <f t="shared" si="24"/>
        <v/>
      </c>
      <c r="G286" s="13" t="str">
        <f t="shared" si="25"/>
        <v>0</v>
      </c>
      <c r="H286" s="20">
        <f t="shared" si="26"/>
        <v>0</v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1168</v>
      </c>
      <c r="D294" s="48">
        <f>SUM(D295:D499)</f>
        <v>568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-0.51369863013698636</v>
      </c>
      <c r="H294" s="46">
        <f>+IF(OR(AND(E294=""),(G294="")),"",E294*G294)</f>
        <v>-0.51369863013698636</v>
      </c>
    </row>
    <row r="295" spans="2:8" ht="15" x14ac:dyDescent="0.2">
      <c r="B295" s="3" t="s">
        <v>100</v>
      </c>
      <c r="C295" s="7">
        <v>37</v>
      </c>
      <c r="D295" s="7">
        <v>27</v>
      </c>
      <c r="E295" s="12">
        <f>+IF(C295=0,"",C295/C$294)</f>
        <v>3.1678082191780824E-2</v>
      </c>
      <c r="F295" s="12">
        <f>+IF(D295=0,"",D295/D$294)</f>
        <v>4.7535211267605633E-2</v>
      </c>
      <c r="G295" s="13">
        <f>+IF(OR(AND(D295=0),(C295=0)),"0",((D295-C295)/C295))</f>
        <v>-0.27027027027027029</v>
      </c>
      <c r="H295" s="20">
        <f>+IF(OR(AND(E295=""),(G295="")),"",E295*G295)</f>
        <v>-8.5616438356164396E-3</v>
      </c>
    </row>
    <row r="296" spans="2:8" ht="15" x14ac:dyDescent="0.2">
      <c r="B296" s="3" t="s">
        <v>113</v>
      </c>
      <c r="C296" s="7">
        <v>3</v>
      </c>
      <c r="D296" s="7">
        <v>10</v>
      </c>
      <c r="E296" s="12">
        <f t="shared" ref="E296:E359" si="27">+IF(C296=0,"",C296/C$294)</f>
        <v>2.5684931506849314E-3</v>
      </c>
      <c r="F296" s="12">
        <f t="shared" ref="F296:F359" si="28">+IF(D296=0,"",D296/D$294)</f>
        <v>1.7605633802816902E-2</v>
      </c>
      <c r="G296" s="13">
        <f t="shared" ref="G296:G359" si="29">+IF(OR(AND(D296=0),(C296=0)),"0",((D296-C296)/C296))</f>
        <v>2.3333333333333335</v>
      </c>
      <c r="H296" s="20">
        <f t="shared" ref="H296:H359" si="30">+IF(OR(AND(E296=""),(G296="")),"",E296*G296)</f>
        <v>5.9931506849315065E-3</v>
      </c>
    </row>
    <row r="297" spans="2:8" ht="15" x14ac:dyDescent="0.2">
      <c r="B297" s="3" t="s">
        <v>104</v>
      </c>
      <c r="C297" s="7">
        <v>8</v>
      </c>
      <c r="D297" s="7">
        <v>4</v>
      </c>
      <c r="E297" s="12">
        <f t="shared" si="27"/>
        <v>6.8493150684931503E-3</v>
      </c>
      <c r="F297" s="12">
        <f t="shared" si="28"/>
        <v>7.0422535211267607E-3</v>
      </c>
      <c r="G297" s="13">
        <f t="shared" si="29"/>
        <v>-0.5</v>
      </c>
      <c r="H297" s="20">
        <f t="shared" si="30"/>
        <v>-3.4246575342465752E-3</v>
      </c>
    </row>
    <row r="298" spans="2:8" ht="15" x14ac:dyDescent="0.2">
      <c r="B298" s="3" t="s">
        <v>95</v>
      </c>
      <c r="C298" s="7">
        <v>7</v>
      </c>
      <c r="D298" s="7">
        <v>11</v>
      </c>
      <c r="E298" s="12">
        <f t="shared" si="27"/>
        <v>5.9931506849315065E-3</v>
      </c>
      <c r="F298" s="12">
        <f t="shared" si="28"/>
        <v>1.936619718309859E-2</v>
      </c>
      <c r="G298" s="13">
        <f t="shared" si="29"/>
        <v>0.5714285714285714</v>
      </c>
      <c r="H298" s="20">
        <f t="shared" si="30"/>
        <v>3.4246575342465752E-3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441</v>
      </c>
      <c r="D301" s="7">
        <v>33</v>
      </c>
      <c r="E301" s="12">
        <f t="shared" si="27"/>
        <v>0.37756849315068491</v>
      </c>
      <c r="F301" s="12">
        <f t="shared" si="28"/>
        <v>5.8098591549295774E-2</v>
      </c>
      <c r="G301" s="13">
        <f t="shared" si="29"/>
        <v>-0.92517006802721091</v>
      </c>
      <c r="H301" s="20">
        <f t="shared" si="30"/>
        <v>-0.34931506849315069</v>
      </c>
    </row>
    <row r="302" spans="2:8" ht="15" x14ac:dyDescent="0.2">
      <c r="B302" s="3" t="s">
        <v>109</v>
      </c>
      <c r="C302" s="7">
        <v>3</v>
      </c>
      <c r="D302" s="7">
        <v>1</v>
      </c>
      <c r="E302" s="12">
        <f t="shared" si="27"/>
        <v>2.5684931506849314E-3</v>
      </c>
      <c r="F302" s="12">
        <f t="shared" si="28"/>
        <v>1.7605633802816902E-3</v>
      </c>
      <c r="G302" s="13">
        <f t="shared" si="29"/>
        <v>-0.66666666666666663</v>
      </c>
      <c r="H302" s="20">
        <f t="shared" si="30"/>
        <v>-1.7123287671232876E-3</v>
      </c>
    </row>
    <row r="303" spans="2:8" ht="15" x14ac:dyDescent="0.2">
      <c r="B303" s="3" t="s">
        <v>108</v>
      </c>
      <c r="C303" s="7">
        <v>0</v>
      </c>
      <c r="D303" s="7">
        <v>1</v>
      </c>
      <c r="E303" s="12" t="str">
        <f t="shared" si="27"/>
        <v/>
      </c>
      <c r="F303" s="12">
        <f t="shared" si="28"/>
        <v>1.7605633802816902E-3</v>
      </c>
      <c r="G303" s="13" t="str">
        <f t="shared" si="29"/>
        <v>0</v>
      </c>
      <c r="H303" s="20" t="str">
        <f t="shared" si="30"/>
        <v/>
      </c>
    </row>
    <row r="304" spans="2:8" ht="15" x14ac:dyDescent="0.2">
      <c r="B304" s="3" t="s">
        <v>107</v>
      </c>
      <c r="C304" s="7">
        <v>2</v>
      </c>
      <c r="D304" s="7">
        <v>2</v>
      </c>
      <c r="E304" s="12">
        <f t="shared" si="27"/>
        <v>1.7123287671232876E-3</v>
      </c>
      <c r="F304" s="12">
        <f t="shared" si="28"/>
        <v>3.5211267605633804E-3</v>
      </c>
      <c r="G304" s="13">
        <f t="shared" si="29"/>
        <v>0</v>
      </c>
      <c r="H304" s="20">
        <f t="shared" si="30"/>
        <v>0</v>
      </c>
    </row>
    <row r="305" spans="2:8" ht="15" x14ac:dyDescent="0.2">
      <c r="B305" s="3" t="s">
        <v>351</v>
      </c>
      <c r="C305" s="7">
        <v>13</v>
      </c>
      <c r="D305" s="7">
        <v>0</v>
      </c>
      <c r="E305" s="12">
        <f t="shared" si="27"/>
        <v>1.1130136986301369E-2</v>
      </c>
      <c r="F305" s="12" t="str">
        <f t="shared" si="28"/>
        <v/>
      </c>
      <c r="G305" s="13" t="str">
        <f t="shared" si="29"/>
        <v>0</v>
      </c>
      <c r="H305" s="20">
        <f t="shared" si="30"/>
        <v>0</v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33</v>
      </c>
      <c r="D307" s="7">
        <v>22</v>
      </c>
      <c r="E307" s="12">
        <f t="shared" si="27"/>
        <v>2.8253424657534245E-2</v>
      </c>
      <c r="F307" s="12">
        <f t="shared" si="28"/>
        <v>3.873239436619718E-2</v>
      </c>
      <c r="G307" s="13">
        <f t="shared" si="29"/>
        <v>-0.33333333333333331</v>
      </c>
      <c r="H307" s="20">
        <f t="shared" si="30"/>
        <v>-9.4178082191780817E-3</v>
      </c>
    </row>
    <row r="308" spans="2:8" ht="15" x14ac:dyDescent="0.2">
      <c r="B308" s="3" t="s">
        <v>99</v>
      </c>
      <c r="C308" s="7">
        <v>3</v>
      </c>
      <c r="D308" s="7">
        <v>5</v>
      </c>
      <c r="E308" s="12">
        <f t="shared" si="27"/>
        <v>2.5684931506849314E-3</v>
      </c>
      <c r="F308" s="12">
        <f t="shared" si="28"/>
        <v>8.8028169014084511E-3</v>
      </c>
      <c r="G308" s="13">
        <f t="shared" si="29"/>
        <v>0.66666666666666663</v>
      </c>
      <c r="H308" s="20">
        <f t="shared" si="30"/>
        <v>1.7123287671232876E-3</v>
      </c>
    </row>
    <row r="309" spans="2:8" ht="15" x14ac:dyDescent="0.2">
      <c r="B309" s="3" t="s">
        <v>96</v>
      </c>
      <c r="C309" s="7">
        <v>0</v>
      </c>
      <c r="D309" s="7">
        <v>1</v>
      </c>
      <c r="E309" s="12" t="str">
        <f t="shared" si="27"/>
        <v/>
      </c>
      <c r="F309" s="12">
        <f t="shared" si="28"/>
        <v>1.7605633802816902E-3</v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11</v>
      </c>
      <c r="D310" s="7">
        <v>23</v>
      </c>
      <c r="E310" s="12">
        <f t="shared" si="27"/>
        <v>9.4178082191780817E-3</v>
      </c>
      <c r="F310" s="12">
        <f t="shared" si="28"/>
        <v>4.0492957746478875E-2</v>
      </c>
      <c r="G310" s="13">
        <f t="shared" si="29"/>
        <v>1.0909090909090908</v>
      </c>
      <c r="H310" s="20">
        <f t="shared" si="30"/>
        <v>1.0273972602739725E-2</v>
      </c>
    </row>
    <row r="311" spans="2:8" ht="15" x14ac:dyDescent="0.2">
      <c r="B311" s="3" t="s">
        <v>102</v>
      </c>
      <c r="C311" s="7">
        <v>3</v>
      </c>
      <c r="D311" s="7">
        <v>3</v>
      </c>
      <c r="E311" s="12">
        <f t="shared" si="27"/>
        <v>2.5684931506849314E-3</v>
      </c>
      <c r="F311" s="12">
        <f t="shared" si="28"/>
        <v>5.2816901408450703E-3</v>
      </c>
      <c r="G311" s="13">
        <f t="shared" si="29"/>
        <v>0</v>
      </c>
      <c r="H311" s="20">
        <f t="shared" si="30"/>
        <v>0</v>
      </c>
    </row>
    <row r="312" spans="2:8" ht="15" x14ac:dyDescent="0.2">
      <c r="B312" s="3" t="s">
        <v>97</v>
      </c>
      <c r="C312" s="7">
        <v>2</v>
      </c>
      <c r="D312" s="7">
        <v>0</v>
      </c>
      <c r="E312" s="12">
        <f t="shared" si="27"/>
        <v>1.7123287671232876E-3</v>
      </c>
      <c r="F312" s="12" t="str">
        <f t="shared" si="28"/>
        <v/>
      </c>
      <c r="G312" s="13" t="str">
        <f t="shared" si="29"/>
        <v>0</v>
      </c>
      <c r="H312" s="20">
        <f t="shared" si="30"/>
        <v>0</v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14</v>
      </c>
      <c r="D314" s="7">
        <v>14</v>
      </c>
      <c r="E314" s="12">
        <f t="shared" si="27"/>
        <v>1.1986301369863013E-2</v>
      </c>
      <c r="F314" s="12">
        <f t="shared" si="28"/>
        <v>2.464788732394366E-2</v>
      </c>
      <c r="G314" s="13">
        <f t="shared" si="29"/>
        <v>0</v>
      </c>
      <c r="H314" s="20">
        <f t="shared" si="30"/>
        <v>0</v>
      </c>
    </row>
    <row r="315" spans="2:8" ht="15" x14ac:dyDescent="0.2">
      <c r="B315" s="3" t="s">
        <v>354</v>
      </c>
      <c r="C315" s="7">
        <v>5</v>
      </c>
      <c r="D315" s="7">
        <v>16</v>
      </c>
      <c r="E315" s="12">
        <f t="shared" si="27"/>
        <v>4.2808219178082189E-3</v>
      </c>
      <c r="F315" s="12">
        <f t="shared" si="28"/>
        <v>2.8169014084507043E-2</v>
      </c>
      <c r="G315" s="13">
        <f t="shared" si="29"/>
        <v>2.2000000000000002</v>
      </c>
      <c r="H315" s="20">
        <f t="shared" si="30"/>
        <v>9.4178082191780817E-3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7</v>
      </c>
      <c r="D317" s="7">
        <v>4</v>
      </c>
      <c r="E317" s="12">
        <f t="shared" si="27"/>
        <v>5.9931506849315065E-3</v>
      </c>
      <c r="F317" s="12">
        <f t="shared" si="28"/>
        <v>7.0422535211267607E-3</v>
      </c>
      <c r="G317" s="13">
        <f t="shared" si="29"/>
        <v>-0.42857142857142855</v>
      </c>
      <c r="H317" s="20">
        <f t="shared" si="30"/>
        <v>-2.5684931506849314E-3</v>
      </c>
    </row>
    <row r="318" spans="2:8" ht="15" x14ac:dyDescent="0.2">
      <c r="B318" s="3" t="s">
        <v>355</v>
      </c>
      <c r="C318" s="7">
        <v>14</v>
      </c>
      <c r="D318" s="7">
        <v>13</v>
      </c>
      <c r="E318" s="12">
        <f t="shared" si="27"/>
        <v>1.1986301369863013E-2</v>
      </c>
      <c r="F318" s="12">
        <f t="shared" si="28"/>
        <v>2.2887323943661973E-2</v>
      </c>
      <c r="G318" s="13">
        <f t="shared" si="29"/>
        <v>-7.1428571428571425E-2</v>
      </c>
      <c r="H318" s="20">
        <f t="shared" si="30"/>
        <v>-8.5616438356164379E-4</v>
      </c>
    </row>
    <row r="319" spans="2:8" ht="15" x14ac:dyDescent="0.2">
      <c r="B319" s="3" t="s">
        <v>115</v>
      </c>
      <c r="C319" s="7">
        <v>0</v>
      </c>
      <c r="D319" s="7">
        <v>1</v>
      </c>
      <c r="E319" s="12" t="str">
        <f t="shared" si="27"/>
        <v/>
      </c>
      <c r="F319" s="12">
        <f t="shared" si="28"/>
        <v>1.7605633802816902E-3</v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1</v>
      </c>
      <c r="D323" s="7">
        <v>0</v>
      </c>
      <c r="E323" s="12">
        <f t="shared" si="27"/>
        <v>8.5616438356164379E-4</v>
      </c>
      <c r="F323" s="12" t="str">
        <f t="shared" si="28"/>
        <v/>
      </c>
      <c r="G323" s="13" t="str">
        <f t="shared" si="29"/>
        <v>0</v>
      </c>
      <c r="H323" s="20">
        <f t="shared" si="30"/>
        <v>0</v>
      </c>
    </row>
    <row r="324" spans="2:8" ht="15" x14ac:dyDescent="0.2">
      <c r="B324" s="3" t="s">
        <v>476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477</v>
      </c>
      <c r="C325" s="7">
        <v>1</v>
      </c>
      <c r="D325" s="7">
        <v>3</v>
      </c>
      <c r="E325" s="12">
        <f t="shared" si="27"/>
        <v>8.5616438356164379E-4</v>
      </c>
      <c r="F325" s="12">
        <f t="shared" si="28"/>
        <v>5.2816901408450703E-3</v>
      </c>
      <c r="G325" s="13">
        <f t="shared" si="29"/>
        <v>2</v>
      </c>
      <c r="H325" s="20">
        <f t="shared" si="30"/>
        <v>1.7123287671232876E-3</v>
      </c>
    </row>
    <row r="326" spans="2:8" ht="15" x14ac:dyDescent="0.2">
      <c r="B326" s="3" t="s">
        <v>357</v>
      </c>
      <c r="C326" s="7">
        <v>7</v>
      </c>
      <c r="D326" s="7">
        <v>11</v>
      </c>
      <c r="E326" s="12">
        <f t="shared" si="27"/>
        <v>5.9931506849315065E-3</v>
      </c>
      <c r="F326" s="12">
        <f t="shared" si="28"/>
        <v>1.936619718309859E-2</v>
      </c>
      <c r="G326" s="13">
        <f t="shared" si="29"/>
        <v>0.5714285714285714</v>
      </c>
      <c r="H326" s="20">
        <f t="shared" si="30"/>
        <v>3.4246575342465752E-3</v>
      </c>
    </row>
    <row r="327" spans="2:8" ht="15" x14ac:dyDescent="0.2">
      <c r="B327" s="3" t="s">
        <v>358</v>
      </c>
      <c r="C327" s="7">
        <v>0</v>
      </c>
      <c r="D327" s="7">
        <v>4</v>
      </c>
      <c r="E327" s="12" t="str">
        <f t="shared" si="27"/>
        <v/>
      </c>
      <c r="F327" s="12">
        <f t="shared" si="28"/>
        <v>7.0422535211267607E-3</v>
      </c>
      <c r="G327" s="13" t="str">
        <f t="shared" si="29"/>
        <v>0</v>
      </c>
      <c r="H327" s="20" t="str">
        <f t="shared" si="30"/>
        <v/>
      </c>
    </row>
    <row r="328" spans="2:8" ht="15" x14ac:dyDescent="0.2">
      <c r="B328" s="3" t="s">
        <v>116</v>
      </c>
      <c r="C328" s="7">
        <v>0</v>
      </c>
      <c r="D328" s="7">
        <v>2</v>
      </c>
      <c r="E328" s="12" t="str">
        <f t="shared" si="27"/>
        <v/>
      </c>
      <c r="F328" s="12">
        <f t="shared" si="28"/>
        <v>3.5211267605633804E-3</v>
      </c>
      <c r="G328" s="13" t="str">
        <f t="shared" si="29"/>
        <v>0</v>
      </c>
      <c r="H328" s="20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1</v>
      </c>
      <c r="D330" s="7">
        <v>1</v>
      </c>
      <c r="E330" s="12">
        <f t="shared" si="27"/>
        <v>8.5616438356164379E-4</v>
      </c>
      <c r="F330" s="12">
        <f t="shared" si="28"/>
        <v>1.7605633802816902E-3</v>
      </c>
      <c r="G330" s="13">
        <f t="shared" si="29"/>
        <v>0</v>
      </c>
      <c r="H330" s="20">
        <f t="shared" si="30"/>
        <v>0</v>
      </c>
    </row>
    <row r="331" spans="2:8" ht="15" x14ac:dyDescent="0.2">
      <c r="B331" s="3" t="s">
        <v>117</v>
      </c>
      <c r="C331" s="7">
        <v>0</v>
      </c>
      <c r="D331" s="7">
        <v>1</v>
      </c>
      <c r="E331" s="12" t="str">
        <f t="shared" si="27"/>
        <v/>
      </c>
      <c r="F331" s="12">
        <f t="shared" si="28"/>
        <v>1.7605633802816902E-3</v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61</v>
      </c>
      <c r="D332" s="7">
        <v>38</v>
      </c>
      <c r="E332" s="12">
        <f t="shared" si="27"/>
        <v>5.2226027397260275E-2</v>
      </c>
      <c r="F332" s="12">
        <f t="shared" si="28"/>
        <v>6.6901408450704219E-2</v>
      </c>
      <c r="G332" s="13">
        <f t="shared" si="29"/>
        <v>-0.37704918032786883</v>
      </c>
      <c r="H332" s="20">
        <f t="shared" si="30"/>
        <v>-1.9691780821917807E-2</v>
      </c>
    </row>
    <row r="333" spans="2:8" ht="15" x14ac:dyDescent="0.2">
      <c r="B333" s="3" t="s">
        <v>130</v>
      </c>
      <c r="C333" s="7">
        <v>10</v>
      </c>
      <c r="D333" s="7">
        <v>11</v>
      </c>
      <c r="E333" s="12">
        <f t="shared" si="27"/>
        <v>8.5616438356164379E-3</v>
      </c>
      <c r="F333" s="12">
        <f t="shared" si="28"/>
        <v>1.936619718309859E-2</v>
      </c>
      <c r="G333" s="13">
        <f t="shared" si="29"/>
        <v>0.1</v>
      </c>
      <c r="H333" s="20">
        <f t="shared" si="30"/>
        <v>8.5616438356164379E-4</v>
      </c>
    </row>
    <row r="334" spans="2:8" ht="15" x14ac:dyDescent="0.2">
      <c r="B334" s="3" t="s">
        <v>119</v>
      </c>
      <c r="C334" s="7">
        <v>10</v>
      </c>
      <c r="D334" s="7">
        <v>22</v>
      </c>
      <c r="E334" s="12">
        <f t="shared" si="27"/>
        <v>8.5616438356164379E-3</v>
      </c>
      <c r="F334" s="12">
        <f t="shared" si="28"/>
        <v>3.873239436619718E-2</v>
      </c>
      <c r="G334" s="13">
        <f t="shared" si="29"/>
        <v>1.2</v>
      </c>
      <c r="H334" s="20">
        <f t="shared" si="30"/>
        <v>1.0273972602739725E-2</v>
      </c>
    </row>
    <row r="335" spans="2:8" ht="15" x14ac:dyDescent="0.2">
      <c r="B335" s="3" t="s">
        <v>128</v>
      </c>
      <c r="C335" s="7">
        <v>5</v>
      </c>
      <c r="D335" s="7">
        <v>21</v>
      </c>
      <c r="E335" s="12">
        <f t="shared" si="27"/>
        <v>4.2808219178082189E-3</v>
      </c>
      <c r="F335" s="12">
        <f t="shared" si="28"/>
        <v>3.6971830985915492E-2</v>
      </c>
      <c r="G335" s="13">
        <f t="shared" si="29"/>
        <v>3.2</v>
      </c>
      <c r="H335" s="20">
        <f t="shared" si="30"/>
        <v>1.3698630136986301E-2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1</v>
      </c>
      <c r="D337" s="7">
        <v>0</v>
      </c>
      <c r="E337" s="12">
        <f t="shared" si="27"/>
        <v>8.5616438356164379E-4</v>
      </c>
      <c r="F337" s="12" t="str">
        <f t="shared" si="28"/>
        <v/>
      </c>
      <c r="G337" s="13" t="str">
        <f t="shared" si="29"/>
        <v>0</v>
      </c>
      <c r="H337" s="20">
        <f t="shared" si="30"/>
        <v>0</v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3</v>
      </c>
      <c r="D339" s="7">
        <v>13</v>
      </c>
      <c r="E339" s="12">
        <f t="shared" si="27"/>
        <v>2.5684931506849314E-3</v>
      </c>
      <c r="F339" s="12">
        <f t="shared" si="28"/>
        <v>2.2887323943661973E-2</v>
      </c>
      <c r="G339" s="13">
        <f t="shared" si="29"/>
        <v>3.3333333333333335</v>
      </c>
      <c r="H339" s="20">
        <f t="shared" si="30"/>
        <v>8.5616438356164379E-3</v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3</v>
      </c>
      <c r="E341" s="12" t="str">
        <f t="shared" si="27"/>
        <v/>
      </c>
      <c r="F341" s="12">
        <f t="shared" si="28"/>
        <v>5.2816901408450703E-3</v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1</v>
      </c>
      <c r="D343" s="7">
        <v>0</v>
      </c>
      <c r="E343" s="12">
        <f t="shared" si="27"/>
        <v>8.5616438356164379E-4</v>
      </c>
      <c r="F343" s="12" t="str">
        <f t="shared" si="28"/>
        <v/>
      </c>
      <c r="G343" s="13" t="str">
        <f t="shared" si="29"/>
        <v>0</v>
      </c>
      <c r="H343" s="20">
        <f t="shared" si="30"/>
        <v>0</v>
      </c>
    </row>
    <row r="344" spans="2:8" ht="15" x14ac:dyDescent="0.2">
      <c r="B344" s="3" t="s">
        <v>131</v>
      </c>
      <c r="C344" s="7">
        <v>1</v>
      </c>
      <c r="D344" s="7">
        <v>4</v>
      </c>
      <c r="E344" s="12">
        <f t="shared" si="27"/>
        <v>8.5616438356164379E-4</v>
      </c>
      <c r="F344" s="12">
        <f t="shared" si="28"/>
        <v>7.0422535211267607E-3</v>
      </c>
      <c r="G344" s="13">
        <f t="shared" si="29"/>
        <v>3</v>
      </c>
      <c r="H344" s="20">
        <f t="shared" si="30"/>
        <v>2.5684931506849314E-3</v>
      </c>
    </row>
    <row r="345" spans="2:8" ht="15" x14ac:dyDescent="0.2">
      <c r="B345" s="3" t="s">
        <v>366</v>
      </c>
      <c r="C345" s="7">
        <v>4</v>
      </c>
      <c r="D345" s="7">
        <v>11</v>
      </c>
      <c r="E345" s="12">
        <f t="shared" si="27"/>
        <v>3.4246575342465752E-3</v>
      </c>
      <c r="F345" s="12">
        <f t="shared" si="28"/>
        <v>1.936619718309859E-2</v>
      </c>
      <c r="G345" s="13">
        <f t="shared" si="29"/>
        <v>1.75</v>
      </c>
      <c r="H345" s="20">
        <f t="shared" si="30"/>
        <v>5.9931506849315065E-3</v>
      </c>
    </row>
    <row r="346" spans="2:8" ht="15" x14ac:dyDescent="0.2">
      <c r="B346" s="3" t="s">
        <v>122</v>
      </c>
      <c r="C346" s="7">
        <v>2</v>
      </c>
      <c r="D346" s="7">
        <v>0</v>
      </c>
      <c r="E346" s="12">
        <f t="shared" si="27"/>
        <v>1.7123287671232876E-3</v>
      </c>
      <c r="F346" s="12" t="str">
        <f t="shared" si="28"/>
        <v/>
      </c>
      <c r="G346" s="13" t="str">
        <f t="shared" si="29"/>
        <v>0</v>
      </c>
      <c r="H346" s="20">
        <f t="shared" si="30"/>
        <v>0</v>
      </c>
    </row>
    <row r="347" spans="2:8" ht="15" x14ac:dyDescent="0.2">
      <c r="B347" s="3" t="s">
        <v>121</v>
      </c>
      <c r="C347" s="7">
        <v>0</v>
      </c>
      <c r="D347" s="7">
        <v>2</v>
      </c>
      <c r="E347" s="12" t="str">
        <f t="shared" si="27"/>
        <v/>
      </c>
      <c r="F347" s="12">
        <f t="shared" si="28"/>
        <v>3.5211267605633804E-3</v>
      </c>
      <c r="G347" s="13" t="str">
        <f t="shared" si="29"/>
        <v>0</v>
      </c>
      <c r="H347" s="20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5</v>
      </c>
      <c r="D350" s="7">
        <v>0</v>
      </c>
      <c r="E350" s="12">
        <f t="shared" si="27"/>
        <v>4.2808219178082189E-3</v>
      </c>
      <c r="F350" s="12" t="str">
        <f t="shared" si="28"/>
        <v/>
      </c>
      <c r="G350" s="13" t="str">
        <f t="shared" si="29"/>
        <v>0</v>
      </c>
      <c r="H350" s="20">
        <f t="shared" si="30"/>
        <v>0</v>
      </c>
    </row>
    <row r="351" spans="2:8" ht="15" x14ac:dyDescent="0.2">
      <c r="B351" s="3" t="s">
        <v>120</v>
      </c>
      <c r="C351" s="7">
        <v>1</v>
      </c>
      <c r="D351" s="7">
        <v>0</v>
      </c>
      <c r="E351" s="12">
        <f t="shared" si="27"/>
        <v>8.5616438356164379E-4</v>
      </c>
      <c r="F351" s="12" t="str">
        <f t="shared" si="28"/>
        <v/>
      </c>
      <c r="G351" s="13" t="str">
        <f t="shared" si="29"/>
        <v>0</v>
      </c>
      <c r="H351" s="20">
        <f t="shared" si="30"/>
        <v>0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6</v>
      </c>
      <c r="D354" s="7">
        <v>17</v>
      </c>
      <c r="E354" s="12">
        <f t="shared" si="27"/>
        <v>5.1369863013698627E-3</v>
      </c>
      <c r="F354" s="12">
        <f t="shared" si="28"/>
        <v>2.9929577464788731E-2</v>
      </c>
      <c r="G354" s="13">
        <f t="shared" si="29"/>
        <v>1.8333333333333333</v>
      </c>
      <c r="H354" s="20">
        <f t="shared" si="30"/>
        <v>9.4178082191780817E-3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2</v>
      </c>
      <c r="D356" s="7">
        <v>1</v>
      </c>
      <c r="E356" s="12">
        <f t="shared" si="27"/>
        <v>1.7123287671232876E-3</v>
      </c>
      <c r="F356" s="12">
        <f t="shared" si="28"/>
        <v>1.7605633802816902E-3</v>
      </c>
      <c r="G356" s="13">
        <f t="shared" si="29"/>
        <v>-0.5</v>
      </c>
      <c r="H356" s="20">
        <f t="shared" si="30"/>
        <v>-8.5616438356164379E-4</v>
      </c>
    </row>
    <row r="357" spans="2:8" ht="15" x14ac:dyDescent="0.2">
      <c r="B357" s="3" t="s">
        <v>372</v>
      </c>
      <c r="C357" s="7">
        <v>3</v>
      </c>
      <c r="D357" s="7">
        <v>14</v>
      </c>
      <c r="E357" s="12">
        <f t="shared" si="27"/>
        <v>2.5684931506849314E-3</v>
      </c>
      <c r="F357" s="12">
        <f t="shared" si="28"/>
        <v>2.464788732394366E-2</v>
      </c>
      <c r="G357" s="13">
        <f t="shared" si="29"/>
        <v>3.6666666666666665</v>
      </c>
      <c r="H357" s="20">
        <f t="shared" si="30"/>
        <v>9.4178082191780817E-3</v>
      </c>
    </row>
    <row r="358" spans="2:8" ht="15" x14ac:dyDescent="0.2">
      <c r="B358" s="3" t="s">
        <v>127</v>
      </c>
      <c r="C358" s="7">
        <v>1</v>
      </c>
      <c r="D358" s="7">
        <v>32</v>
      </c>
      <c r="E358" s="12">
        <f t="shared" si="27"/>
        <v>8.5616438356164379E-4</v>
      </c>
      <c r="F358" s="12">
        <f t="shared" si="28"/>
        <v>5.6338028169014086E-2</v>
      </c>
      <c r="G358" s="13">
        <f t="shared" si="29"/>
        <v>31</v>
      </c>
      <c r="H358" s="20">
        <f t="shared" si="30"/>
        <v>2.6541095890410957E-2</v>
      </c>
    </row>
    <row r="359" spans="2:8" ht="15" x14ac:dyDescent="0.2">
      <c r="B359" s="3" t="s">
        <v>123</v>
      </c>
      <c r="C359" s="7">
        <v>1</v>
      </c>
      <c r="D359" s="7">
        <v>0</v>
      </c>
      <c r="E359" s="12">
        <f t="shared" si="27"/>
        <v>8.5616438356164379E-4</v>
      </c>
      <c r="F359" s="12" t="str">
        <f t="shared" si="28"/>
        <v/>
      </c>
      <c r="G359" s="13" t="str">
        <f t="shared" si="29"/>
        <v>0</v>
      </c>
      <c r="H359" s="20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11</v>
      </c>
      <c r="D363" s="7">
        <v>13</v>
      </c>
      <c r="E363" s="12">
        <f t="shared" si="31"/>
        <v>9.4178082191780817E-3</v>
      </c>
      <c r="F363" s="12">
        <f t="shared" si="32"/>
        <v>2.2887323943661973E-2</v>
      </c>
      <c r="G363" s="13">
        <f t="shared" si="33"/>
        <v>0.18181818181818182</v>
      </c>
      <c r="H363" s="20">
        <f t="shared" si="34"/>
        <v>1.7123287671232876E-3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12</v>
      </c>
      <c r="D365" s="7">
        <v>1</v>
      </c>
      <c r="E365" s="12">
        <f t="shared" si="31"/>
        <v>1.0273972602739725E-2</v>
      </c>
      <c r="F365" s="12">
        <f t="shared" si="32"/>
        <v>1.7605633802816902E-3</v>
      </c>
      <c r="G365" s="13">
        <f t="shared" si="33"/>
        <v>-0.91666666666666663</v>
      </c>
      <c r="H365" s="20">
        <f t="shared" si="34"/>
        <v>-9.4178082191780817E-3</v>
      </c>
    </row>
    <row r="366" spans="2:8" ht="15" x14ac:dyDescent="0.2">
      <c r="B366" s="3" t="s">
        <v>478</v>
      </c>
      <c r="C366" s="7">
        <v>1</v>
      </c>
      <c r="D366" s="7">
        <v>0</v>
      </c>
      <c r="E366" s="12">
        <f t="shared" si="31"/>
        <v>8.5616438356164379E-4</v>
      </c>
      <c r="F366" s="12" t="str">
        <f t="shared" si="32"/>
        <v/>
      </c>
      <c r="G366" s="13" t="str">
        <f t="shared" si="33"/>
        <v>0</v>
      </c>
      <c r="H366" s="20">
        <f t="shared" si="34"/>
        <v>0</v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6</v>
      </c>
      <c r="D368" s="7">
        <v>0</v>
      </c>
      <c r="E368" s="12">
        <f t="shared" si="31"/>
        <v>5.1369863013698627E-3</v>
      </c>
      <c r="F368" s="12" t="str">
        <f t="shared" si="32"/>
        <v/>
      </c>
      <c r="G368" s="13" t="str">
        <f t="shared" si="33"/>
        <v>0</v>
      </c>
      <c r="H368" s="20">
        <f t="shared" si="34"/>
        <v>0</v>
      </c>
    </row>
    <row r="369" spans="2:8" ht="15" x14ac:dyDescent="0.2">
      <c r="B369" s="3" t="s">
        <v>381</v>
      </c>
      <c r="C369" s="7">
        <v>10</v>
      </c>
      <c r="D369" s="7">
        <v>7</v>
      </c>
      <c r="E369" s="12">
        <f t="shared" si="31"/>
        <v>8.5616438356164379E-3</v>
      </c>
      <c r="F369" s="12">
        <f t="shared" si="32"/>
        <v>1.232394366197183E-2</v>
      </c>
      <c r="G369" s="13">
        <f t="shared" si="33"/>
        <v>-0.3</v>
      </c>
      <c r="H369" s="20">
        <f t="shared" si="34"/>
        <v>-2.5684931506849314E-3</v>
      </c>
    </row>
    <row r="370" spans="2:8" ht="15" x14ac:dyDescent="0.2">
      <c r="B370" s="3" t="s">
        <v>135</v>
      </c>
      <c r="C370" s="7">
        <v>5</v>
      </c>
      <c r="D370" s="7">
        <v>0</v>
      </c>
      <c r="E370" s="12">
        <f t="shared" si="31"/>
        <v>4.2808219178082189E-3</v>
      </c>
      <c r="F370" s="12" t="str">
        <f t="shared" si="32"/>
        <v/>
      </c>
      <c r="G370" s="13" t="str">
        <f t="shared" si="33"/>
        <v>0</v>
      </c>
      <c r="H370" s="20">
        <f t="shared" si="34"/>
        <v>0</v>
      </c>
    </row>
    <row r="371" spans="2:8" ht="15" x14ac:dyDescent="0.2">
      <c r="B371" s="3" t="s">
        <v>136</v>
      </c>
      <c r="C371" s="7">
        <v>3</v>
      </c>
      <c r="D371" s="7">
        <v>0</v>
      </c>
      <c r="E371" s="12">
        <f t="shared" si="31"/>
        <v>2.5684931506849314E-3</v>
      </c>
      <c r="F371" s="12" t="str">
        <f t="shared" si="32"/>
        <v/>
      </c>
      <c r="G371" s="13" t="str">
        <f t="shared" si="33"/>
        <v>0</v>
      </c>
      <c r="H371" s="20">
        <f t="shared" si="34"/>
        <v>0</v>
      </c>
    </row>
    <row r="372" spans="2:8" ht="15" x14ac:dyDescent="0.2">
      <c r="B372" s="3" t="s">
        <v>137</v>
      </c>
      <c r="C372" s="7">
        <v>34</v>
      </c>
      <c r="D372" s="7">
        <v>8</v>
      </c>
      <c r="E372" s="12">
        <f t="shared" si="31"/>
        <v>2.9109589041095889E-2</v>
      </c>
      <c r="F372" s="12">
        <f t="shared" si="32"/>
        <v>1.4084507042253521E-2</v>
      </c>
      <c r="G372" s="13">
        <f t="shared" si="33"/>
        <v>-0.76470588235294112</v>
      </c>
      <c r="H372" s="20">
        <f t="shared" si="34"/>
        <v>-2.2260273972602738E-2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1</v>
      </c>
      <c r="E375" s="12" t="str">
        <f t="shared" si="31"/>
        <v/>
      </c>
      <c r="F375" s="12">
        <f t="shared" si="32"/>
        <v>1.7605633802816902E-3</v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4</v>
      </c>
      <c r="D377" s="7">
        <v>3</v>
      </c>
      <c r="E377" s="12">
        <f t="shared" si="31"/>
        <v>3.4246575342465752E-3</v>
      </c>
      <c r="F377" s="12">
        <f t="shared" si="32"/>
        <v>5.2816901408450703E-3</v>
      </c>
      <c r="G377" s="13">
        <f t="shared" si="33"/>
        <v>-0.25</v>
      </c>
      <c r="H377" s="20">
        <f t="shared" si="34"/>
        <v>-8.5616438356164379E-4</v>
      </c>
    </row>
    <row r="378" spans="2:8" ht="15" x14ac:dyDescent="0.2">
      <c r="B378" s="3" t="s">
        <v>149</v>
      </c>
      <c r="C378" s="7">
        <v>2</v>
      </c>
      <c r="D378" s="7">
        <v>7</v>
      </c>
      <c r="E378" s="12">
        <f t="shared" si="31"/>
        <v>1.7123287671232876E-3</v>
      </c>
      <c r="F378" s="12">
        <f t="shared" si="32"/>
        <v>1.232394366197183E-2</v>
      </c>
      <c r="G378" s="13">
        <f t="shared" si="33"/>
        <v>2.5</v>
      </c>
      <c r="H378" s="20">
        <f t="shared" si="34"/>
        <v>4.2808219178082189E-3</v>
      </c>
    </row>
    <row r="379" spans="2:8" ht="15" x14ac:dyDescent="0.2">
      <c r="B379" s="3" t="s">
        <v>384</v>
      </c>
      <c r="C379" s="7">
        <v>0</v>
      </c>
      <c r="D379" s="7">
        <v>1</v>
      </c>
      <c r="E379" s="12" t="str">
        <f t="shared" si="31"/>
        <v/>
      </c>
      <c r="F379" s="12">
        <f t="shared" si="32"/>
        <v>1.7605633802816902E-3</v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1</v>
      </c>
      <c r="E380" s="12" t="str">
        <f t="shared" si="31"/>
        <v/>
      </c>
      <c r="F380" s="12">
        <f t="shared" si="32"/>
        <v>1.7605633802816902E-3</v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479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5</v>
      </c>
      <c r="D387" s="7">
        <v>20</v>
      </c>
      <c r="E387" s="12">
        <f t="shared" si="31"/>
        <v>4.2808219178082189E-3</v>
      </c>
      <c r="F387" s="12">
        <f t="shared" si="32"/>
        <v>3.5211267605633804E-2</v>
      </c>
      <c r="G387" s="13">
        <f t="shared" si="33"/>
        <v>3</v>
      </c>
      <c r="H387" s="20">
        <f t="shared" si="34"/>
        <v>1.2842465753424657E-2</v>
      </c>
    </row>
    <row r="388" spans="2:8" ht="15" x14ac:dyDescent="0.2">
      <c r="B388" s="3" t="s">
        <v>389</v>
      </c>
      <c r="C388" s="7">
        <v>0</v>
      </c>
      <c r="D388" s="7">
        <v>2</v>
      </c>
      <c r="E388" s="12" t="str">
        <f t="shared" si="31"/>
        <v/>
      </c>
      <c r="F388" s="12">
        <f t="shared" si="32"/>
        <v>3.5211267605633804E-3</v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480</v>
      </c>
      <c r="C390" s="7">
        <v>2</v>
      </c>
      <c r="D390" s="7">
        <v>1</v>
      </c>
      <c r="E390" s="12">
        <f t="shared" si="31"/>
        <v>1.7123287671232876E-3</v>
      </c>
      <c r="F390" s="12">
        <f t="shared" si="32"/>
        <v>1.7605633802816902E-3</v>
      </c>
      <c r="G390" s="13">
        <f t="shared" si="33"/>
        <v>-0.5</v>
      </c>
      <c r="H390" s="20">
        <f t="shared" si="34"/>
        <v>-8.5616438356164379E-4</v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2</v>
      </c>
      <c r="D392" s="7">
        <v>0</v>
      </c>
      <c r="E392" s="12">
        <f t="shared" si="31"/>
        <v>1.7123287671232876E-3</v>
      </c>
      <c r="F392" s="12" t="str">
        <f t="shared" si="32"/>
        <v/>
      </c>
      <c r="G392" s="13" t="str">
        <f t="shared" si="33"/>
        <v>0</v>
      </c>
      <c r="H392" s="20">
        <f t="shared" si="34"/>
        <v>0</v>
      </c>
    </row>
    <row r="393" spans="2:8" ht="15" x14ac:dyDescent="0.2">
      <c r="B393" s="3" t="s">
        <v>390</v>
      </c>
      <c r="C393" s="7">
        <v>2</v>
      </c>
      <c r="D393" s="7">
        <v>12</v>
      </c>
      <c r="E393" s="12">
        <f t="shared" si="31"/>
        <v>1.7123287671232876E-3</v>
      </c>
      <c r="F393" s="12">
        <f t="shared" si="32"/>
        <v>2.1126760563380281E-2</v>
      </c>
      <c r="G393" s="13">
        <f t="shared" si="33"/>
        <v>5</v>
      </c>
      <c r="H393" s="20">
        <f t="shared" si="34"/>
        <v>8.5616438356164379E-3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1</v>
      </c>
      <c r="D400" s="7">
        <v>0</v>
      </c>
      <c r="E400" s="12">
        <f t="shared" si="31"/>
        <v>8.5616438356164379E-4</v>
      </c>
      <c r="F400" s="12" t="str">
        <f t="shared" si="32"/>
        <v/>
      </c>
      <c r="G400" s="13" t="str">
        <f t="shared" si="33"/>
        <v>0</v>
      </c>
      <c r="H400" s="20">
        <f t="shared" si="34"/>
        <v>0</v>
      </c>
    </row>
    <row r="401" spans="2:8" ht="15" x14ac:dyDescent="0.2">
      <c r="B401" s="3" t="s">
        <v>392</v>
      </c>
      <c r="C401" s="7">
        <v>0</v>
      </c>
      <c r="D401" s="7">
        <v>1</v>
      </c>
      <c r="E401" s="12" t="str">
        <f t="shared" si="31"/>
        <v/>
      </c>
      <c r="F401" s="12">
        <f t="shared" si="32"/>
        <v>1.7605633802816902E-3</v>
      </c>
      <c r="G401" s="13" t="str">
        <f t="shared" si="33"/>
        <v>0</v>
      </c>
      <c r="H401" s="20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4</v>
      </c>
      <c r="D406" s="7">
        <v>9</v>
      </c>
      <c r="E406" s="12">
        <f t="shared" si="31"/>
        <v>3.4246575342465752E-3</v>
      </c>
      <c r="F406" s="12">
        <f t="shared" si="32"/>
        <v>1.5845070422535211E-2</v>
      </c>
      <c r="G406" s="13">
        <f t="shared" si="33"/>
        <v>1.25</v>
      </c>
      <c r="H406" s="20">
        <f t="shared" si="34"/>
        <v>4.2808219178082189E-3</v>
      </c>
    </row>
    <row r="407" spans="2:8" ht="15" x14ac:dyDescent="0.2">
      <c r="B407" s="3" t="s">
        <v>398</v>
      </c>
      <c r="C407" s="7">
        <v>0</v>
      </c>
      <c r="D407" s="7">
        <v>1</v>
      </c>
      <c r="E407" s="12" t="str">
        <f t="shared" si="31"/>
        <v/>
      </c>
      <c r="F407" s="12">
        <f t="shared" si="32"/>
        <v>1.7605633802816902E-3</v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20" t="str">
        <f t="shared" si="34"/>
        <v/>
      </c>
    </row>
    <row r="409" spans="2:8" ht="15" x14ac:dyDescent="0.2">
      <c r="B409" s="3" t="s">
        <v>139</v>
      </c>
      <c r="C409" s="7">
        <v>1</v>
      </c>
      <c r="D409" s="7">
        <v>2</v>
      </c>
      <c r="E409" s="12">
        <f t="shared" si="31"/>
        <v>8.5616438356164379E-4</v>
      </c>
      <c r="F409" s="12">
        <f t="shared" si="32"/>
        <v>3.5211267605633804E-3</v>
      </c>
      <c r="G409" s="13">
        <f t="shared" si="33"/>
        <v>1</v>
      </c>
      <c r="H409" s="20">
        <f t="shared" si="34"/>
        <v>8.5616438356164379E-4</v>
      </c>
    </row>
    <row r="410" spans="2:8" ht="15" x14ac:dyDescent="0.2">
      <c r="B410" s="3" t="s">
        <v>400</v>
      </c>
      <c r="C410" s="7">
        <v>1</v>
      </c>
      <c r="D410" s="7">
        <v>0</v>
      </c>
      <c r="E410" s="12">
        <f t="shared" si="31"/>
        <v>8.5616438356164379E-4</v>
      </c>
      <c r="F410" s="12" t="str">
        <f t="shared" si="32"/>
        <v/>
      </c>
      <c r="G410" s="13" t="str">
        <f t="shared" si="33"/>
        <v>0</v>
      </c>
      <c r="H410" s="20">
        <f t="shared" si="34"/>
        <v>0</v>
      </c>
    </row>
    <row r="411" spans="2:8" ht="15" x14ac:dyDescent="0.2">
      <c r="B411" s="3" t="s">
        <v>401</v>
      </c>
      <c r="C411" s="7">
        <v>1</v>
      </c>
      <c r="D411" s="7">
        <v>1</v>
      </c>
      <c r="E411" s="12">
        <f t="shared" si="31"/>
        <v>8.5616438356164379E-4</v>
      </c>
      <c r="F411" s="12">
        <f t="shared" si="32"/>
        <v>1.7605633802816902E-3</v>
      </c>
      <c r="G411" s="13">
        <f t="shared" si="33"/>
        <v>0</v>
      </c>
      <c r="H411" s="20">
        <f t="shared" si="34"/>
        <v>0</v>
      </c>
    </row>
    <row r="412" spans="2:8" ht="15" x14ac:dyDescent="0.2">
      <c r="B412" s="3" t="s">
        <v>402</v>
      </c>
      <c r="C412" s="7">
        <v>176</v>
      </c>
      <c r="D412" s="7">
        <v>2</v>
      </c>
      <c r="E412" s="12">
        <f t="shared" si="31"/>
        <v>0.15068493150684931</v>
      </c>
      <c r="F412" s="12">
        <f t="shared" si="32"/>
        <v>3.5211267605633804E-3</v>
      </c>
      <c r="G412" s="13">
        <f t="shared" si="33"/>
        <v>-0.98863636363636365</v>
      </c>
      <c r="H412" s="20">
        <f t="shared" si="34"/>
        <v>-0.14897260273972601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1</v>
      </c>
      <c r="E415" s="12" t="str">
        <f t="shared" si="31"/>
        <v/>
      </c>
      <c r="F415" s="12">
        <f t="shared" si="32"/>
        <v>1.7605633802816902E-3</v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1</v>
      </c>
      <c r="E418" s="12" t="str">
        <f t="shared" si="31"/>
        <v/>
      </c>
      <c r="F418" s="12">
        <f t="shared" si="32"/>
        <v>1.7605633802816902E-3</v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1</v>
      </c>
      <c r="E422" s="12" t="str">
        <f t="shared" si="31"/>
        <v/>
      </c>
      <c r="F422" s="12">
        <f t="shared" si="32"/>
        <v>1.7605633802816902E-3</v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1</v>
      </c>
      <c r="D430" s="7">
        <v>0</v>
      </c>
      <c r="E430" s="12">
        <f t="shared" si="35"/>
        <v>8.5616438356164379E-4</v>
      </c>
      <c r="F430" s="12" t="str">
        <f t="shared" si="36"/>
        <v/>
      </c>
      <c r="G430" s="13" t="str">
        <f t="shared" si="37"/>
        <v>0</v>
      </c>
      <c r="H430" s="20">
        <f t="shared" si="38"/>
        <v>0</v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1</v>
      </c>
      <c r="D432" s="7">
        <v>1</v>
      </c>
      <c r="E432" s="12">
        <f t="shared" si="35"/>
        <v>8.5616438356164379E-4</v>
      </c>
      <c r="F432" s="12">
        <f t="shared" si="36"/>
        <v>1.7605633802816902E-3</v>
      </c>
      <c r="G432" s="13">
        <f t="shared" si="37"/>
        <v>0</v>
      </c>
      <c r="H432" s="20">
        <f t="shared" si="38"/>
        <v>0</v>
      </c>
    </row>
    <row r="433" spans="2:8" ht="15" x14ac:dyDescent="0.2">
      <c r="B433" s="3" t="s">
        <v>162</v>
      </c>
      <c r="C433" s="7">
        <v>1</v>
      </c>
      <c r="D433" s="7">
        <v>1</v>
      </c>
      <c r="E433" s="12">
        <f t="shared" si="35"/>
        <v>8.5616438356164379E-4</v>
      </c>
      <c r="F433" s="12">
        <f t="shared" si="36"/>
        <v>1.7605633802816902E-3</v>
      </c>
      <c r="G433" s="13">
        <f t="shared" si="37"/>
        <v>0</v>
      </c>
      <c r="H433" s="20">
        <f t="shared" si="38"/>
        <v>0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40</v>
      </c>
      <c r="D437" s="7">
        <v>0</v>
      </c>
      <c r="E437" s="12">
        <f t="shared" si="35"/>
        <v>3.4246575342465752E-2</v>
      </c>
      <c r="F437" s="12" t="str">
        <f t="shared" si="36"/>
        <v/>
      </c>
      <c r="G437" s="13" t="str">
        <f t="shared" si="37"/>
        <v>0</v>
      </c>
      <c r="H437" s="20">
        <f t="shared" si="38"/>
        <v>0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1</v>
      </c>
      <c r="D458" s="7">
        <v>0</v>
      </c>
      <c r="E458" s="12">
        <f t="shared" si="35"/>
        <v>8.5616438356164379E-4</v>
      </c>
      <c r="F458" s="12" t="str">
        <f t="shared" si="36"/>
        <v/>
      </c>
      <c r="G458" s="13" t="str">
        <f t="shared" si="37"/>
        <v>0</v>
      </c>
      <c r="H458" s="20">
        <f t="shared" si="38"/>
        <v>0</v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2</v>
      </c>
      <c r="D460" s="7">
        <v>2</v>
      </c>
      <c r="E460" s="12">
        <f t="shared" si="35"/>
        <v>1.7123287671232876E-3</v>
      </c>
      <c r="F460" s="12">
        <f t="shared" si="36"/>
        <v>3.5211267605633804E-3</v>
      </c>
      <c r="G460" s="13">
        <f t="shared" si="37"/>
        <v>0</v>
      </c>
      <c r="H460" s="20">
        <f t="shared" si="38"/>
        <v>0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1</v>
      </c>
      <c r="D462" s="7">
        <v>0</v>
      </c>
      <c r="E462" s="12">
        <f t="shared" si="35"/>
        <v>8.5616438356164379E-4</v>
      </c>
      <c r="F462" s="12" t="str">
        <f t="shared" si="36"/>
        <v/>
      </c>
      <c r="G462" s="13" t="str">
        <f t="shared" si="37"/>
        <v>0</v>
      </c>
      <c r="H462" s="20">
        <f t="shared" si="38"/>
        <v>0</v>
      </c>
    </row>
    <row r="463" spans="2:8" ht="15" x14ac:dyDescent="0.2">
      <c r="B463" s="3" t="s">
        <v>481</v>
      </c>
      <c r="C463" s="7">
        <v>43</v>
      </c>
      <c r="D463" s="7">
        <v>16</v>
      </c>
      <c r="E463" s="12">
        <f t="shared" si="35"/>
        <v>3.6815068493150686E-2</v>
      </c>
      <c r="F463" s="12">
        <f t="shared" si="36"/>
        <v>2.8169014084507043E-2</v>
      </c>
      <c r="G463" s="13">
        <f t="shared" si="37"/>
        <v>-0.62790697674418605</v>
      </c>
      <c r="H463" s="20">
        <f t="shared" si="38"/>
        <v>-2.3116438356164386E-2</v>
      </c>
    </row>
    <row r="464" spans="2:8" ht="15" x14ac:dyDescent="0.2">
      <c r="B464" s="3" t="s">
        <v>482</v>
      </c>
      <c r="C464" s="7">
        <v>0</v>
      </c>
      <c r="D464" s="7">
        <v>1</v>
      </c>
      <c r="E464" s="12" t="str">
        <f t="shared" si="35"/>
        <v/>
      </c>
      <c r="F464" s="12">
        <f t="shared" si="36"/>
        <v>1.7605633802816902E-3</v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5</v>
      </c>
      <c r="D467" s="7">
        <v>1</v>
      </c>
      <c r="E467" s="12">
        <f t="shared" si="35"/>
        <v>4.2808219178082189E-3</v>
      </c>
      <c r="F467" s="12">
        <f t="shared" si="36"/>
        <v>1.7605633802816902E-3</v>
      </c>
      <c r="G467" s="13">
        <f t="shared" si="37"/>
        <v>-0.8</v>
      </c>
      <c r="H467" s="20">
        <f t="shared" si="38"/>
        <v>-3.4246575342465752E-3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1</v>
      </c>
      <c r="E474" s="12" t="str">
        <f t="shared" si="35"/>
        <v/>
      </c>
      <c r="F474" s="12">
        <f t="shared" si="36"/>
        <v>1.7605633802816902E-3</v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1</v>
      </c>
      <c r="E475" s="12" t="str">
        <f t="shared" si="35"/>
        <v/>
      </c>
      <c r="F475" s="12">
        <f t="shared" si="36"/>
        <v>1.7605633802816902E-3</v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1</v>
      </c>
      <c r="E476" s="12" t="str">
        <f t="shared" si="35"/>
        <v/>
      </c>
      <c r="F476" s="12">
        <f t="shared" si="36"/>
        <v>1.7605633802816902E-3</v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9</v>
      </c>
      <c r="D478" s="7">
        <v>5</v>
      </c>
      <c r="E478" s="12">
        <f t="shared" si="35"/>
        <v>7.7054794520547941E-3</v>
      </c>
      <c r="F478" s="12">
        <f t="shared" si="36"/>
        <v>8.8028169014084511E-3</v>
      </c>
      <c r="G478" s="13">
        <f t="shared" si="37"/>
        <v>-0.44444444444444442</v>
      </c>
      <c r="H478" s="20">
        <f t="shared" si="38"/>
        <v>-3.4246575342465752E-3</v>
      </c>
    </row>
    <row r="479" spans="2:8" ht="15" x14ac:dyDescent="0.2">
      <c r="B479" s="3" t="s">
        <v>440</v>
      </c>
      <c r="C479" s="7">
        <v>0</v>
      </c>
      <c r="D479" s="7">
        <v>1</v>
      </c>
      <c r="E479" s="12" t="str">
        <f t="shared" si="35"/>
        <v/>
      </c>
      <c r="F479" s="12">
        <f t="shared" si="36"/>
        <v>1.7605633802816902E-3</v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15</v>
      </c>
      <c r="D483" s="7">
        <v>12</v>
      </c>
      <c r="E483" s="12">
        <f t="shared" si="35"/>
        <v>1.2842465753424657E-2</v>
      </c>
      <c r="F483" s="12">
        <f t="shared" si="36"/>
        <v>2.1126760563380281E-2</v>
      </c>
      <c r="G483" s="13">
        <f t="shared" si="37"/>
        <v>-0.2</v>
      </c>
      <c r="H483" s="20">
        <f t="shared" si="38"/>
        <v>-2.5684931506849314E-3</v>
      </c>
    </row>
    <row r="484" spans="2:8" ht="30" x14ac:dyDescent="0.2">
      <c r="B484" s="3" t="s">
        <v>184</v>
      </c>
      <c r="C484" s="7">
        <v>4</v>
      </c>
      <c r="D484" s="7">
        <v>2</v>
      </c>
      <c r="E484" s="12">
        <f t="shared" si="35"/>
        <v>3.4246575342465752E-3</v>
      </c>
      <c r="F484" s="12">
        <f t="shared" si="36"/>
        <v>3.5211267605633804E-3</v>
      </c>
      <c r="G484" s="13">
        <f t="shared" si="37"/>
        <v>-0.5</v>
      </c>
      <c r="H484" s="20">
        <f t="shared" si="38"/>
        <v>-1.7123287671232876E-3</v>
      </c>
    </row>
    <row r="485" spans="2:8" ht="15" x14ac:dyDescent="0.2">
      <c r="B485" s="3" t="s">
        <v>443</v>
      </c>
      <c r="C485" s="7">
        <v>20</v>
      </c>
      <c r="D485" s="7">
        <v>18</v>
      </c>
      <c r="E485" s="12">
        <f t="shared" si="35"/>
        <v>1.7123287671232876E-2</v>
      </c>
      <c r="F485" s="12">
        <f t="shared" si="36"/>
        <v>3.1690140845070422E-2</v>
      </c>
      <c r="G485" s="13">
        <f t="shared" si="37"/>
        <v>-0.1</v>
      </c>
      <c r="H485" s="20">
        <f t="shared" si="38"/>
        <v>-1.7123287671232876E-3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2</v>
      </c>
      <c r="E487" s="12" t="str">
        <f t="shared" si="35"/>
        <v/>
      </c>
      <c r="F487" s="12">
        <f t="shared" si="36"/>
        <v>3.5211267605633804E-3</v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5</v>
      </c>
      <c r="D491" s="7">
        <v>3</v>
      </c>
      <c r="E491" s="12">
        <f t="shared" si="39"/>
        <v>4.2808219178082189E-3</v>
      </c>
      <c r="F491" s="12">
        <f t="shared" si="40"/>
        <v>5.2816901408450703E-3</v>
      </c>
      <c r="G491" s="13">
        <f t="shared" si="41"/>
        <v>-0.4</v>
      </c>
      <c r="H491" s="20">
        <f t="shared" si="42"/>
        <v>-1.7123287671232876E-3</v>
      </c>
    </row>
    <row r="492" spans="2:8" ht="15" x14ac:dyDescent="0.2">
      <c r="B492" s="3" t="s">
        <v>484</v>
      </c>
      <c r="C492" s="7">
        <v>3</v>
      </c>
      <c r="D492" s="7">
        <v>1</v>
      </c>
      <c r="E492" s="12">
        <f t="shared" si="39"/>
        <v>2.5684931506849314E-3</v>
      </c>
      <c r="F492" s="12">
        <f t="shared" si="40"/>
        <v>1.7605633802816902E-3</v>
      </c>
      <c r="G492" s="13">
        <f t="shared" si="41"/>
        <v>-0.66666666666666663</v>
      </c>
      <c r="H492" s="20">
        <f t="shared" si="42"/>
        <v>-1.7123287671232876E-3</v>
      </c>
    </row>
    <row r="493" spans="2:8" ht="15" x14ac:dyDescent="0.2">
      <c r="B493" s="3" t="s">
        <v>447</v>
      </c>
      <c r="C493" s="7">
        <v>1</v>
      </c>
      <c r="D493" s="7">
        <v>1</v>
      </c>
      <c r="E493" s="12">
        <f t="shared" si="39"/>
        <v>8.5616438356164379E-4</v>
      </c>
      <c r="F493" s="12">
        <f t="shared" si="40"/>
        <v>1.7605633802816902E-3</v>
      </c>
      <c r="G493" s="13">
        <f t="shared" si="41"/>
        <v>0</v>
      </c>
      <c r="H493" s="20">
        <f t="shared" si="42"/>
        <v>0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46</v>
      </c>
      <c r="D505" s="48">
        <f>SUM(D506:D530)</f>
        <v>160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2.4782608695652173</v>
      </c>
      <c r="H505" s="46">
        <f>+IF(OR(AND(E505=""),(G505="")),"",E505*G505)</f>
        <v>2.4782608695652173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4</v>
      </c>
      <c r="D507" s="7">
        <v>11</v>
      </c>
      <c r="E507" s="12">
        <f t="shared" ref="E507:E529" si="43">+IF(C507=0,"",C507/C$505)</f>
        <v>8.6956521739130432E-2</v>
      </c>
      <c r="F507" s="12">
        <f t="shared" ref="F507:F529" si="44">+IF(D507=0,"",D507/D$505)</f>
        <v>6.8750000000000006E-2</v>
      </c>
      <c r="G507" s="13">
        <f t="shared" ref="G507:G529" si="45">+IF(OR(AND(D507=0),(C507=0)),"0",((D507-C507)/C507))</f>
        <v>1.75</v>
      </c>
      <c r="H507" s="20">
        <f t="shared" ref="H507:H530" si="46">+IF(OR(AND(E507=""),(G507="")),"",E507*G507)</f>
        <v>0.15217391304347827</v>
      </c>
    </row>
    <row r="508" spans="2:8" ht="15" x14ac:dyDescent="0.2">
      <c r="B508" s="3" t="s">
        <v>455</v>
      </c>
      <c r="C508" s="7">
        <v>4</v>
      </c>
      <c r="D508" s="7">
        <v>15</v>
      </c>
      <c r="E508" s="12">
        <f t="shared" si="43"/>
        <v>8.6956521739130432E-2</v>
      </c>
      <c r="F508" s="12">
        <f t="shared" si="44"/>
        <v>9.375E-2</v>
      </c>
      <c r="G508" s="13">
        <f t="shared" si="45"/>
        <v>2.75</v>
      </c>
      <c r="H508" s="20">
        <f t="shared" si="46"/>
        <v>0.2391304347826087</v>
      </c>
    </row>
    <row r="509" spans="2:8" ht="15" x14ac:dyDescent="0.2">
      <c r="B509" s="3" t="s">
        <v>456</v>
      </c>
      <c r="C509" s="7">
        <v>22</v>
      </c>
      <c r="D509" s="7">
        <v>78</v>
      </c>
      <c r="E509" s="12">
        <f t="shared" si="43"/>
        <v>0.47826086956521741</v>
      </c>
      <c r="F509" s="12">
        <f t="shared" si="44"/>
        <v>0.48749999999999999</v>
      </c>
      <c r="G509" s="13">
        <f t="shared" si="45"/>
        <v>2.5454545454545454</v>
      </c>
      <c r="H509" s="20">
        <f t="shared" si="46"/>
        <v>1.2173913043478262</v>
      </c>
    </row>
    <row r="510" spans="2:8" ht="15" x14ac:dyDescent="0.2">
      <c r="B510" s="3" t="s">
        <v>188</v>
      </c>
      <c r="C510" s="7">
        <v>0</v>
      </c>
      <c r="D510" s="7">
        <v>8</v>
      </c>
      <c r="E510" s="12" t="str">
        <f t="shared" si="43"/>
        <v/>
      </c>
      <c r="F510" s="12">
        <f t="shared" si="44"/>
        <v>0.05</v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1</v>
      </c>
      <c r="E511" s="12" t="str">
        <f t="shared" si="43"/>
        <v/>
      </c>
      <c r="F511" s="12">
        <f t="shared" si="44"/>
        <v>6.2500000000000003E-3</v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2</v>
      </c>
      <c r="E513" s="12" t="str">
        <f t="shared" si="43"/>
        <v/>
      </c>
      <c r="F513" s="12">
        <f t="shared" si="44"/>
        <v>1.2500000000000001E-2</v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485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20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2</v>
      </c>
      <c r="D517" s="7">
        <v>2</v>
      </c>
      <c r="E517" s="12">
        <f t="shared" si="43"/>
        <v>4.3478260869565216E-2</v>
      </c>
      <c r="F517" s="12">
        <f t="shared" si="44"/>
        <v>1.2500000000000001E-2</v>
      </c>
      <c r="G517" s="13">
        <f t="shared" si="45"/>
        <v>0</v>
      </c>
      <c r="H517" s="20">
        <f t="shared" si="46"/>
        <v>0</v>
      </c>
    </row>
    <row r="518" spans="2:8" ht="15" x14ac:dyDescent="0.2">
      <c r="B518" s="3" t="s">
        <v>190</v>
      </c>
      <c r="C518" s="7">
        <v>0</v>
      </c>
      <c r="D518" s="7">
        <v>4</v>
      </c>
      <c r="E518" s="12" t="str">
        <f t="shared" si="43"/>
        <v/>
      </c>
      <c r="F518" s="12">
        <f t="shared" si="44"/>
        <v>2.5000000000000001E-2</v>
      </c>
      <c r="G518" s="13" t="str">
        <f t="shared" si="45"/>
        <v>0</v>
      </c>
      <c r="H518" s="20" t="str">
        <f t="shared" si="46"/>
        <v/>
      </c>
    </row>
    <row r="519" spans="2:8" ht="15" x14ac:dyDescent="0.2">
      <c r="B519" s="3" t="s">
        <v>192</v>
      </c>
      <c r="C519" s="7">
        <v>0</v>
      </c>
      <c r="D519" s="7">
        <v>1</v>
      </c>
      <c r="E519" s="12" t="str">
        <f t="shared" si="43"/>
        <v/>
      </c>
      <c r="F519" s="12">
        <f t="shared" si="44"/>
        <v>6.2500000000000003E-3</v>
      </c>
      <c r="G519" s="13" t="str">
        <f t="shared" si="45"/>
        <v>0</v>
      </c>
      <c r="H519" s="20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5</v>
      </c>
      <c r="D521" s="7">
        <v>14</v>
      </c>
      <c r="E521" s="12">
        <f t="shared" si="43"/>
        <v>0.10869565217391304</v>
      </c>
      <c r="F521" s="12">
        <f t="shared" si="44"/>
        <v>8.7499999999999994E-2</v>
      </c>
      <c r="G521" s="13">
        <f t="shared" si="45"/>
        <v>1.8</v>
      </c>
      <c r="H521" s="20">
        <f t="shared" si="46"/>
        <v>0.19565217391304349</v>
      </c>
    </row>
    <row r="522" spans="2:8" ht="25.5" customHeight="1" x14ac:dyDescent="0.2">
      <c r="B522" s="3" t="s">
        <v>193</v>
      </c>
      <c r="C522" s="7">
        <v>4</v>
      </c>
      <c r="D522" s="7">
        <v>6</v>
      </c>
      <c r="E522" s="12">
        <f t="shared" si="43"/>
        <v>8.6956521739130432E-2</v>
      </c>
      <c r="F522" s="12">
        <f t="shared" si="44"/>
        <v>3.7499999999999999E-2</v>
      </c>
      <c r="G522" s="13">
        <f t="shared" si="45"/>
        <v>0.5</v>
      </c>
      <c r="H522" s="20">
        <f t="shared" si="46"/>
        <v>4.3478260869565216E-2</v>
      </c>
    </row>
    <row r="523" spans="2:8" ht="13.5" customHeight="1" x14ac:dyDescent="0.2">
      <c r="B523" s="3" t="s">
        <v>462</v>
      </c>
      <c r="C523" s="7">
        <v>0</v>
      </c>
      <c r="D523" s="7">
        <v>10</v>
      </c>
      <c r="E523" s="12" t="str">
        <f t="shared" si="43"/>
        <v/>
      </c>
      <c r="F523" s="12">
        <f t="shared" si="44"/>
        <v>6.25E-2</v>
      </c>
      <c r="G523" s="13" t="str">
        <f t="shared" si="45"/>
        <v>0</v>
      </c>
      <c r="H523" s="20" t="str">
        <f t="shared" si="46"/>
        <v/>
      </c>
    </row>
    <row r="524" spans="2:8" ht="12" customHeight="1" x14ac:dyDescent="0.2">
      <c r="B524" s="3" t="s">
        <v>194</v>
      </c>
      <c r="C524" s="7">
        <v>1</v>
      </c>
      <c r="D524" s="7">
        <v>2</v>
      </c>
      <c r="E524" s="12">
        <f t="shared" si="43"/>
        <v>2.1739130434782608E-2</v>
      </c>
      <c r="F524" s="12">
        <f t="shared" si="44"/>
        <v>1.2500000000000001E-2</v>
      </c>
      <c r="G524" s="13">
        <f t="shared" si="45"/>
        <v>1</v>
      </c>
      <c r="H524" s="20">
        <f t="shared" si="46"/>
        <v>2.1739130434782608E-2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1</v>
      </c>
      <c r="D526" s="7">
        <v>5</v>
      </c>
      <c r="E526" s="12">
        <f t="shared" si="43"/>
        <v>2.1739130434782608E-2</v>
      </c>
      <c r="F526" s="12">
        <f t="shared" si="44"/>
        <v>3.125E-2</v>
      </c>
      <c r="G526" s="13">
        <f t="shared" si="45"/>
        <v>4</v>
      </c>
      <c r="H526" s="20">
        <f t="shared" si="46"/>
        <v>8.6956521739130432E-2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3</v>
      </c>
      <c r="D529" s="7">
        <v>0</v>
      </c>
      <c r="E529" s="12">
        <f t="shared" si="43"/>
        <v>6.5217391304347824E-2</v>
      </c>
      <c r="F529" s="12" t="str">
        <f t="shared" si="44"/>
        <v/>
      </c>
      <c r="G529" s="13" t="str">
        <f t="shared" si="45"/>
        <v>0</v>
      </c>
      <c r="H529" s="20">
        <f t="shared" si="46"/>
        <v>0</v>
      </c>
    </row>
    <row r="530" spans="2:8" ht="15" x14ac:dyDescent="0.2">
      <c r="B530" s="3" t="s">
        <v>467</v>
      </c>
      <c r="C530" s="7">
        <v>0</v>
      </c>
      <c r="D530" s="7">
        <v>1</v>
      </c>
      <c r="E530" s="12" t="str">
        <f>+IF(C530=0,"",C530/C$505)</f>
        <v/>
      </c>
      <c r="F530" s="12">
        <f>+IF(D530=0,"",D530/D$505)</f>
        <v>6.2500000000000003E-3</v>
      </c>
      <c r="G530" s="13" t="str">
        <f>+IF(OR(AND(D530=0),(C530=0)),"0",((D530-C530)/C530))</f>
        <v>0</v>
      </c>
      <c r="H530" s="20" t="str">
        <f t="shared" si="46"/>
        <v/>
      </c>
    </row>
    <row r="531" spans="2:8" x14ac:dyDescent="0.2">
      <c r="B531" s="15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541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518</v>
      </c>
      <c r="C8" s="37">
        <f>+C18+C70+C151+C294+C505</f>
        <v>3929</v>
      </c>
      <c r="D8" s="37">
        <f>+D18+D70+D151+D294+D505</f>
        <v>5018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0.27716976329854925</v>
      </c>
      <c r="H8" s="38">
        <f t="shared" ref="H8:H13" si="2">+IF(OR(AND(E8=""),(G8="")),"",E8*G8)</f>
        <v>0.27716976329854925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78</v>
      </c>
      <c r="D9" s="40">
        <f>+D18</f>
        <v>812</v>
      </c>
      <c r="E9" s="41">
        <f t="shared" si="0"/>
        <v>1.9852379740391956E-2</v>
      </c>
      <c r="F9" s="41">
        <f t="shared" si="0"/>
        <v>0.16181745715424473</v>
      </c>
      <c r="G9" s="41">
        <f t="shared" si="1"/>
        <v>9.4102564102564106</v>
      </c>
      <c r="H9" s="20">
        <f t="shared" si="2"/>
        <v>0.18681598371086791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550</v>
      </c>
      <c r="D10" s="42">
        <f>+D70</f>
        <v>864</v>
      </c>
      <c r="E10" s="41">
        <f t="shared" si="0"/>
        <v>0.13998472893866123</v>
      </c>
      <c r="F10" s="41">
        <f t="shared" si="0"/>
        <v>0.17218015145476284</v>
      </c>
      <c r="G10" s="41">
        <f t="shared" si="1"/>
        <v>0.57090909090909092</v>
      </c>
      <c r="H10" s="20">
        <f t="shared" si="2"/>
        <v>7.9918554339526604E-2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621</v>
      </c>
      <c r="D11" s="42">
        <f>+D151</f>
        <v>841</v>
      </c>
      <c r="E11" s="41">
        <f t="shared" si="0"/>
        <v>0.1580554848561975</v>
      </c>
      <c r="F11" s="41">
        <f t="shared" si="0"/>
        <v>0.1675966520526106</v>
      </c>
      <c r="G11" s="41">
        <f t="shared" si="1"/>
        <v>0.35426731078904994</v>
      </c>
      <c r="H11" s="20">
        <f t="shared" si="2"/>
        <v>5.5993891575464493E-2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1549</v>
      </c>
      <c r="D12" s="42">
        <f>+D294</f>
        <v>1809</v>
      </c>
      <c r="E12" s="41">
        <f t="shared" si="0"/>
        <v>0.39424790022906592</v>
      </c>
      <c r="F12" s="41">
        <f t="shared" si="0"/>
        <v>0.36050219210840972</v>
      </c>
      <c r="G12" s="41">
        <f t="shared" si="1"/>
        <v>0.16785022595222723</v>
      </c>
      <c r="H12" s="20">
        <f t="shared" si="2"/>
        <v>6.6174599134639855E-2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1131</v>
      </c>
      <c r="D13" s="42">
        <f>+D505</f>
        <v>692</v>
      </c>
      <c r="E13" s="41">
        <f t="shared" si="0"/>
        <v>0.2878595062356834</v>
      </c>
      <c r="F13" s="41">
        <f t="shared" si="0"/>
        <v>0.13790354722997211</v>
      </c>
      <c r="G13" s="41">
        <f t="shared" si="1"/>
        <v>-0.3881520778072502</v>
      </c>
      <c r="H13" s="20">
        <f t="shared" si="2"/>
        <v>-0.1117332654619496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78</v>
      </c>
      <c r="D18" s="44">
        <f>SUM(D19:D64)</f>
        <v>812</v>
      </c>
      <c r="E18" s="45">
        <f>+IF(C18=0,"",C18/C$18)</f>
        <v>1</v>
      </c>
      <c r="F18" s="45">
        <f>+IF(D18=0,"",D18/D$18)</f>
        <v>1</v>
      </c>
      <c r="G18" s="47">
        <f>+IF(OR(AND(D18=0),(C18=0)),"0",((D18-C18)/C18))</f>
        <v>9.4102564102564106</v>
      </c>
      <c r="H18" s="46">
        <f>+IF(OR(AND(E18=""),(G18="")),"",E18*G18)</f>
        <v>9.4102564102564106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3</v>
      </c>
      <c r="D20" s="7">
        <v>7</v>
      </c>
      <c r="E20" s="8">
        <f t="shared" ref="E20:E64" si="3">+IF(C20=0,"",C20/C$18)</f>
        <v>3.8461538461538464E-2</v>
      </c>
      <c r="F20" s="8">
        <f t="shared" ref="F20:F64" si="4">+IF(D20=0,"",D20/D$18)</f>
        <v>8.6206896551724137E-3</v>
      </c>
      <c r="G20" s="13">
        <f t="shared" ref="G20:G64" si="5">+IF(OR(AND(D20=0),(C20=0)),"0",((D20-C20)/C20))</f>
        <v>1.3333333333333333</v>
      </c>
      <c r="H20" s="20">
        <f t="shared" ref="H20:H64" si="6">+IF(OR(AND(E20=""),(G20="")),"",E20*G20)</f>
        <v>5.128205128205128E-2</v>
      </c>
    </row>
    <row r="21" spans="2:8" ht="25.5" customHeight="1" x14ac:dyDescent="0.2">
      <c r="B21" s="3" t="s">
        <v>1</v>
      </c>
      <c r="C21" s="7">
        <v>1</v>
      </c>
      <c r="D21" s="7">
        <v>0</v>
      </c>
      <c r="E21" s="8">
        <f t="shared" si="3"/>
        <v>1.282051282051282E-2</v>
      </c>
      <c r="F21" s="8" t="str">
        <f t="shared" si="4"/>
        <v/>
      </c>
      <c r="G21" s="13" t="str">
        <f t="shared" si="5"/>
        <v>0</v>
      </c>
      <c r="H21" s="20">
        <f t="shared" si="6"/>
        <v>0</v>
      </c>
    </row>
    <row r="22" spans="2:8" ht="30" x14ac:dyDescent="0.2">
      <c r="B22" s="3" t="s">
        <v>197</v>
      </c>
      <c r="C22" s="7">
        <v>0</v>
      </c>
      <c r="D22" s="7">
        <v>2</v>
      </c>
      <c r="E22" s="8" t="str">
        <f t="shared" si="3"/>
        <v/>
      </c>
      <c r="F22" s="8">
        <f t="shared" si="4"/>
        <v>2.4630541871921183E-3</v>
      </c>
      <c r="G22" s="13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1</v>
      </c>
      <c r="D24" s="7">
        <v>1</v>
      </c>
      <c r="E24" s="8">
        <f t="shared" si="3"/>
        <v>1.282051282051282E-2</v>
      </c>
      <c r="F24" s="8">
        <f t="shared" si="4"/>
        <v>1.2315270935960591E-3</v>
      </c>
      <c r="G24" s="13">
        <f t="shared" si="5"/>
        <v>0</v>
      </c>
      <c r="H24" s="20">
        <f t="shared" si="6"/>
        <v>0</v>
      </c>
    </row>
    <row r="25" spans="2:8" ht="15" x14ac:dyDescent="0.2">
      <c r="B25" s="3" t="s">
        <v>2</v>
      </c>
      <c r="C25" s="7">
        <v>2</v>
      </c>
      <c r="D25" s="7">
        <v>1</v>
      </c>
      <c r="E25" s="8">
        <f t="shared" si="3"/>
        <v>2.564102564102564E-2</v>
      </c>
      <c r="F25" s="8">
        <f t="shared" si="4"/>
        <v>1.2315270935960591E-3</v>
      </c>
      <c r="G25" s="13">
        <f t="shared" si="5"/>
        <v>-0.5</v>
      </c>
      <c r="H25" s="20">
        <f t="shared" si="6"/>
        <v>-1.282051282051282E-2</v>
      </c>
    </row>
    <row r="26" spans="2:8" ht="15" x14ac:dyDescent="0.2">
      <c r="B26" s="3" t="s">
        <v>6</v>
      </c>
      <c r="C26" s="7">
        <v>3</v>
      </c>
      <c r="D26" s="7">
        <v>1</v>
      </c>
      <c r="E26" s="8">
        <f t="shared" si="3"/>
        <v>3.8461538461538464E-2</v>
      </c>
      <c r="F26" s="8">
        <f t="shared" si="4"/>
        <v>1.2315270935960591E-3</v>
      </c>
      <c r="G26" s="13">
        <f t="shared" si="5"/>
        <v>-0.66666666666666663</v>
      </c>
      <c r="H26" s="20">
        <f t="shared" si="6"/>
        <v>-2.564102564102564E-2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2</v>
      </c>
      <c r="D28" s="7">
        <v>2</v>
      </c>
      <c r="E28" s="8">
        <f t="shared" si="3"/>
        <v>2.564102564102564E-2</v>
      </c>
      <c r="F28" s="8">
        <f t="shared" si="4"/>
        <v>2.4630541871921183E-3</v>
      </c>
      <c r="G28" s="13">
        <f t="shared" si="5"/>
        <v>0</v>
      </c>
      <c r="H28" s="20">
        <f t="shared" si="6"/>
        <v>0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1</v>
      </c>
      <c r="D30" s="7">
        <v>0</v>
      </c>
      <c r="E30" s="8">
        <f t="shared" si="3"/>
        <v>1.282051282051282E-2</v>
      </c>
      <c r="F30" s="8" t="str">
        <f t="shared" si="4"/>
        <v/>
      </c>
      <c r="G30" s="13" t="str">
        <f t="shared" si="5"/>
        <v>0</v>
      </c>
      <c r="H30" s="20">
        <f t="shared" si="6"/>
        <v>0</v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1</v>
      </c>
      <c r="E32" s="8" t="str">
        <f t="shared" si="3"/>
        <v/>
      </c>
      <c r="F32" s="8">
        <f t="shared" si="4"/>
        <v>1.2315270935960591E-3</v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2</v>
      </c>
      <c r="D34" s="7">
        <v>1</v>
      </c>
      <c r="E34" s="8">
        <f t="shared" si="3"/>
        <v>2.564102564102564E-2</v>
      </c>
      <c r="F34" s="8">
        <f t="shared" si="4"/>
        <v>1.2315270935960591E-3</v>
      </c>
      <c r="G34" s="13">
        <f t="shared" si="5"/>
        <v>-0.5</v>
      </c>
      <c r="H34" s="20">
        <f t="shared" si="6"/>
        <v>-1.282051282051282E-2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2</v>
      </c>
      <c r="E36" s="8" t="str">
        <f t="shared" si="3"/>
        <v/>
      </c>
      <c r="F36" s="8">
        <f t="shared" si="4"/>
        <v>2.4630541871921183E-3</v>
      </c>
      <c r="G36" s="13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2</v>
      </c>
      <c r="D37" s="7">
        <v>2</v>
      </c>
      <c r="E37" s="8">
        <f t="shared" si="3"/>
        <v>2.564102564102564E-2</v>
      </c>
      <c r="F37" s="8">
        <f t="shared" si="4"/>
        <v>2.4630541871921183E-3</v>
      </c>
      <c r="G37" s="13">
        <f t="shared" si="5"/>
        <v>0</v>
      </c>
      <c r="H37" s="20">
        <f t="shared" si="6"/>
        <v>0</v>
      </c>
    </row>
    <row r="38" spans="2:8" ht="15" x14ac:dyDescent="0.2">
      <c r="B38" s="3" t="s">
        <v>206</v>
      </c>
      <c r="C38" s="7">
        <v>2</v>
      </c>
      <c r="D38" s="7">
        <v>0</v>
      </c>
      <c r="E38" s="8">
        <f t="shared" si="3"/>
        <v>2.564102564102564E-2</v>
      </c>
      <c r="F38" s="8" t="str">
        <f t="shared" si="4"/>
        <v/>
      </c>
      <c r="G38" s="13" t="str">
        <f t="shared" si="5"/>
        <v>0</v>
      </c>
      <c r="H38" s="20">
        <f t="shared" si="6"/>
        <v>0</v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1</v>
      </c>
      <c r="D42" s="7">
        <v>1</v>
      </c>
      <c r="E42" s="8">
        <f t="shared" si="3"/>
        <v>1.282051282051282E-2</v>
      </c>
      <c r="F42" s="8">
        <f t="shared" si="4"/>
        <v>1.2315270935960591E-3</v>
      </c>
      <c r="G42" s="13">
        <f t="shared" si="5"/>
        <v>0</v>
      </c>
      <c r="H42" s="20">
        <f t="shared" si="6"/>
        <v>0</v>
      </c>
    </row>
    <row r="43" spans="2:8" ht="15" x14ac:dyDescent="0.2">
      <c r="B43" s="3" t="s">
        <v>211</v>
      </c>
      <c r="C43" s="7">
        <v>1</v>
      </c>
      <c r="D43" s="7">
        <v>4</v>
      </c>
      <c r="E43" s="8">
        <f t="shared" si="3"/>
        <v>1.282051282051282E-2</v>
      </c>
      <c r="F43" s="8">
        <f t="shared" si="4"/>
        <v>4.9261083743842365E-3</v>
      </c>
      <c r="G43" s="13">
        <f t="shared" si="5"/>
        <v>3</v>
      </c>
      <c r="H43" s="20">
        <f t="shared" si="6"/>
        <v>3.8461538461538464E-2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1</v>
      </c>
      <c r="E47" s="8" t="str">
        <f t="shared" si="3"/>
        <v/>
      </c>
      <c r="F47" s="8">
        <f t="shared" si="4"/>
        <v>1.2315270935960591E-3</v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10</v>
      </c>
      <c r="D48" s="7">
        <v>2</v>
      </c>
      <c r="E48" s="8">
        <f t="shared" si="3"/>
        <v>0.12820512820512819</v>
      </c>
      <c r="F48" s="8">
        <f t="shared" si="4"/>
        <v>2.4630541871921183E-3</v>
      </c>
      <c r="G48" s="13">
        <f t="shared" si="5"/>
        <v>-0.8</v>
      </c>
      <c r="H48" s="20">
        <f t="shared" si="6"/>
        <v>-0.10256410256410256</v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40</v>
      </c>
      <c r="D50" s="7">
        <v>778</v>
      </c>
      <c r="E50" s="8">
        <f t="shared" si="3"/>
        <v>0.51282051282051277</v>
      </c>
      <c r="F50" s="8">
        <f t="shared" si="4"/>
        <v>0.95812807881773399</v>
      </c>
      <c r="G50" s="13">
        <f t="shared" si="5"/>
        <v>18.45</v>
      </c>
      <c r="H50" s="20">
        <f t="shared" si="6"/>
        <v>9.4615384615384599</v>
      </c>
    </row>
    <row r="51" spans="2:8" ht="15" x14ac:dyDescent="0.2">
      <c r="B51" s="3" t="s">
        <v>13</v>
      </c>
      <c r="C51" s="7">
        <v>0</v>
      </c>
      <c r="D51" s="7">
        <v>1</v>
      </c>
      <c r="E51" s="8" t="str">
        <f t="shared" si="3"/>
        <v/>
      </c>
      <c r="F51" s="8">
        <f t="shared" si="4"/>
        <v>1.2315270935960591E-3</v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1</v>
      </c>
      <c r="E53" s="8" t="str">
        <f t="shared" si="3"/>
        <v/>
      </c>
      <c r="F53" s="8">
        <f t="shared" si="4"/>
        <v>1.2315270935960591E-3</v>
      </c>
      <c r="G53" s="13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2</v>
      </c>
      <c r="D58" s="7">
        <v>0</v>
      </c>
      <c r="E58" s="8">
        <f t="shared" si="3"/>
        <v>2.564102564102564E-2</v>
      </c>
      <c r="F58" s="8" t="str">
        <f t="shared" si="4"/>
        <v/>
      </c>
      <c r="G58" s="13" t="str">
        <f t="shared" si="5"/>
        <v>0</v>
      </c>
      <c r="H58" s="20">
        <f t="shared" si="6"/>
        <v>0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1</v>
      </c>
      <c r="D60" s="7">
        <v>1</v>
      </c>
      <c r="E60" s="8">
        <f t="shared" si="3"/>
        <v>1.282051282051282E-2</v>
      </c>
      <c r="F60" s="8">
        <f t="shared" si="4"/>
        <v>1.2315270935960591E-3</v>
      </c>
      <c r="G60" s="13">
        <f t="shared" si="5"/>
        <v>0</v>
      </c>
      <c r="H60" s="20">
        <f t="shared" si="6"/>
        <v>0</v>
      </c>
    </row>
    <row r="61" spans="2:8" ht="15" x14ac:dyDescent="0.2">
      <c r="B61" s="3" t="s">
        <v>219</v>
      </c>
      <c r="C61" s="7">
        <v>2</v>
      </c>
      <c r="D61" s="7">
        <v>2</v>
      </c>
      <c r="E61" s="8">
        <f t="shared" si="3"/>
        <v>2.564102564102564E-2</v>
      </c>
      <c r="F61" s="8">
        <f t="shared" si="4"/>
        <v>2.4630541871921183E-3</v>
      </c>
      <c r="G61" s="13">
        <f t="shared" si="5"/>
        <v>0</v>
      </c>
      <c r="H61" s="20">
        <f t="shared" si="6"/>
        <v>0</v>
      </c>
    </row>
    <row r="62" spans="2:8" ht="15" x14ac:dyDescent="0.2">
      <c r="B62" s="3" t="s">
        <v>19</v>
      </c>
      <c r="C62" s="7">
        <v>0</v>
      </c>
      <c r="D62" s="7">
        <v>1</v>
      </c>
      <c r="E62" s="8" t="str">
        <f t="shared" si="3"/>
        <v/>
      </c>
      <c r="F62" s="8">
        <f t="shared" si="4"/>
        <v>1.2315270935960591E-3</v>
      </c>
      <c r="G62" s="13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2</v>
      </c>
      <c r="D63" s="7">
        <v>0</v>
      </c>
      <c r="E63" s="8">
        <f t="shared" si="3"/>
        <v>2.564102564102564E-2</v>
      </c>
      <c r="F63" s="8" t="str">
        <f t="shared" si="4"/>
        <v/>
      </c>
      <c r="G63" s="13" t="str">
        <f t="shared" si="5"/>
        <v>0</v>
      </c>
      <c r="H63" s="20">
        <f t="shared" si="6"/>
        <v>0</v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550</v>
      </c>
      <c r="D70" s="48">
        <f>SUM(D71:D145)</f>
        <v>864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0.57090909090909092</v>
      </c>
      <c r="H70" s="46">
        <f>+IF(OR(AND(E70=""),(G70="")),"",E70*G70)</f>
        <v>0.57090909090909092</v>
      </c>
    </row>
    <row r="71" spans="2:8" ht="15" x14ac:dyDescent="0.2">
      <c r="B71" s="3" t="s">
        <v>20</v>
      </c>
      <c r="C71" s="7">
        <v>25</v>
      </c>
      <c r="D71" s="7">
        <v>24</v>
      </c>
      <c r="E71" s="12">
        <f>+IF(C71=0,"",C71/C$70)</f>
        <v>4.5454545454545456E-2</v>
      </c>
      <c r="F71" s="12">
        <f>+IF(D71=0,"",D71/D$70)</f>
        <v>2.7777777777777776E-2</v>
      </c>
      <c r="G71" s="13">
        <f>+IF(OR(AND(D71=0),(C71=0)),"0",((D71-C71)/C71))</f>
        <v>-0.04</v>
      </c>
      <c r="H71" s="20">
        <f>+IF(OR(AND(E71=""),(G71="")),"",E71*G71)</f>
        <v>-1.8181818181818182E-3</v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62</v>
      </c>
      <c r="D73" s="7">
        <v>20</v>
      </c>
      <c r="E73" s="12">
        <f t="shared" si="7"/>
        <v>0.11272727272727273</v>
      </c>
      <c r="F73" s="12">
        <f t="shared" si="8"/>
        <v>2.3148148148148147E-2</v>
      </c>
      <c r="G73" s="13">
        <f t="shared" si="9"/>
        <v>-0.67741935483870963</v>
      </c>
      <c r="H73" s="20">
        <f t="shared" si="10"/>
        <v>-7.6363636363636356E-2</v>
      </c>
    </row>
    <row r="74" spans="2:8" ht="15" x14ac:dyDescent="0.2">
      <c r="B74" s="3" t="s">
        <v>222</v>
      </c>
      <c r="C74" s="7">
        <v>34</v>
      </c>
      <c r="D74" s="7">
        <v>210</v>
      </c>
      <c r="E74" s="12">
        <f t="shared" si="7"/>
        <v>6.1818181818181821E-2</v>
      </c>
      <c r="F74" s="12">
        <f t="shared" si="8"/>
        <v>0.24305555555555555</v>
      </c>
      <c r="G74" s="13">
        <f t="shared" si="9"/>
        <v>5.1764705882352944</v>
      </c>
      <c r="H74" s="20">
        <f t="shared" si="10"/>
        <v>0.32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2</v>
      </c>
      <c r="E76" s="12" t="str">
        <f t="shared" si="7"/>
        <v/>
      </c>
      <c r="F76" s="12">
        <f t="shared" si="8"/>
        <v>2.3148148148148147E-3</v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1</v>
      </c>
      <c r="D77" s="7">
        <v>0</v>
      </c>
      <c r="E77" s="12">
        <f t="shared" si="7"/>
        <v>1.8181818181818182E-3</v>
      </c>
      <c r="F77" s="12" t="str">
        <f t="shared" si="8"/>
        <v/>
      </c>
      <c r="G77" s="13" t="str">
        <f t="shared" si="9"/>
        <v>0</v>
      </c>
      <c r="H77" s="20">
        <f t="shared" si="10"/>
        <v>0</v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5</v>
      </c>
      <c r="D80" s="7">
        <v>5</v>
      </c>
      <c r="E80" s="12">
        <f t="shared" si="7"/>
        <v>9.0909090909090905E-3</v>
      </c>
      <c r="F80" s="12">
        <f t="shared" si="8"/>
        <v>5.7870370370370367E-3</v>
      </c>
      <c r="G80" s="13">
        <f t="shared" si="9"/>
        <v>0</v>
      </c>
      <c r="H80" s="20">
        <f t="shared" si="10"/>
        <v>0</v>
      </c>
    </row>
    <row r="81" spans="2:8" ht="15" x14ac:dyDescent="0.2">
      <c r="B81" s="3" t="s">
        <v>24</v>
      </c>
      <c r="C81" s="7">
        <v>7</v>
      </c>
      <c r="D81" s="7">
        <v>0</v>
      </c>
      <c r="E81" s="12">
        <f t="shared" si="7"/>
        <v>1.2727272727272728E-2</v>
      </c>
      <c r="F81" s="12" t="str">
        <f t="shared" si="8"/>
        <v/>
      </c>
      <c r="G81" s="13" t="str">
        <f t="shared" si="9"/>
        <v>0</v>
      </c>
      <c r="H81" s="20">
        <f t="shared" si="10"/>
        <v>0</v>
      </c>
    </row>
    <row r="82" spans="2:8" ht="15" x14ac:dyDescent="0.2">
      <c r="B82" s="3" t="s">
        <v>228</v>
      </c>
      <c r="C82" s="7">
        <v>15</v>
      </c>
      <c r="D82" s="7">
        <v>233</v>
      </c>
      <c r="E82" s="12">
        <f t="shared" si="7"/>
        <v>2.7272727272727271E-2</v>
      </c>
      <c r="F82" s="12">
        <f t="shared" si="8"/>
        <v>0.26967592592592593</v>
      </c>
      <c r="G82" s="13">
        <f t="shared" si="9"/>
        <v>14.533333333333333</v>
      </c>
      <c r="H82" s="20">
        <f t="shared" si="10"/>
        <v>0.39636363636363636</v>
      </c>
    </row>
    <row r="83" spans="2:8" ht="15" x14ac:dyDescent="0.2">
      <c r="B83" s="3" t="s">
        <v>229</v>
      </c>
      <c r="C83" s="7">
        <v>22</v>
      </c>
      <c r="D83" s="7">
        <v>9</v>
      </c>
      <c r="E83" s="12">
        <f t="shared" si="7"/>
        <v>0.04</v>
      </c>
      <c r="F83" s="12">
        <f t="shared" si="8"/>
        <v>1.0416666666666666E-2</v>
      </c>
      <c r="G83" s="13">
        <f t="shared" si="9"/>
        <v>-0.59090909090909094</v>
      </c>
      <c r="H83" s="20">
        <f t="shared" si="10"/>
        <v>-2.3636363636363639E-2</v>
      </c>
    </row>
    <row r="84" spans="2:8" ht="15" x14ac:dyDescent="0.2">
      <c r="B84" s="3" t="s">
        <v>230</v>
      </c>
      <c r="C84" s="7">
        <v>2</v>
      </c>
      <c r="D84" s="7">
        <v>0</v>
      </c>
      <c r="E84" s="12">
        <f t="shared" si="7"/>
        <v>3.6363636363636364E-3</v>
      </c>
      <c r="F84" s="12" t="str">
        <f t="shared" si="8"/>
        <v/>
      </c>
      <c r="G84" s="13" t="str">
        <f t="shared" si="9"/>
        <v>0</v>
      </c>
      <c r="H84" s="20">
        <f t="shared" si="10"/>
        <v>0</v>
      </c>
    </row>
    <row r="85" spans="2:8" ht="15" x14ac:dyDescent="0.2">
      <c r="B85" s="3" t="s">
        <v>28</v>
      </c>
      <c r="C85" s="7">
        <v>10</v>
      </c>
      <c r="D85" s="7">
        <v>0</v>
      </c>
      <c r="E85" s="12">
        <f t="shared" si="7"/>
        <v>1.8181818181818181E-2</v>
      </c>
      <c r="F85" s="12" t="str">
        <f t="shared" si="8"/>
        <v/>
      </c>
      <c r="G85" s="13" t="str">
        <f t="shared" si="9"/>
        <v>0</v>
      </c>
      <c r="H85" s="20">
        <f t="shared" si="10"/>
        <v>0</v>
      </c>
    </row>
    <row r="86" spans="2:8" ht="15" x14ac:dyDescent="0.2">
      <c r="B86" s="3" t="s">
        <v>231</v>
      </c>
      <c r="C86" s="7">
        <v>11</v>
      </c>
      <c r="D86" s="7">
        <v>9</v>
      </c>
      <c r="E86" s="12">
        <f t="shared" si="7"/>
        <v>0.02</v>
      </c>
      <c r="F86" s="12">
        <f t="shared" si="8"/>
        <v>1.0416666666666666E-2</v>
      </c>
      <c r="G86" s="13">
        <f t="shared" si="9"/>
        <v>-0.18181818181818182</v>
      </c>
      <c r="H86" s="20">
        <f t="shared" si="10"/>
        <v>-3.6363636363636364E-3</v>
      </c>
    </row>
    <row r="87" spans="2:8" ht="15" x14ac:dyDescent="0.2">
      <c r="B87" s="3" t="s">
        <v>232</v>
      </c>
      <c r="C87" s="7">
        <v>0</v>
      </c>
      <c r="D87" s="7">
        <v>1</v>
      </c>
      <c r="E87" s="12" t="str">
        <f t="shared" si="7"/>
        <v/>
      </c>
      <c r="F87" s="12">
        <f t="shared" si="8"/>
        <v>1.1574074074074073E-3</v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10</v>
      </c>
      <c r="D88" s="7">
        <v>5</v>
      </c>
      <c r="E88" s="12">
        <f t="shared" si="7"/>
        <v>1.8181818181818181E-2</v>
      </c>
      <c r="F88" s="12">
        <f t="shared" si="8"/>
        <v>5.7870370370370367E-3</v>
      </c>
      <c r="G88" s="13">
        <f t="shared" si="9"/>
        <v>-0.5</v>
      </c>
      <c r="H88" s="20">
        <f t="shared" si="10"/>
        <v>-9.0909090909090905E-3</v>
      </c>
    </row>
    <row r="89" spans="2:8" ht="15" x14ac:dyDescent="0.2">
      <c r="B89" s="3" t="s">
        <v>26</v>
      </c>
      <c r="C89" s="7">
        <v>1</v>
      </c>
      <c r="D89" s="7">
        <v>0</v>
      </c>
      <c r="E89" s="12">
        <f t="shared" si="7"/>
        <v>1.8181818181818182E-3</v>
      </c>
      <c r="F89" s="12" t="str">
        <f t="shared" si="8"/>
        <v/>
      </c>
      <c r="G89" s="13" t="str">
        <f t="shared" si="9"/>
        <v>0</v>
      </c>
      <c r="H89" s="20">
        <f t="shared" si="10"/>
        <v>0</v>
      </c>
    </row>
    <row r="90" spans="2:8" ht="15" x14ac:dyDescent="0.2">
      <c r="B90" s="3" t="s">
        <v>29</v>
      </c>
      <c r="C90" s="7">
        <v>0</v>
      </c>
      <c r="D90" s="7">
        <v>1</v>
      </c>
      <c r="E90" s="12" t="str">
        <f t="shared" si="7"/>
        <v/>
      </c>
      <c r="F90" s="12">
        <f t="shared" si="8"/>
        <v>1.1574074074074073E-3</v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10</v>
      </c>
      <c r="D92" s="7">
        <v>7</v>
      </c>
      <c r="E92" s="12">
        <f t="shared" si="7"/>
        <v>1.8181818181818181E-2</v>
      </c>
      <c r="F92" s="12">
        <f t="shared" si="8"/>
        <v>8.1018518518518514E-3</v>
      </c>
      <c r="G92" s="13">
        <f t="shared" si="9"/>
        <v>-0.3</v>
      </c>
      <c r="H92" s="20">
        <f t="shared" si="10"/>
        <v>-5.4545454545454541E-3</v>
      </c>
    </row>
    <row r="93" spans="2:8" ht="15" x14ac:dyDescent="0.2">
      <c r="B93" s="3" t="s">
        <v>468</v>
      </c>
      <c r="C93" s="7">
        <v>13</v>
      </c>
      <c r="D93" s="7">
        <v>12</v>
      </c>
      <c r="E93" s="12">
        <f t="shared" si="7"/>
        <v>2.3636363636363636E-2</v>
      </c>
      <c r="F93" s="12">
        <f t="shared" si="8"/>
        <v>1.3888888888888888E-2</v>
      </c>
      <c r="G93" s="13">
        <f t="shared" si="9"/>
        <v>-7.6923076923076927E-2</v>
      </c>
      <c r="H93" s="20">
        <f t="shared" si="10"/>
        <v>-1.8181818181818182E-3</v>
      </c>
    </row>
    <row r="94" spans="2:8" ht="15" x14ac:dyDescent="0.2">
      <c r="B94" s="3" t="s">
        <v>25</v>
      </c>
      <c r="C94" s="7">
        <v>2</v>
      </c>
      <c r="D94" s="7">
        <v>0</v>
      </c>
      <c r="E94" s="12">
        <f t="shared" si="7"/>
        <v>3.6363636363636364E-3</v>
      </c>
      <c r="F94" s="12" t="str">
        <f t="shared" si="8"/>
        <v/>
      </c>
      <c r="G94" s="13" t="str">
        <f t="shared" si="9"/>
        <v>0</v>
      </c>
      <c r="H94" s="20">
        <f t="shared" si="10"/>
        <v>0</v>
      </c>
    </row>
    <row r="95" spans="2:8" ht="15" x14ac:dyDescent="0.2">
      <c r="B95" s="3" t="s">
        <v>27</v>
      </c>
      <c r="C95" s="7">
        <v>0</v>
      </c>
      <c r="D95" s="7">
        <v>1</v>
      </c>
      <c r="E95" s="12" t="str">
        <f t="shared" si="7"/>
        <v/>
      </c>
      <c r="F95" s="12">
        <f t="shared" si="8"/>
        <v>1.1574074074074073E-3</v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1</v>
      </c>
      <c r="D96" s="7">
        <v>0</v>
      </c>
      <c r="E96" s="12">
        <f t="shared" si="7"/>
        <v>1.8181818181818182E-3</v>
      </c>
      <c r="F96" s="12" t="str">
        <f t="shared" si="8"/>
        <v/>
      </c>
      <c r="G96" s="13" t="str">
        <f t="shared" si="9"/>
        <v>0</v>
      </c>
      <c r="H96" s="20">
        <f t="shared" si="10"/>
        <v>0</v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23</v>
      </c>
      <c r="D98" s="7">
        <v>3</v>
      </c>
      <c r="E98" s="12">
        <f t="shared" si="7"/>
        <v>4.1818181818181817E-2</v>
      </c>
      <c r="F98" s="12">
        <f t="shared" si="8"/>
        <v>3.472222222222222E-3</v>
      </c>
      <c r="G98" s="13">
        <f t="shared" si="9"/>
        <v>-0.86956521739130432</v>
      </c>
      <c r="H98" s="20">
        <f t="shared" si="10"/>
        <v>-3.6363636363636362E-2</v>
      </c>
    </row>
    <row r="99" spans="2:8" ht="15" x14ac:dyDescent="0.2">
      <c r="B99" s="3" t="s">
        <v>239</v>
      </c>
      <c r="C99" s="7">
        <v>9</v>
      </c>
      <c r="D99" s="7">
        <v>8</v>
      </c>
      <c r="E99" s="12">
        <f t="shared" si="7"/>
        <v>1.6363636363636365E-2</v>
      </c>
      <c r="F99" s="12">
        <f t="shared" si="8"/>
        <v>9.2592592592592587E-3</v>
      </c>
      <c r="G99" s="13">
        <f t="shared" si="9"/>
        <v>-0.1111111111111111</v>
      </c>
      <c r="H99" s="20">
        <f t="shared" si="10"/>
        <v>-1.8181818181818182E-3</v>
      </c>
    </row>
    <row r="100" spans="2:8" ht="15" x14ac:dyDescent="0.2">
      <c r="B100" s="3" t="s">
        <v>240</v>
      </c>
      <c r="C100" s="7">
        <v>4</v>
      </c>
      <c r="D100" s="7">
        <v>3</v>
      </c>
      <c r="E100" s="12">
        <f t="shared" si="7"/>
        <v>7.2727272727272727E-3</v>
      </c>
      <c r="F100" s="12">
        <f t="shared" si="8"/>
        <v>3.472222222222222E-3</v>
      </c>
      <c r="G100" s="13">
        <f t="shared" si="9"/>
        <v>-0.25</v>
      </c>
      <c r="H100" s="20">
        <f t="shared" si="10"/>
        <v>-1.8181818181818182E-3</v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1</v>
      </c>
      <c r="D102" s="7">
        <v>5</v>
      </c>
      <c r="E102" s="12">
        <f t="shared" si="7"/>
        <v>1.8181818181818182E-3</v>
      </c>
      <c r="F102" s="12">
        <f t="shared" si="8"/>
        <v>5.7870370370370367E-3</v>
      </c>
      <c r="G102" s="13">
        <f t="shared" si="9"/>
        <v>4</v>
      </c>
      <c r="H102" s="20">
        <f t="shared" si="10"/>
        <v>7.2727272727272727E-3</v>
      </c>
    </row>
    <row r="103" spans="2:8" ht="15" x14ac:dyDescent="0.2">
      <c r="B103" s="3" t="s">
        <v>243</v>
      </c>
      <c r="C103" s="7">
        <v>8</v>
      </c>
      <c r="D103" s="7">
        <v>6</v>
      </c>
      <c r="E103" s="12">
        <f t="shared" si="7"/>
        <v>1.4545454545454545E-2</v>
      </c>
      <c r="F103" s="12">
        <f t="shared" si="8"/>
        <v>6.9444444444444441E-3</v>
      </c>
      <c r="G103" s="13">
        <f t="shared" si="9"/>
        <v>-0.25</v>
      </c>
      <c r="H103" s="20">
        <f t="shared" si="10"/>
        <v>-3.6363636363636364E-3</v>
      </c>
    </row>
    <row r="104" spans="2:8" ht="15" x14ac:dyDescent="0.2">
      <c r="B104" s="3" t="s">
        <v>34</v>
      </c>
      <c r="C104" s="7">
        <v>1</v>
      </c>
      <c r="D104" s="7">
        <v>2</v>
      </c>
      <c r="E104" s="12">
        <f t="shared" si="7"/>
        <v>1.8181818181818182E-3</v>
      </c>
      <c r="F104" s="12">
        <f t="shared" si="8"/>
        <v>2.3148148148148147E-3</v>
      </c>
      <c r="G104" s="13">
        <f t="shared" si="9"/>
        <v>1</v>
      </c>
      <c r="H104" s="20">
        <f t="shared" si="10"/>
        <v>1.8181818181818182E-3</v>
      </c>
    </row>
    <row r="105" spans="2:8" ht="15" x14ac:dyDescent="0.2">
      <c r="B105" s="3" t="s">
        <v>244</v>
      </c>
      <c r="C105" s="7">
        <v>0</v>
      </c>
      <c r="D105" s="7">
        <v>1</v>
      </c>
      <c r="E105" s="12" t="str">
        <f t="shared" si="7"/>
        <v/>
      </c>
      <c r="F105" s="12">
        <f t="shared" si="8"/>
        <v>1.1574074074074073E-3</v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2</v>
      </c>
      <c r="D107" s="7">
        <v>4</v>
      </c>
      <c r="E107" s="12">
        <f t="shared" si="7"/>
        <v>3.6363636363636364E-3</v>
      </c>
      <c r="F107" s="12">
        <f t="shared" si="8"/>
        <v>4.6296296296296294E-3</v>
      </c>
      <c r="G107" s="13">
        <f t="shared" si="9"/>
        <v>1</v>
      </c>
      <c r="H107" s="20">
        <f t="shared" si="10"/>
        <v>3.6363636363636364E-3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3</v>
      </c>
      <c r="D109" s="7">
        <v>0</v>
      </c>
      <c r="E109" s="12">
        <f t="shared" si="7"/>
        <v>5.454545454545455E-3</v>
      </c>
      <c r="F109" s="12" t="str">
        <f t="shared" si="8"/>
        <v/>
      </c>
      <c r="G109" s="13" t="str">
        <f t="shared" si="9"/>
        <v>0</v>
      </c>
      <c r="H109" s="20">
        <f t="shared" si="10"/>
        <v>0</v>
      </c>
    </row>
    <row r="110" spans="2:8" ht="15" x14ac:dyDescent="0.2">
      <c r="B110" s="3" t="s">
        <v>32</v>
      </c>
      <c r="C110" s="7">
        <v>46</v>
      </c>
      <c r="D110" s="7">
        <v>6</v>
      </c>
      <c r="E110" s="12">
        <f t="shared" si="7"/>
        <v>8.3636363636363634E-2</v>
      </c>
      <c r="F110" s="12">
        <f t="shared" si="8"/>
        <v>6.9444444444444441E-3</v>
      </c>
      <c r="G110" s="13">
        <f t="shared" si="9"/>
        <v>-0.86956521739130432</v>
      </c>
      <c r="H110" s="20">
        <f t="shared" si="10"/>
        <v>-7.2727272727272724E-2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13</v>
      </c>
      <c r="D112" s="7">
        <v>15</v>
      </c>
      <c r="E112" s="12">
        <f t="shared" si="7"/>
        <v>2.3636363636363636E-2</v>
      </c>
      <c r="F112" s="12">
        <f t="shared" si="8"/>
        <v>1.7361111111111112E-2</v>
      </c>
      <c r="G112" s="13">
        <f t="shared" si="9"/>
        <v>0.15384615384615385</v>
      </c>
      <c r="H112" s="20">
        <f t="shared" si="10"/>
        <v>3.6363636363636364E-3</v>
      </c>
    </row>
    <row r="113" spans="2:8" ht="15" x14ac:dyDescent="0.2">
      <c r="B113" s="3" t="s">
        <v>248</v>
      </c>
      <c r="C113" s="7">
        <v>17</v>
      </c>
      <c r="D113" s="7">
        <v>8</v>
      </c>
      <c r="E113" s="12">
        <f t="shared" si="7"/>
        <v>3.090909090909091E-2</v>
      </c>
      <c r="F113" s="12">
        <f t="shared" si="8"/>
        <v>9.2592592592592587E-3</v>
      </c>
      <c r="G113" s="13">
        <f t="shared" si="9"/>
        <v>-0.52941176470588236</v>
      </c>
      <c r="H113" s="20">
        <f t="shared" si="10"/>
        <v>-1.6363636363636365E-2</v>
      </c>
    </row>
    <row r="114" spans="2:8" ht="15" x14ac:dyDescent="0.2">
      <c r="B114" s="3" t="s">
        <v>38</v>
      </c>
      <c r="C114" s="7">
        <v>0</v>
      </c>
      <c r="D114" s="7">
        <v>1</v>
      </c>
      <c r="E114" s="12" t="str">
        <f t="shared" si="7"/>
        <v/>
      </c>
      <c r="F114" s="12">
        <f t="shared" si="8"/>
        <v>1.1574074074074073E-3</v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11</v>
      </c>
      <c r="D115" s="7">
        <v>19</v>
      </c>
      <c r="E115" s="12">
        <f t="shared" si="7"/>
        <v>0.02</v>
      </c>
      <c r="F115" s="12">
        <f t="shared" si="8"/>
        <v>2.1990740740740741E-2</v>
      </c>
      <c r="G115" s="13">
        <f t="shared" si="9"/>
        <v>0.72727272727272729</v>
      </c>
      <c r="H115" s="20">
        <f t="shared" si="10"/>
        <v>1.4545454545454545E-2</v>
      </c>
    </row>
    <row r="116" spans="2:8" ht="15" x14ac:dyDescent="0.2">
      <c r="B116" s="3" t="s">
        <v>249</v>
      </c>
      <c r="C116" s="7">
        <v>12</v>
      </c>
      <c r="D116" s="7">
        <v>28</v>
      </c>
      <c r="E116" s="12">
        <f t="shared" si="7"/>
        <v>2.181818181818182E-2</v>
      </c>
      <c r="F116" s="12">
        <f t="shared" si="8"/>
        <v>3.2407407407407406E-2</v>
      </c>
      <c r="G116" s="13">
        <f t="shared" si="9"/>
        <v>1.3333333333333333</v>
      </c>
      <c r="H116" s="20">
        <f t="shared" si="10"/>
        <v>2.9090909090909091E-2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28</v>
      </c>
      <c r="D118" s="7">
        <v>12</v>
      </c>
      <c r="E118" s="12">
        <f t="shared" si="7"/>
        <v>5.0909090909090911E-2</v>
      </c>
      <c r="F118" s="12">
        <f t="shared" si="8"/>
        <v>1.3888888888888888E-2</v>
      </c>
      <c r="G118" s="13">
        <f t="shared" si="9"/>
        <v>-0.5714285714285714</v>
      </c>
      <c r="H118" s="20">
        <f t="shared" si="10"/>
        <v>-2.9090909090909091E-2</v>
      </c>
    </row>
    <row r="119" spans="2:8" ht="15" x14ac:dyDescent="0.2">
      <c r="B119" s="3" t="s">
        <v>252</v>
      </c>
      <c r="C119" s="7">
        <v>26</v>
      </c>
      <c r="D119" s="7">
        <v>43</v>
      </c>
      <c r="E119" s="12">
        <f t="shared" si="7"/>
        <v>4.7272727272727272E-2</v>
      </c>
      <c r="F119" s="12">
        <f t="shared" si="8"/>
        <v>4.9768518518518517E-2</v>
      </c>
      <c r="G119" s="13">
        <f t="shared" si="9"/>
        <v>0.65384615384615385</v>
      </c>
      <c r="H119" s="20">
        <f t="shared" si="10"/>
        <v>3.090909090909091E-2</v>
      </c>
    </row>
    <row r="120" spans="2:8" ht="15" x14ac:dyDescent="0.2">
      <c r="B120" s="3" t="s">
        <v>253</v>
      </c>
      <c r="C120" s="7">
        <v>16</v>
      </c>
      <c r="D120" s="7">
        <v>20</v>
      </c>
      <c r="E120" s="12">
        <f t="shared" si="7"/>
        <v>2.9090909090909091E-2</v>
      </c>
      <c r="F120" s="12">
        <f t="shared" si="8"/>
        <v>2.3148148148148147E-2</v>
      </c>
      <c r="G120" s="13">
        <f t="shared" si="9"/>
        <v>0.25</v>
      </c>
      <c r="H120" s="20">
        <f t="shared" si="10"/>
        <v>7.2727272727272727E-3</v>
      </c>
    </row>
    <row r="121" spans="2:8" ht="15" x14ac:dyDescent="0.2">
      <c r="B121" s="3" t="s">
        <v>35</v>
      </c>
      <c r="C121" s="7">
        <v>13</v>
      </c>
      <c r="D121" s="7">
        <v>16</v>
      </c>
      <c r="E121" s="12">
        <f t="shared" si="7"/>
        <v>2.3636363636363636E-2</v>
      </c>
      <c r="F121" s="12">
        <f t="shared" si="8"/>
        <v>1.8518518518518517E-2</v>
      </c>
      <c r="G121" s="13">
        <f t="shared" si="9"/>
        <v>0.23076923076923078</v>
      </c>
      <c r="H121" s="20">
        <f t="shared" si="10"/>
        <v>5.454545454545455E-3</v>
      </c>
    </row>
    <row r="122" spans="2:8" ht="15" x14ac:dyDescent="0.2">
      <c r="B122" s="3" t="s">
        <v>39</v>
      </c>
      <c r="C122" s="7">
        <v>3</v>
      </c>
      <c r="D122" s="7">
        <v>0</v>
      </c>
      <c r="E122" s="12">
        <f t="shared" si="7"/>
        <v>5.454545454545455E-3</v>
      </c>
      <c r="F122" s="12" t="str">
        <f t="shared" si="8"/>
        <v/>
      </c>
      <c r="G122" s="13" t="str">
        <f t="shared" si="9"/>
        <v>0</v>
      </c>
      <c r="H122" s="20">
        <f t="shared" si="10"/>
        <v>0</v>
      </c>
    </row>
    <row r="123" spans="2:8" ht="15" x14ac:dyDescent="0.2">
      <c r="B123" s="3" t="s">
        <v>37</v>
      </c>
      <c r="C123" s="7">
        <v>1</v>
      </c>
      <c r="D123" s="7">
        <v>5</v>
      </c>
      <c r="E123" s="12">
        <f t="shared" si="7"/>
        <v>1.8181818181818182E-3</v>
      </c>
      <c r="F123" s="12">
        <f t="shared" si="8"/>
        <v>5.7870370370370367E-3</v>
      </c>
      <c r="G123" s="13">
        <f t="shared" si="9"/>
        <v>4</v>
      </c>
      <c r="H123" s="20">
        <f t="shared" si="10"/>
        <v>7.2727272727272727E-3</v>
      </c>
    </row>
    <row r="124" spans="2:8" ht="15" x14ac:dyDescent="0.2">
      <c r="B124" s="3" t="s">
        <v>36</v>
      </c>
      <c r="C124" s="7">
        <v>3</v>
      </c>
      <c r="D124" s="7">
        <v>1</v>
      </c>
      <c r="E124" s="12">
        <f t="shared" si="7"/>
        <v>5.454545454545455E-3</v>
      </c>
      <c r="F124" s="12">
        <f t="shared" si="8"/>
        <v>1.1574074074074073E-3</v>
      </c>
      <c r="G124" s="13">
        <f t="shared" si="9"/>
        <v>-0.66666666666666663</v>
      </c>
      <c r="H124" s="20">
        <f t="shared" si="10"/>
        <v>-3.6363636363636364E-3</v>
      </c>
    </row>
    <row r="125" spans="2:8" ht="15" x14ac:dyDescent="0.2">
      <c r="B125" s="3" t="s">
        <v>254</v>
      </c>
      <c r="C125" s="7">
        <v>2</v>
      </c>
      <c r="D125" s="7">
        <v>4</v>
      </c>
      <c r="E125" s="12">
        <f t="shared" si="7"/>
        <v>3.6363636363636364E-3</v>
      </c>
      <c r="F125" s="12">
        <f t="shared" si="8"/>
        <v>4.6296296296296294E-3</v>
      </c>
      <c r="G125" s="13">
        <f t="shared" si="9"/>
        <v>1</v>
      </c>
      <c r="H125" s="20">
        <f t="shared" si="10"/>
        <v>3.6363636363636364E-3</v>
      </c>
    </row>
    <row r="126" spans="2:8" ht="15" x14ac:dyDescent="0.2">
      <c r="B126" s="3" t="s">
        <v>255</v>
      </c>
      <c r="C126" s="7">
        <v>5</v>
      </c>
      <c r="D126" s="7">
        <v>1</v>
      </c>
      <c r="E126" s="12">
        <f t="shared" si="7"/>
        <v>9.0909090909090905E-3</v>
      </c>
      <c r="F126" s="12">
        <f t="shared" si="8"/>
        <v>1.1574074074074073E-3</v>
      </c>
      <c r="G126" s="13">
        <f t="shared" si="9"/>
        <v>-0.8</v>
      </c>
      <c r="H126" s="20">
        <f t="shared" si="10"/>
        <v>-7.2727272727272727E-3</v>
      </c>
    </row>
    <row r="127" spans="2:8" ht="15" x14ac:dyDescent="0.2">
      <c r="B127" s="3" t="s">
        <v>256</v>
      </c>
      <c r="C127" s="7">
        <v>7</v>
      </c>
      <c r="D127" s="7">
        <v>3</v>
      </c>
      <c r="E127" s="12">
        <f t="shared" si="7"/>
        <v>1.2727272727272728E-2</v>
      </c>
      <c r="F127" s="12">
        <f t="shared" si="8"/>
        <v>3.472222222222222E-3</v>
      </c>
      <c r="G127" s="13">
        <f t="shared" si="9"/>
        <v>-0.5714285714285714</v>
      </c>
      <c r="H127" s="20">
        <f t="shared" si="10"/>
        <v>-7.2727272727272727E-3</v>
      </c>
    </row>
    <row r="128" spans="2:8" ht="15" x14ac:dyDescent="0.2">
      <c r="B128" s="3" t="s">
        <v>257</v>
      </c>
      <c r="C128" s="7">
        <v>2</v>
      </c>
      <c r="D128" s="7">
        <v>0</v>
      </c>
      <c r="E128" s="12">
        <f t="shared" si="7"/>
        <v>3.6363636363636364E-3</v>
      </c>
      <c r="F128" s="12" t="str">
        <f t="shared" si="8"/>
        <v/>
      </c>
      <c r="G128" s="13" t="str">
        <f t="shared" si="9"/>
        <v>0</v>
      </c>
      <c r="H128" s="20">
        <f t="shared" si="10"/>
        <v>0</v>
      </c>
    </row>
    <row r="129" spans="2:8" ht="30" x14ac:dyDescent="0.2">
      <c r="B129" s="3" t="s">
        <v>258</v>
      </c>
      <c r="C129" s="7">
        <v>0</v>
      </c>
      <c r="D129" s="7">
        <v>75</v>
      </c>
      <c r="E129" s="12" t="str">
        <f t="shared" si="7"/>
        <v/>
      </c>
      <c r="F129" s="12">
        <f t="shared" si="8"/>
        <v>8.6805555555555552E-2</v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1</v>
      </c>
      <c r="D130" s="7">
        <v>0</v>
      </c>
      <c r="E130" s="12">
        <f t="shared" si="7"/>
        <v>1.8181818181818182E-3</v>
      </c>
      <c r="F130" s="12" t="str">
        <f t="shared" si="8"/>
        <v/>
      </c>
      <c r="G130" s="13" t="str">
        <f t="shared" si="9"/>
        <v>0</v>
      </c>
      <c r="H130" s="20">
        <f t="shared" si="10"/>
        <v>0</v>
      </c>
    </row>
    <row r="131" spans="2:8" ht="30" x14ac:dyDescent="0.2">
      <c r="B131" s="3" t="s">
        <v>260</v>
      </c>
      <c r="C131" s="7">
        <v>8</v>
      </c>
      <c r="D131" s="7">
        <v>20</v>
      </c>
      <c r="E131" s="12">
        <f t="shared" si="7"/>
        <v>1.4545454545454545E-2</v>
      </c>
      <c r="F131" s="12">
        <f t="shared" si="8"/>
        <v>2.3148148148148147E-2</v>
      </c>
      <c r="G131" s="13">
        <f t="shared" si="9"/>
        <v>1.5</v>
      </c>
      <c r="H131" s="20">
        <f t="shared" si="10"/>
        <v>2.181818181818182E-2</v>
      </c>
    </row>
    <row r="132" spans="2:8" ht="15" x14ac:dyDescent="0.2">
      <c r="B132" s="3" t="s">
        <v>50</v>
      </c>
      <c r="C132" s="7">
        <v>14</v>
      </c>
      <c r="D132" s="7">
        <v>0</v>
      </c>
      <c r="E132" s="12">
        <f t="shared" si="7"/>
        <v>2.5454545454545455E-2</v>
      </c>
      <c r="F132" s="12" t="str">
        <f t="shared" si="8"/>
        <v/>
      </c>
      <c r="G132" s="13" t="str">
        <f t="shared" si="9"/>
        <v>0</v>
      </c>
      <c r="H132" s="20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31</v>
      </c>
      <c r="D134" s="7">
        <v>5</v>
      </c>
      <c r="E134" s="12">
        <f t="shared" si="7"/>
        <v>5.6363636363636366E-2</v>
      </c>
      <c r="F134" s="12">
        <f t="shared" si="8"/>
        <v>5.7870370370370367E-3</v>
      </c>
      <c r="G134" s="13">
        <f t="shared" si="9"/>
        <v>-0.83870967741935487</v>
      </c>
      <c r="H134" s="20">
        <f t="shared" si="10"/>
        <v>-4.7272727272727279E-2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4</v>
      </c>
      <c r="D137" s="7">
        <v>5</v>
      </c>
      <c r="E137" s="12">
        <f t="shared" si="11"/>
        <v>7.2727272727272727E-3</v>
      </c>
      <c r="F137" s="12">
        <f t="shared" si="12"/>
        <v>5.7870370370370367E-3</v>
      </c>
      <c r="G137" s="13">
        <f t="shared" si="13"/>
        <v>0.25</v>
      </c>
      <c r="H137" s="20">
        <f t="shared" si="14"/>
        <v>1.8181818181818182E-3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2</v>
      </c>
      <c r="D139" s="7">
        <v>2</v>
      </c>
      <c r="E139" s="12">
        <f t="shared" si="11"/>
        <v>3.6363636363636364E-3</v>
      </c>
      <c r="F139" s="12">
        <f t="shared" si="12"/>
        <v>2.3148148148148147E-3</v>
      </c>
      <c r="G139" s="13">
        <f t="shared" si="13"/>
        <v>0</v>
      </c>
      <c r="H139" s="20">
        <f t="shared" si="14"/>
        <v>0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1</v>
      </c>
      <c r="D141" s="7">
        <v>0</v>
      </c>
      <c r="E141" s="12">
        <f t="shared" si="11"/>
        <v>1.8181818181818182E-3</v>
      </c>
      <c r="F141" s="12" t="str">
        <f t="shared" si="12"/>
        <v/>
      </c>
      <c r="G141" s="13" t="str">
        <f t="shared" si="13"/>
        <v>0</v>
      </c>
      <c r="H141" s="20">
        <f t="shared" si="14"/>
        <v>0</v>
      </c>
    </row>
    <row r="142" spans="2:8" ht="15" x14ac:dyDescent="0.2">
      <c r="B142" s="3" t="s">
        <v>264</v>
      </c>
      <c r="C142" s="7">
        <v>1</v>
      </c>
      <c r="D142" s="7">
        <v>2</v>
      </c>
      <c r="E142" s="12">
        <f t="shared" si="11"/>
        <v>1.8181818181818182E-3</v>
      </c>
      <c r="F142" s="12">
        <f t="shared" si="12"/>
        <v>2.3148148148148147E-3</v>
      </c>
      <c r="G142" s="13">
        <f t="shared" si="13"/>
        <v>1</v>
      </c>
      <c r="H142" s="20">
        <f t="shared" si="14"/>
        <v>1.8181818181818182E-3</v>
      </c>
    </row>
    <row r="143" spans="2:8" ht="15" x14ac:dyDescent="0.2">
      <c r="B143" s="3" t="s">
        <v>49</v>
      </c>
      <c r="C143" s="7">
        <v>1</v>
      </c>
      <c r="D143" s="7">
        <v>1</v>
      </c>
      <c r="E143" s="12">
        <f t="shared" si="11"/>
        <v>1.8181818181818182E-3</v>
      </c>
      <c r="F143" s="12">
        <f t="shared" si="12"/>
        <v>1.1574074074074073E-3</v>
      </c>
      <c r="G143" s="13">
        <f t="shared" si="13"/>
        <v>0</v>
      </c>
      <c r="H143" s="20">
        <f t="shared" si="14"/>
        <v>0</v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1</v>
      </c>
      <c r="E145" s="12" t="str">
        <f t="shared" si="11"/>
        <v/>
      </c>
      <c r="F145" s="12">
        <f t="shared" si="12"/>
        <v>1.1574074074074073E-3</v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621</v>
      </c>
      <c r="D151" s="48">
        <f>SUM(D152:D288)</f>
        <v>841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0.35426731078904994</v>
      </c>
      <c r="H151" s="46">
        <f>+IF(OR(AND(E151=""),(G151="")),"",E151*G151)</f>
        <v>0.35426731078904994</v>
      </c>
    </row>
    <row r="152" spans="2:8" ht="15" x14ac:dyDescent="0.2">
      <c r="B152" s="4" t="s">
        <v>54</v>
      </c>
      <c r="C152" s="7">
        <v>8</v>
      </c>
      <c r="D152" s="7">
        <v>5</v>
      </c>
      <c r="E152" s="12">
        <f>+IF(C152=0,"",C152/C$151)</f>
        <v>1.2882447665056361E-2</v>
      </c>
      <c r="F152" s="12">
        <f>+IF(D152=0,"",D152/D$151)</f>
        <v>5.945303210463734E-3</v>
      </c>
      <c r="G152" s="13">
        <f>+IF(OR(AND(D152=0),(C152=0)),"0",((D152-C152)/C152))</f>
        <v>-0.375</v>
      </c>
      <c r="H152" s="20">
        <f>+IF(OR(AND(E152=""),(G152="")),"",E152*G152)</f>
        <v>-4.830917874396135E-3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2</v>
      </c>
      <c r="D154" s="7">
        <v>0</v>
      </c>
      <c r="E154" s="12">
        <f t="shared" si="15"/>
        <v>3.2206119162640902E-3</v>
      </c>
      <c r="F154" s="12" t="str">
        <f t="shared" si="16"/>
        <v/>
      </c>
      <c r="G154" s="13" t="str">
        <f t="shared" si="17"/>
        <v>0</v>
      </c>
      <c r="H154" s="20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2</v>
      </c>
      <c r="D156" s="7">
        <v>6</v>
      </c>
      <c r="E156" s="12">
        <f t="shared" si="15"/>
        <v>3.2206119162640902E-3</v>
      </c>
      <c r="F156" s="12">
        <f t="shared" si="16"/>
        <v>7.1343638525564806E-3</v>
      </c>
      <c r="G156" s="13">
        <f t="shared" si="17"/>
        <v>2</v>
      </c>
      <c r="H156" s="20">
        <f t="shared" si="18"/>
        <v>6.4412238325281803E-3</v>
      </c>
    </row>
    <row r="157" spans="2:8" ht="15" x14ac:dyDescent="0.2">
      <c r="B157" s="4" t="s">
        <v>53</v>
      </c>
      <c r="C157" s="7">
        <v>11</v>
      </c>
      <c r="D157" s="7">
        <v>9</v>
      </c>
      <c r="E157" s="12">
        <f t="shared" si="15"/>
        <v>1.7713365539452495E-2</v>
      </c>
      <c r="F157" s="12">
        <f t="shared" si="16"/>
        <v>1.070154577883472E-2</v>
      </c>
      <c r="G157" s="13">
        <f t="shared" si="17"/>
        <v>-0.18181818181818182</v>
      </c>
      <c r="H157" s="20">
        <f t="shared" si="18"/>
        <v>-3.2206119162640902E-3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1</v>
      </c>
      <c r="D159" s="7">
        <v>4</v>
      </c>
      <c r="E159" s="12">
        <f t="shared" si="15"/>
        <v>1.6103059581320451E-3</v>
      </c>
      <c r="F159" s="12">
        <f t="shared" si="16"/>
        <v>4.7562425683709865E-3</v>
      </c>
      <c r="G159" s="13">
        <f t="shared" si="17"/>
        <v>3</v>
      </c>
      <c r="H159" s="20">
        <f t="shared" si="18"/>
        <v>4.830917874396135E-3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1</v>
      </c>
      <c r="D163" s="7">
        <v>2</v>
      </c>
      <c r="E163" s="12">
        <f t="shared" si="15"/>
        <v>1.6103059581320451E-3</v>
      </c>
      <c r="F163" s="12">
        <f t="shared" si="16"/>
        <v>2.3781212841854932E-3</v>
      </c>
      <c r="G163" s="13">
        <f t="shared" si="17"/>
        <v>1</v>
      </c>
      <c r="H163" s="20">
        <f t="shared" si="18"/>
        <v>1.6103059581320451E-3</v>
      </c>
    </row>
    <row r="164" spans="2:8" ht="15" x14ac:dyDescent="0.2">
      <c r="B164" s="4" t="s">
        <v>56</v>
      </c>
      <c r="C164" s="7">
        <v>2</v>
      </c>
      <c r="D164" s="7">
        <v>2</v>
      </c>
      <c r="E164" s="12">
        <f t="shared" si="15"/>
        <v>3.2206119162640902E-3</v>
      </c>
      <c r="F164" s="12">
        <f t="shared" si="16"/>
        <v>2.3781212841854932E-3</v>
      </c>
      <c r="G164" s="13">
        <f t="shared" si="17"/>
        <v>0</v>
      </c>
      <c r="H164" s="20">
        <f t="shared" si="18"/>
        <v>0</v>
      </c>
    </row>
    <row r="165" spans="2:8" ht="15" x14ac:dyDescent="0.2">
      <c r="B165" s="4" t="s">
        <v>57</v>
      </c>
      <c r="C165" s="7">
        <v>9</v>
      </c>
      <c r="D165" s="7">
        <v>7</v>
      </c>
      <c r="E165" s="12">
        <f t="shared" si="15"/>
        <v>1.4492753623188406E-2</v>
      </c>
      <c r="F165" s="12">
        <f t="shared" si="16"/>
        <v>8.3234244946492272E-3</v>
      </c>
      <c r="G165" s="13">
        <f t="shared" si="17"/>
        <v>-0.22222222222222221</v>
      </c>
      <c r="H165" s="20">
        <f t="shared" si="18"/>
        <v>-3.2206119162640902E-3</v>
      </c>
    </row>
    <row r="166" spans="2:8" ht="15" x14ac:dyDescent="0.2">
      <c r="B166" s="4" t="s">
        <v>270</v>
      </c>
      <c r="C166" s="7">
        <v>3</v>
      </c>
      <c r="D166" s="7">
        <v>1</v>
      </c>
      <c r="E166" s="12">
        <f t="shared" si="15"/>
        <v>4.830917874396135E-3</v>
      </c>
      <c r="F166" s="12">
        <f t="shared" si="16"/>
        <v>1.1890606420927466E-3</v>
      </c>
      <c r="G166" s="13">
        <f t="shared" si="17"/>
        <v>-0.66666666666666663</v>
      </c>
      <c r="H166" s="20">
        <f t="shared" si="18"/>
        <v>-3.2206119162640897E-3</v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2</v>
      </c>
      <c r="D168" s="7">
        <v>0</v>
      </c>
      <c r="E168" s="12">
        <f t="shared" si="15"/>
        <v>3.2206119162640902E-3</v>
      </c>
      <c r="F168" s="12" t="str">
        <f t="shared" si="16"/>
        <v/>
      </c>
      <c r="G168" s="13" t="str">
        <f t="shared" si="17"/>
        <v>0</v>
      </c>
      <c r="H168" s="20">
        <f t="shared" si="18"/>
        <v>0</v>
      </c>
    </row>
    <row r="169" spans="2:8" ht="15" x14ac:dyDescent="0.2">
      <c r="B169" s="4" t="s">
        <v>271</v>
      </c>
      <c r="C169" s="7">
        <v>5</v>
      </c>
      <c r="D169" s="7">
        <v>10</v>
      </c>
      <c r="E169" s="12">
        <f t="shared" si="15"/>
        <v>8.0515297906602248E-3</v>
      </c>
      <c r="F169" s="12">
        <f t="shared" si="16"/>
        <v>1.1890606420927468E-2</v>
      </c>
      <c r="G169" s="13">
        <f t="shared" si="17"/>
        <v>1</v>
      </c>
      <c r="H169" s="20">
        <f t="shared" si="18"/>
        <v>8.0515297906602248E-3</v>
      </c>
    </row>
    <row r="170" spans="2:8" ht="15" x14ac:dyDescent="0.2">
      <c r="B170" s="4" t="s">
        <v>272</v>
      </c>
      <c r="C170" s="7">
        <v>1</v>
      </c>
      <c r="D170" s="7">
        <v>1</v>
      </c>
      <c r="E170" s="12">
        <f t="shared" si="15"/>
        <v>1.6103059581320451E-3</v>
      </c>
      <c r="F170" s="12">
        <f t="shared" si="16"/>
        <v>1.1890606420927466E-3</v>
      </c>
      <c r="G170" s="13">
        <f t="shared" si="17"/>
        <v>0</v>
      </c>
      <c r="H170" s="20">
        <f t="shared" si="18"/>
        <v>0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20</v>
      </c>
      <c r="D173" s="7">
        <v>87</v>
      </c>
      <c r="E173" s="12">
        <f t="shared" si="15"/>
        <v>3.2206119162640899E-2</v>
      </c>
      <c r="F173" s="12">
        <f t="shared" si="16"/>
        <v>0.10344827586206896</v>
      </c>
      <c r="G173" s="13">
        <f t="shared" si="17"/>
        <v>3.35</v>
      </c>
      <c r="H173" s="20">
        <f t="shared" si="18"/>
        <v>0.10789049919484701</v>
      </c>
    </row>
    <row r="174" spans="2:8" ht="15" x14ac:dyDescent="0.2">
      <c r="B174" s="4" t="s">
        <v>276</v>
      </c>
      <c r="C174" s="7">
        <v>2</v>
      </c>
      <c r="D174" s="7">
        <v>2</v>
      </c>
      <c r="E174" s="12">
        <f t="shared" si="15"/>
        <v>3.2206119162640902E-3</v>
      </c>
      <c r="F174" s="12">
        <f t="shared" si="16"/>
        <v>2.3781212841854932E-3</v>
      </c>
      <c r="G174" s="13">
        <f t="shared" si="17"/>
        <v>0</v>
      </c>
      <c r="H174" s="20">
        <f t="shared" si="18"/>
        <v>0</v>
      </c>
    </row>
    <row r="175" spans="2:8" ht="15" x14ac:dyDescent="0.2">
      <c r="B175" s="4" t="s">
        <v>277</v>
      </c>
      <c r="C175" s="7">
        <v>3</v>
      </c>
      <c r="D175" s="7">
        <v>2</v>
      </c>
      <c r="E175" s="12">
        <f t="shared" si="15"/>
        <v>4.830917874396135E-3</v>
      </c>
      <c r="F175" s="12">
        <f t="shared" si="16"/>
        <v>2.3781212841854932E-3</v>
      </c>
      <c r="G175" s="13">
        <f t="shared" si="17"/>
        <v>-0.33333333333333331</v>
      </c>
      <c r="H175" s="20">
        <f t="shared" si="18"/>
        <v>-1.6103059581320449E-3</v>
      </c>
    </row>
    <row r="176" spans="2:8" ht="15" x14ac:dyDescent="0.2">
      <c r="B176" s="4" t="s">
        <v>278</v>
      </c>
      <c r="C176" s="7">
        <v>13</v>
      </c>
      <c r="D176" s="7">
        <v>6</v>
      </c>
      <c r="E176" s="12">
        <f t="shared" si="15"/>
        <v>2.0933977455716585E-2</v>
      </c>
      <c r="F176" s="12">
        <f t="shared" si="16"/>
        <v>7.1343638525564806E-3</v>
      </c>
      <c r="G176" s="13">
        <f t="shared" si="17"/>
        <v>-0.53846153846153844</v>
      </c>
      <c r="H176" s="20">
        <f t="shared" si="18"/>
        <v>-1.1272141706924315E-2</v>
      </c>
    </row>
    <row r="177" spans="2:8" ht="15" x14ac:dyDescent="0.2">
      <c r="B177" s="4" t="s">
        <v>279</v>
      </c>
      <c r="C177" s="7">
        <v>6</v>
      </c>
      <c r="D177" s="7">
        <v>0</v>
      </c>
      <c r="E177" s="12">
        <f t="shared" si="15"/>
        <v>9.6618357487922701E-3</v>
      </c>
      <c r="F177" s="12" t="str">
        <f t="shared" si="16"/>
        <v/>
      </c>
      <c r="G177" s="13" t="str">
        <f t="shared" si="17"/>
        <v>0</v>
      </c>
      <c r="H177" s="20">
        <f t="shared" si="18"/>
        <v>0</v>
      </c>
    </row>
    <row r="178" spans="2:8" ht="15" x14ac:dyDescent="0.2">
      <c r="B178" s="4" t="s">
        <v>280</v>
      </c>
      <c r="C178" s="7">
        <v>15</v>
      </c>
      <c r="D178" s="7">
        <v>5</v>
      </c>
      <c r="E178" s="12">
        <f t="shared" si="15"/>
        <v>2.4154589371980676E-2</v>
      </c>
      <c r="F178" s="12">
        <f t="shared" si="16"/>
        <v>5.945303210463734E-3</v>
      </c>
      <c r="G178" s="13">
        <f t="shared" si="17"/>
        <v>-0.66666666666666663</v>
      </c>
      <c r="H178" s="20">
        <f t="shared" si="18"/>
        <v>-1.610305958132045E-2</v>
      </c>
    </row>
    <row r="179" spans="2:8" ht="15" x14ac:dyDescent="0.2">
      <c r="B179" s="4" t="s">
        <v>281</v>
      </c>
      <c r="C179" s="7">
        <v>5</v>
      </c>
      <c r="D179" s="7">
        <v>0</v>
      </c>
      <c r="E179" s="12">
        <f t="shared" si="15"/>
        <v>8.0515297906602248E-3</v>
      </c>
      <c r="F179" s="12" t="str">
        <f t="shared" si="16"/>
        <v/>
      </c>
      <c r="G179" s="13" t="str">
        <f t="shared" si="17"/>
        <v>0</v>
      </c>
      <c r="H179" s="20">
        <f t="shared" si="18"/>
        <v>0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2</v>
      </c>
      <c r="D182" s="7">
        <v>0</v>
      </c>
      <c r="E182" s="12">
        <f t="shared" si="15"/>
        <v>3.2206119162640902E-3</v>
      </c>
      <c r="F182" s="12" t="str">
        <f t="shared" si="16"/>
        <v/>
      </c>
      <c r="G182" s="13" t="str">
        <f t="shared" si="17"/>
        <v>0</v>
      </c>
      <c r="H182" s="20">
        <f t="shared" si="18"/>
        <v>0</v>
      </c>
    </row>
    <row r="183" spans="2:8" ht="15" x14ac:dyDescent="0.2">
      <c r="B183" s="4" t="s">
        <v>285</v>
      </c>
      <c r="C183" s="7">
        <v>2</v>
      </c>
      <c r="D183" s="7">
        <v>2</v>
      </c>
      <c r="E183" s="12">
        <f t="shared" si="15"/>
        <v>3.2206119162640902E-3</v>
      </c>
      <c r="F183" s="12">
        <f t="shared" si="16"/>
        <v>2.3781212841854932E-3</v>
      </c>
      <c r="G183" s="13">
        <f t="shared" si="17"/>
        <v>0</v>
      </c>
      <c r="H183" s="20">
        <f t="shared" si="18"/>
        <v>0</v>
      </c>
    </row>
    <row r="184" spans="2:8" ht="15" x14ac:dyDescent="0.2">
      <c r="B184" s="4" t="s">
        <v>286</v>
      </c>
      <c r="C184" s="7">
        <v>2</v>
      </c>
      <c r="D184" s="7">
        <v>0</v>
      </c>
      <c r="E184" s="12">
        <f t="shared" si="15"/>
        <v>3.2206119162640902E-3</v>
      </c>
      <c r="F184" s="12" t="str">
        <f t="shared" si="16"/>
        <v/>
      </c>
      <c r="G184" s="13" t="str">
        <f t="shared" si="17"/>
        <v>0</v>
      </c>
      <c r="H184" s="20">
        <f t="shared" si="18"/>
        <v>0</v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106</v>
      </c>
      <c r="D186" s="7">
        <v>7</v>
      </c>
      <c r="E186" s="12">
        <f t="shared" si="15"/>
        <v>0.17069243156199679</v>
      </c>
      <c r="F186" s="12">
        <f t="shared" si="16"/>
        <v>8.3234244946492272E-3</v>
      </c>
      <c r="G186" s="13">
        <f t="shared" si="17"/>
        <v>-0.93396226415094341</v>
      </c>
      <c r="H186" s="20">
        <f t="shared" si="18"/>
        <v>-0.15942028985507248</v>
      </c>
    </row>
    <row r="187" spans="2:8" ht="15" x14ac:dyDescent="0.2">
      <c r="B187" s="4" t="s">
        <v>287</v>
      </c>
      <c r="C187" s="7">
        <v>1</v>
      </c>
      <c r="D187" s="7">
        <v>0</v>
      </c>
      <c r="E187" s="12">
        <f t="shared" si="15"/>
        <v>1.6103059581320451E-3</v>
      </c>
      <c r="F187" s="12" t="str">
        <f t="shared" si="16"/>
        <v/>
      </c>
      <c r="G187" s="13" t="str">
        <f t="shared" si="17"/>
        <v>0</v>
      </c>
      <c r="H187" s="20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8</v>
      </c>
      <c r="D189" s="7">
        <v>0</v>
      </c>
      <c r="E189" s="12">
        <f t="shared" si="15"/>
        <v>1.2882447665056361E-2</v>
      </c>
      <c r="F189" s="12" t="str">
        <f t="shared" si="16"/>
        <v/>
      </c>
      <c r="G189" s="13" t="str">
        <f t="shared" si="17"/>
        <v>0</v>
      </c>
      <c r="H189" s="20">
        <f t="shared" si="18"/>
        <v>0</v>
      </c>
    </row>
    <row r="190" spans="2:8" ht="15" x14ac:dyDescent="0.2">
      <c r="B190" s="4" t="s">
        <v>65</v>
      </c>
      <c r="C190" s="7">
        <v>1</v>
      </c>
      <c r="D190" s="7">
        <v>0</v>
      </c>
      <c r="E190" s="12">
        <f t="shared" si="15"/>
        <v>1.6103059581320451E-3</v>
      </c>
      <c r="F190" s="12" t="str">
        <f t="shared" si="16"/>
        <v/>
      </c>
      <c r="G190" s="13" t="str">
        <f t="shared" si="17"/>
        <v>0</v>
      </c>
      <c r="H190" s="20">
        <f t="shared" si="18"/>
        <v>0</v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0</v>
      </c>
      <c r="D195" s="7">
        <v>1</v>
      </c>
      <c r="E195" s="12" t="str">
        <f t="shared" si="15"/>
        <v/>
      </c>
      <c r="F195" s="12">
        <f t="shared" si="16"/>
        <v>1.1890606420927466E-3</v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171</v>
      </c>
      <c r="D196" s="7">
        <v>64</v>
      </c>
      <c r="E196" s="12">
        <f t="shared" si="15"/>
        <v>0.27536231884057971</v>
      </c>
      <c r="F196" s="12">
        <f t="shared" si="16"/>
        <v>7.6099881093935784E-2</v>
      </c>
      <c r="G196" s="13">
        <f t="shared" si="17"/>
        <v>-0.6257309941520468</v>
      </c>
      <c r="H196" s="20">
        <f t="shared" si="18"/>
        <v>-0.17230273752012884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3</v>
      </c>
      <c r="E201" s="12" t="str">
        <f t="shared" si="15"/>
        <v/>
      </c>
      <c r="F201" s="12">
        <f t="shared" si="16"/>
        <v>3.5671819262782403E-3</v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1</v>
      </c>
      <c r="D202" s="7">
        <v>0</v>
      </c>
      <c r="E202" s="12">
        <f t="shared" si="15"/>
        <v>1.6103059581320451E-3</v>
      </c>
      <c r="F202" s="12" t="str">
        <f t="shared" si="16"/>
        <v/>
      </c>
      <c r="G202" s="13" t="str">
        <f t="shared" si="17"/>
        <v>0</v>
      </c>
      <c r="H202" s="20">
        <f t="shared" si="18"/>
        <v>0</v>
      </c>
    </row>
    <row r="203" spans="2:8" ht="15" x14ac:dyDescent="0.2">
      <c r="B203" s="4" t="s">
        <v>67</v>
      </c>
      <c r="C203" s="7">
        <v>1</v>
      </c>
      <c r="D203" s="7">
        <v>3</v>
      </c>
      <c r="E203" s="12">
        <f t="shared" si="15"/>
        <v>1.6103059581320451E-3</v>
      </c>
      <c r="F203" s="12">
        <f t="shared" si="16"/>
        <v>3.5671819262782403E-3</v>
      </c>
      <c r="G203" s="13">
        <f t="shared" si="17"/>
        <v>2</v>
      </c>
      <c r="H203" s="20">
        <f t="shared" si="18"/>
        <v>3.2206119162640902E-3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1</v>
      </c>
      <c r="D205" s="7">
        <v>2</v>
      </c>
      <c r="E205" s="12">
        <f t="shared" si="15"/>
        <v>1.6103059581320451E-3</v>
      </c>
      <c r="F205" s="12">
        <f t="shared" si="16"/>
        <v>2.3781212841854932E-3</v>
      </c>
      <c r="G205" s="13">
        <f t="shared" si="17"/>
        <v>1</v>
      </c>
      <c r="H205" s="20">
        <f t="shared" si="18"/>
        <v>1.6103059581320451E-3</v>
      </c>
    </row>
    <row r="206" spans="2:8" ht="15" x14ac:dyDescent="0.2">
      <c r="B206" s="4" t="s">
        <v>301</v>
      </c>
      <c r="C206" s="7">
        <v>1</v>
      </c>
      <c r="D206" s="7">
        <v>1</v>
      </c>
      <c r="E206" s="12">
        <f t="shared" si="15"/>
        <v>1.6103059581320451E-3</v>
      </c>
      <c r="F206" s="12">
        <f t="shared" si="16"/>
        <v>1.1890606420927466E-3</v>
      </c>
      <c r="G206" s="13">
        <f t="shared" si="17"/>
        <v>0</v>
      </c>
      <c r="H206" s="20">
        <f t="shared" si="18"/>
        <v>0</v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8</v>
      </c>
      <c r="D208" s="7">
        <v>4</v>
      </c>
      <c r="E208" s="12">
        <f t="shared" si="15"/>
        <v>1.2882447665056361E-2</v>
      </c>
      <c r="F208" s="12">
        <f t="shared" si="16"/>
        <v>4.7562425683709865E-3</v>
      </c>
      <c r="G208" s="13">
        <f t="shared" si="17"/>
        <v>-0.5</v>
      </c>
      <c r="H208" s="20">
        <f t="shared" si="18"/>
        <v>-6.4412238325281803E-3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1</v>
      </c>
      <c r="E211" s="12" t="str">
        <f t="shared" si="15"/>
        <v/>
      </c>
      <c r="F211" s="12">
        <f t="shared" si="16"/>
        <v>1.1890606420927466E-3</v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1</v>
      </c>
      <c r="E212" s="12" t="str">
        <f t="shared" si="15"/>
        <v/>
      </c>
      <c r="F212" s="12">
        <f t="shared" si="16"/>
        <v>1.1890606420927466E-3</v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2</v>
      </c>
      <c r="E213" s="12" t="str">
        <f t="shared" si="15"/>
        <v/>
      </c>
      <c r="F213" s="12">
        <f t="shared" si="16"/>
        <v>2.3781212841854932E-3</v>
      </c>
      <c r="G213" s="13" t="str">
        <f t="shared" si="17"/>
        <v>0</v>
      </c>
      <c r="H213" s="20" t="str">
        <f t="shared" si="18"/>
        <v/>
      </c>
    </row>
    <row r="214" spans="2:8" ht="15" x14ac:dyDescent="0.2">
      <c r="B214" s="4" t="s">
        <v>70</v>
      </c>
      <c r="C214" s="7">
        <v>2</v>
      </c>
      <c r="D214" s="7">
        <v>3</v>
      </c>
      <c r="E214" s="12">
        <f t="shared" si="15"/>
        <v>3.2206119162640902E-3</v>
      </c>
      <c r="F214" s="12">
        <f t="shared" si="16"/>
        <v>3.5671819262782403E-3</v>
      </c>
      <c r="G214" s="13">
        <f t="shared" si="17"/>
        <v>0.5</v>
      </c>
      <c r="H214" s="20">
        <f t="shared" si="18"/>
        <v>1.6103059581320451E-3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3</v>
      </c>
      <c r="D216" s="7">
        <v>0</v>
      </c>
      <c r="E216" s="12">
        <f t="shared" si="15"/>
        <v>4.830917874396135E-3</v>
      </c>
      <c r="F216" s="12" t="str">
        <f t="shared" si="16"/>
        <v/>
      </c>
      <c r="G216" s="13" t="str">
        <f t="shared" si="17"/>
        <v>0</v>
      </c>
      <c r="H216" s="20">
        <f t="shared" si="18"/>
        <v>0</v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2</v>
      </c>
      <c r="D218" s="7">
        <v>1</v>
      </c>
      <c r="E218" s="12">
        <f t="shared" si="19"/>
        <v>3.2206119162640902E-3</v>
      </c>
      <c r="F218" s="12">
        <f t="shared" si="20"/>
        <v>1.1890606420927466E-3</v>
      </c>
      <c r="G218" s="13">
        <f t="shared" si="21"/>
        <v>-0.5</v>
      </c>
      <c r="H218" s="20">
        <f t="shared" si="22"/>
        <v>-1.6103059581320451E-3</v>
      </c>
    </row>
    <row r="219" spans="2:8" ht="15" x14ac:dyDescent="0.2">
      <c r="B219" s="4" t="s">
        <v>306</v>
      </c>
      <c r="C219" s="7">
        <v>3</v>
      </c>
      <c r="D219" s="7">
        <v>0</v>
      </c>
      <c r="E219" s="12">
        <f t="shared" si="19"/>
        <v>4.830917874396135E-3</v>
      </c>
      <c r="F219" s="12" t="str">
        <f t="shared" si="20"/>
        <v/>
      </c>
      <c r="G219" s="13" t="str">
        <f t="shared" si="21"/>
        <v>0</v>
      </c>
      <c r="H219" s="20">
        <f t="shared" si="22"/>
        <v>0</v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1</v>
      </c>
      <c r="D222" s="7">
        <v>0</v>
      </c>
      <c r="E222" s="12">
        <f t="shared" si="19"/>
        <v>1.6103059581320451E-3</v>
      </c>
      <c r="F222" s="12" t="str">
        <f t="shared" si="20"/>
        <v/>
      </c>
      <c r="G222" s="13" t="str">
        <f t="shared" si="21"/>
        <v>0</v>
      </c>
      <c r="H222" s="20">
        <f t="shared" si="22"/>
        <v>0</v>
      </c>
    </row>
    <row r="223" spans="2:8" ht="15" x14ac:dyDescent="0.2">
      <c r="B223" s="4" t="s">
        <v>472</v>
      </c>
      <c r="C223" s="7">
        <v>1</v>
      </c>
      <c r="D223" s="7">
        <v>0</v>
      </c>
      <c r="E223" s="12">
        <f t="shared" si="19"/>
        <v>1.6103059581320451E-3</v>
      </c>
      <c r="F223" s="12" t="str">
        <f t="shared" si="20"/>
        <v/>
      </c>
      <c r="G223" s="13" t="str">
        <f t="shared" si="21"/>
        <v>0</v>
      </c>
      <c r="H223" s="20">
        <f t="shared" si="22"/>
        <v>0</v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7</v>
      </c>
      <c r="D229" s="7">
        <v>5</v>
      </c>
      <c r="E229" s="12">
        <f t="shared" si="19"/>
        <v>1.1272141706924315E-2</v>
      </c>
      <c r="F229" s="12">
        <f t="shared" si="20"/>
        <v>5.945303210463734E-3</v>
      </c>
      <c r="G229" s="13">
        <f t="shared" si="21"/>
        <v>-0.2857142857142857</v>
      </c>
      <c r="H229" s="20">
        <f t="shared" si="22"/>
        <v>-3.2206119162640897E-3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1</v>
      </c>
      <c r="D231" s="7">
        <v>0</v>
      </c>
      <c r="E231" s="12">
        <f t="shared" si="19"/>
        <v>1.6103059581320451E-3</v>
      </c>
      <c r="F231" s="12" t="str">
        <f t="shared" si="20"/>
        <v/>
      </c>
      <c r="G231" s="13" t="str">
        <f t="shared" si="21"/>
        <v>0</v>
      </c>
      <c r="H231" s="20">
        <f t="shared" si="22"/>
        <v>0</v>
      </c>
    </row>
    <row r="232" spans="2:8" ht="15" x14ac:dyDescent="0.2">
      <c r="B232" s="4" t="s">
        <v>77</v>
      </c>
      <c r="C232" s="7">
        <v>11</v>
      </c>
      <c r="D232" s="7">
        <v>10</v>
      </c>
      <c r="E232" s="12">
        <f t="shared" si="19"/>
        <v>1.7713365539452495E-2</v>
      </c>
      <c r="F232" s="12">
        <f t="shared" si="20"/>
        <v>1.1890606420927468E-2</v>
      </c>
      <c r="G232" s="13">
        <f t="shared" si="21"/>
        <v>-9.0909090909090912E-2</v>
      </c>
      <c r="H232" s="20">
        <f t="shared" si="22"/>
        <v>-1.6103059581320451E-3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4</v>
      </c>
      <c r="D234" s="7">
        <v>1</v>
      </c>
      <c r="E234" s="12">
        <f t="shared" si="19"/>
        <v>6.4412238325281803E-3</v>
      </c>
      <c r="F234" s="12">
        <f t="shared" si="20"/>
        <v>1.1890606420927466E-3</v>
      </c>
      <c r="G234" s="13">
        <f t="shared" si="21"/>
        <v>-0.75</v>
      </c>
      <c r="H234" s="20">
        <f t="shared" si="22"/>
        <v>-4.830917874396135E-3</v>
      </c>
    </row>
    <row r="235" spans="2:8" ht="15" x14ac:dyDescent="0.2">
      <c r="B235" s="4" t="s">
        <v>314</v>
      </c>
      <c r="C235" s="7">
        <v>19</v>
      </c>
      <c r="D235" s="7">
        <v>10</v>
      </c>
      <c r="E235" s="12">
        <f t="shared" si="19"/>
        <v>3.0595813204508857E-2</v>
      </c>
      <c r="F235" s="12">
        <f t="shared" si="20"/>
        <v>1.1890606420927468E-2</v>
      </c>
      <c r="G235" s="13">
        <f t="shared" si="21"/>
        <v>-0.47368421052631576</v>
      </c>
      <c r="H235" s="20">
        <f t="shared" si="22"/>
        <v>-1.4492753623188406E-2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1</v>
      </c>
      <c r="D237" s="7">
        <v>1</v>
      </c>
      <c r="E237" s="12">
        <f t="shared" si="19"/>
        <v>1.6103059581320451E-3</v>
      </c>
      <c r="F237" s="12">
        <f t="shared" si="20"/>
        <v>1.1890606420927466E-3</v>
      </c>
      <c r="G237" s="13">
        <f t="shared" si="21"/>
        <v>0</v>
      </c>
      <c r="H237" s="20">
        <f t="shared" si="22"/>
        <v>0</v>
      </c>
    </row>
    <row r="238" spans="2:8" ht="15" x14ac:dyDescent="0.2">
      <c r="B238" s="4" t="s">
        <v>85</v>
      </c>
      <c r="C238" s="7">
        <v>12</v>
      </c>
      <c r="D238" s="7">
        <v>13</v>
      </c>
      <c r="E238" s="12">
        <f t="shared" si="19"/>
        <v>1.932367149758454E-2</v>
      </c>
      <c r="F238" s="12">
        <f t="shared" si="20"/>
        <v>1.5457788347205707E-2</v>
      </c>
      <c r="G238" s="13">
        <f t="shared" si="21"/>
        <v>8.3333333333333329E-2</v>
      </c>
      <c r="H238" s="20">
        <f t="shared" si="22"/>
        <v>1.6103059581320449E-3</v>
      </c>
    </row>
    <row r="239" spans="2:8" ht="15" x14ac:dyDescent="0.2">
      <c r="B239" s="4" t="s">
        <v>81</v>
      </c>
      <c r="C239" s="7">
        <v>2</v>
      </c>
      <c r="D239" s="7">
        <v>1</v>
      </c>
      <c r="E239" s="12">
        <f t="shared" si="19"/>
        <v>3.2206119162640902E-3</v>
      </c>
      <c r="F239" s="12">
        <f t="shared" si="20"/>
        <v>1.1890606420927466E-3</v>
      </c>
      <c r="G239" s="13">
        <f t="shared" si="21"/>
        <v>-0.5</v>
      </c>
      <c r="H239" s="20">
        <f t="shared" si="22"/>
        <v>-1.6103059581320451E-3</v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4</v>
      </c>
      <c r="D244" s="7">
        <v>2</v>
      </c>
      <c r="E244" s="12">
        <f t="shared" si="19"/>
        <v>6.4412238325281803E-3</v>
      </c>
      <c r="F244" s="12">
        <f t="shared" si="20"/>
        <v>2.3781212841854932E-3</v>
      </c>
      <c r="G244" s="13">
        <f t="shared" si="21"/>
        <v>-0.5</v>
      </c>
      <c r="H244" s="20">
        <f t="shared" si="22"/>
        <v>-3.2206119162640902E-3</v>
      </c>
    </row>
    <row r="245" spans="2:8" ht="15" x14ac:dyDescent="0.2">
      <c r="B245" s="4" t="s">
        <v>84</v>
      </c>
      <c r="C245" s="7">
        <v>0</v>
      </c>
      <c r="D245" s="7">
        <v>1</v>
      </c>
      <c r="E245" s="12" t="str">
        <f t="shared" si="19"/>
        <v/>
      </c>
      <c r="F245" s="12">
        <f t="shared" si="20"/>
        <v>1.1890606420927466E-3</v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3</v>
      </c>
      <c r="D247" s="7">
        <v>29</v>
      </c>
      <c r="E247" s="12">
        <f t="shared" si="19"/>
        <v>4.830917874396135E-3</v>
      </c>
      <c r="F247" s="12">
        <f t="shared" si="20"/>
        <v>3.4482758620689655E-2</v>
      </c>
      <c r="G247" s="13">
        <f t="shared" si="21"/>
        <v>8.6666666666666661</v>
      </c>
      <c r="H247" s="20">
        <f t="shared" si="22"/>
        <v>4.1867954911433171E-2</v>
      </c>
    </row>
    <row r="248" spans="2:8" ht="15" x14ac:dyDescent="0.2">
      <c r="B248" s="4" t="s">
        <v>86</v>
      </c>
      <c r="C248" s="7">
        <v>2</v>
      </c>
      <c r="D248" s="7">
        <v>1</v>
      </c>
      <c r="E248" s="12">
        <f t="shared" si="19"/>
        <v>3.2206119162640902E-3</v>
      </c>
      <c r="F248" s="12">
        <f t="shared" si="20"/>
        <v>1.1890606420927466E-3</v>
      </c>
      <c r="G248" s="13">
        <f t="shared" si="21"/>
        <v>-0.5</v>
      </c>
      <c r="H248" s="20">
        <f t="shared" si="22"/>
        <v>-1.6103059581320451E-3</v>
      </c>
    </row>
    <row r="249" spans="2:8" ht="15" x14ac:dyDescent="0.2">
      <c r="B249" s="4" t="s">
        <v>87</v>
      </c>
      <c r="C249" s="7">
        <v>8</v>
      </c>
      <c r="D249" s="7">
        <v>1</v>
      </c>
      <c r="E249" s="12">
        <f t="shared" si="19"/>
        <v>1.2882447665056361E-2</v>
      </c>
      <c r="F249" s="12">
        <f t="shared" si="20"/>
        <v>1.1890606420927466E-3</v>
      </c>
      <c r="G249" s="13">
        <f t="shared" si="21"/>
        <v>-0.875</v>
      </c>
      <c r="H249" s="20">
        <f t="shared" si="22"/>
        <v>-1.1272141706924315E-2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29</v>
      </c>
      <c r="D253" s="7">
        <v>249</v>
      </c>
      <c r="E253" s="12">
        <f t="shared" si="19"/>
        <v>4.6698872785829307E-2</v>
      </c>
      <c r="F253" s="12">
        <f t="shared" si="20"/>
        <v>0.29607609988109396</v>
      </c>
      <c r="G253" s="13">
        <f t="shared" si="21"/>
        <v>7.5862068965517242</v>
      </c>
      <c r="H253" s="20">
        <f t="shared" si="22"/>
        <v>0.35426731078904994</v>
      </c>
    </row>
    <row r="254" spans="2:8" ht="15" x14ac:dyDescent="0.2">
      <c r="B254" s="4" t="s">
        <v>323</v>
      </c>
      <c r="C254" s="7">
        <v>0</v>
      </c>
      <c r="D254" s="7">
        <v>42</v>
      </c>
      <c r="E254" s="12" t="str">
        <f t="shared" si="19"/>
        <v/>
      </c>
      <c r="F254" s="12">
        <f t="shared" si="20"/>
        <v>4.9940546967895363E-2</v>
      </c>
      <c r="G254" s="13" t="str">
        <f t="shared" si="21"/>
        <v>0</v>
      </c>
      <c r="H254" s="20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51</v>
      </c>
      <c r="D256" s="7">
        <v>160</v>
      </c>
      <c r="E256" s="12">
        <f t="shared" si="19"/>
        <v>8.2125603864734303E-2</v>
      </c>
      <c r="F256" s="12">
        <f t="shared" si="20"/>
        <v>0.19024970273483949</v>
      </c>
      <c r="G256" s="13">
        <f t="shared" si="21"/>
        <v>2.1372549019607843</v>
      </c>
      <c r="H256" s="20">
        <f t="shared" si="22"/>
        <v>0.17552334943639292</v>
      </c>
    </row>
    <row r="257" spans="2:8" ht="15" x14ac:dyDescent="0.2">
      <c r="B257" s="4" t="s">
        <v>325</v>
      </c>
      <c r="C257" s="7">
        <v>6</v>
      </c>
      <c r="D257" s="7">
        <v>1</v>
      </c>
      <c r="E257" s="12">
        <f t="shared" si="19"/>
        <v>9.6618357487922701E-3</v>
      </c>
      <c r="F257" s="12">
        <f t="shared" si="20"/>
        <v>1.1890606420927466E-3</v>
      </c>
      <c r="G257" s="13">
        <f t="shared" si="21"/>
        <v>-0.83333333333333337</v>
      </c>
      <c r="H257" s="20">
        <f t="shared" si="22"/>
        <v>-8.0515297906602248E-3</v>
      </c>
    </row>
    <row r="258" spans="2:8" ht="15" x14ac:dyDescent="0.2">
      <c r="B258" s="4" t="s">
        <v>326</v>
      </c>
      <c r="C258" s="7">
        <v>1</v>
      </c>
      <c r="D258" s="7">
        <v>24</v>
      </c>
      <c r="E258" s="12">
        <f t="shared" si="19"/>
        <v>1.6103059581320451E-3</v>
      </c>
      <c r="F258" s="12">
        <f t="shared" si="20"/>
        <v>2.8537455410225922E-2</v>
      </c>
      <c r="G258" s="13">
        <f t="shared" si="21"/>
        <v>23</v>
      </c>
      <c r="H258" s="20">
        <f t="shared" si="22"/>
        <v>3.7037037037037035E-2</v>
      </c>
    </row>
    <row r="259" spans="2:8" ht="15" x14ac:dyDescent="0.2">
      <c r="B259" s="4" t="s">
        <v>327</v>
      </c>
      <c r="C259" s="7">
        <v>1</v>
      </c>
      <c r="D259" s="7">
        <v>1</v>
      </c>
      <c r="E259" s="12">
        <f t="shared" si="19"/>
        <v>1.6103059581320451E-3</v>
      </c>
      <c r="F259" s="12">
        <f t="shared" si="20"/>
        <v>1.1890606420927466E-3</v>
      </c>
      <c r="G259" s="13">
        <f t="shared" si="21"/>
        <v>0</v>
      </c>
      <c r="H259" s="20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4</v>
      </c>
      <c r="D262" s="7">
        <v>3</v>
      </c>
      <c r="E262" s="12">
        <f t="shared" si="19"/>
        <v>6.4412238325281803E-3</v>
      </c>
      <c r="F262" s="12">
        <f t="shared" si="20"/>
        <v>3.5671819262782403E-3</v>
      </c>
      <c r="G262" s="13">
        <f t="shared" si="21"/>
        <v>-0.25</v>
      </c>
      <c r="H262" s="20">
        <f t="shared" si="22"/>
        <v>-1.6103059581320451E-3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1</v>
      </c>
      <c r="D264" s="7">
        <v>0</v>
      </c>
      <c r="E264" s="12">
        <f t="shared" si="19"/>
        <v>1.6103059581320451E-3</v>
      </c>
      <c r="F264" s="12" t="str">
        <f t="shared" si="20"/>
        <v/>
      </c>
      <c r="G264" s="13" t="str">
        <f t="shared" si="21"/>
        <v>0</v>
      </c>
      <c r="H264" s="20">
        <f t="shared" si="22"/>
        <v>0</v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4</v>
      </c>
      <c r="D266" s="7">
        <v>1</v>
      </c>
      <c r="E266" s="12">
        <f t="shared" si="19"/>
        <v>6.4412238325281803E-3</v>
      </c>
      <c r="F266" s="12">
        <f t="shared" si="20"/>
        <v>1.1890606420927466E-3</v>
      </c>
      <c r="G266" s="13">
        <f t="shared" si="21"/>
        <v>-0.75</v>
      </c>
      <c r="H266" s="20">
        <f t="shared" si="22"/>
        <v>-4.830917874396135E-3</v>
      </c>
    </row>
    <row r="267" spans="2:8" ht="15" x14ac:dyDescent="0.2">
      <c r="B267" s="4" t="s">
        <v>333</v>
      </c>
      <c r="C267" s="7">
        <v>3</v>
      </c>
      <c r="D267" s="7">
        <v>0</v>
      </c>
      <c r="E267" s="12">
        <f t="shared" si="19"/>
        <v>4.830917874396135E-3</v>
      </c>
      <c r="F267" s="12" t="str">
        <f t="shared" si="20"/>
        <v/>
      </c>
      <c r="G267" s="13" t="str">
        <f t="shared" si="21"/>
        <v>0</v>
      </c>
      <c r="H267" s="20">
        <f t="shared" si="22"/>
        <v>0</v>
      </c>
    </row>
    <row r="268" spans="2:8" ht="30" x14ac:dyDescent="0.2">
      <c r="B268" s="4" t="s">
        <v>334</v>
      </c>
      <c r="C268" s="7">
        <v>2</v>
      </c>
      <c r="D268" s="7">
        <v>5</v>
      </c>
      <c r="E268" s="12">
        <f t="shared" si="19"/>
        <v>3.2206119162640902E-3</v>
      </c>
      <c r="F268" s="12">
        <f t="shared" si="20"/>
        <v>5.945303210463734E-3</v>
      </c>
      <c r="G268" s="13">
        <f t="shared" si="21"/>
        <v>1.5</v>
      </c>
      <c r="H268" s="20">
        <f t="shared" si="22"/>
        <v>4.830917874396135E-3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3</v>
      </c>
      <c r="D273" s="7">
        <v>35</v>
      </c>
      <c r="E273" s="12">
        <f t="shared" si="19"/>
        <v>4.830917874396135E-3</v>
      </c>
      <c r="F273" s="12">
        <f t="shared" si="20"/>
        <v>4.1617122473246136E-2</v>
      </c>
      <c r="G273" s="13">
        <f t="shared" si="21"/>
        <v>10.666666666666666</v>
      </c>
      <c r="H273" s="20">
        <f t="shared" si="22"/>
        <v>5.1529790660225436E-2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2</v>
      </c>
      <c r="D276" s="7">
        <v>0</v>
      </c>
      <c r="E276" s="12">
        <f t="shared" si="19"/>
        <v>3.2206119162640902E-3</v>
      </c>
      <c r="F276" s="12" t="str">
        <f t="shared" si="20"/>
        <v/>
      </c>
      <c r="G276" s="13" t="str">
        <f t="shared" si="21"/>
        <v>0</v>
      </c>
      <c r="H276" s="20">
        <f t="shared" si="22"/>
        <v>0</v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1</v>
      </c>
      <c r="D278" s="7">
        <v>0</v>
      </c>
      <c r="E278" s="12">
        <f t="shared" si="19"/>
        <v>1.6103059581320451E-3</v>
      </c>
      <c r="F278" s="12" t="str">
        <f t="shared" si="20"/>
        <v/>
      </c>
      <c r="G278" s="13" t="str">
        <f t="shared" si="21"/>
        <v>0</v>
      </c>
      <c r="H278" s="20">
        <f t="shared" si="22"/>
        <v>0</v>
      </c>
    </row>
    <row r="279" spans="2:8" ht="15" x14ac:dyDescent="0.2">
      <c r="B279" s="4" t="s">
        <v>342</v>
      </c>
      <c r="C279" s="7">
        <v>9</v>
      </c>
      <c r="D279" s="7">
        <v>0</v>
      </c>
      <c r="E279" s="12">
        <f t="shared" si="19"/>
        <v>1.4492753623188406E-2</v>
      </c>
      <c r="F279" s="12" t="str">
        <f t="shared" si="20"/>
        <v/>
      </c>
      <c r="G279" s="13" t="str">
        <f t="shared" si="21"/>
        <v>0</v>
      </c>
      <c r="H279" s="20">
        <f t="shared" si="22"/>
        <v>0</v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1</v>
      </c>
      <c r="D282" s="7">
        <v>1</v>
      </c>
      <c r="E282" s="12">
        <f t="shared" si="23"/>
        <v>1.6103059581320451E-3</v>
      </c>
      <c r="F282" s="12">
        <f t="shared" si="24"/>
        <v>1.1890606420927466E-3</v>
      </c>
      <c r="G282" s="13">
        <f t="shared" si="25"/>
        <v>0</v>
      </c>
      <c r="H282" s="20">
        <f t="shared" si="26"/>
        <v>0</v>
      </c>
    </row>
    <row r="283" spans="2:8" ht="15" x14ac:dyDescent="0.2">
      <c r="B283" s="4" t="s">
        <v>346</v>
      </c>
      <c r="C283" s="7">
        <v>1</v>
      </c>
      <c r="D283" s="7">
        <v>0</v>
      </c>
      <c r="E283" s="12">
        <f t="shared" si="23"/>
        <v>1.6103059581320451E-3</v>
      </c>
      <c r="F283" s="12" t="str">
        <f t="shared" si="24"/>
        <v/>
      </c>
      <c r="G283" s="13" t="str">
        <f t="shared" si="25"/>
        <v>0</v>
      </c>
      <c r="H283" s="20">
        <f t="shared" si="26"/>
        <v>0</v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1549</v>
      </c>
      <c r="D294" s="48">
        <f>SUM(D295:D499)</f>
        <v>1809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0.16785022595222723</v>
      </c>
      <c r="H294" s="46">
        <f>+IF(OR(AND(E294=""),(G294="")),"",E294*G294)</f>
        <v>0.16785022595222723</v>
      </c>
    </row>
    <row r="295" spans="2:8" ht="15" x14ac:dyDescent="0.2">
      <c r="B295" s="3" t="s">
        <v>100</v>
      </c>
      <c r="C295" s="7">
        <v>38</v>
      </c>
      <c r="D295" s="7">
        <v>38</v>
      </c>
      <c r="E295" s="12">
        <f>+IF(C295=0,"",C295/C$294)</f>
        <v>2.4531956100710135E-2</v>
      </c>
      <c r="F295" s="12">
        <f>+IF(D295=0,"",D295/D$294)</f>
        <v>2.1006080707573246E-2</v>
      </c>
      <c r="G295" s="13">
        <f>+IF(OR(AND(D295=0),(C295=0)),"0",((D295-C295)/C295))</f>
        <v>0</v>
      </c>
      <c r="H295" s="20">
        <f>+IF(OR(AND(E295=""),(G295="")),"",E295*G295)</f>
        <v>0</v>
      </c>
    </row>
    <row r="296" spans="2:8" ht="15" x14ac:dyDescent="0.2">
      <c r="B296" s="3" t="s">
        <v>113</v>
      </c>
      <c r="C296" s="7">
        <v>9</v>
      </c>
      <c r="D296" s="7">
        <v>98</v>
      </c>
      <c r="E296" s="12">
        <f t="shared" ref="E296:E359" si="27">+IF(C296=0,"",C296/C$294)</f>
        <v>5.8102001291155583E-3</v>
      </c>
      <c r="F296" s="12">
        <f t="shared" ref="F296:F359" si="28">+IF(D296=0,"",D296/D$294)</f>
        <v>5.4173576561636266E-2</v>
      </c>
      <c r="G296" s="13">
        <f t="shared" ref="G296:G359" si="29">+IF(OR(AND(D296=0),(C296=0)),"0",((D296-C296)/C296))</f>
        <v>9.8888888888888893</v>
      </c>
      <c r="H296" s="20">
        <f t="shared" ref="H296:H359" si="30">+IF(OR(AND(E296=""),(G296="")),"",E296*G296)</f>
        <v>5.7456423499031635E-2</v>
      </c>
    </row>
    <row r="297" spans="2:8" ht="15" x14ac:dyDescent="0.2">
      <c r="B297" s="3" t="s">
        <v>104</v>
      </c>
      <c r="C297" s="7">
        <v>9</v>
      </c>
      <c r="D297" s="7">
        <v>1</v>
      </c>
      <c r="E297" s="12">
        <f t="shared" si="27"/>
        <v>5.8102001291155583E-3</v>
      </c>
      <c r="F297" s="12">
        <f t="shared" si="28"/>
        <v>5.5279159756771695E-4</v>
      </c>
      <c r="G297" s="13">
        <f t="shared" si="29"/>
        <v>-0.88888888888888884</v>
      </c>
      <c r="H297" s="20">
        <f t="shared" si="30"/>
        <v>-5.1646223369916072E-3</v>
      </c>
    </row>
    <row r="298" spans="2:8" ht="15" x14ac:dyDescent="0.2">
      <c r="B298" s="3" t="s">
        <v>95</v>
      </c>
      <c r="C298" s="7">
        <v>3</v>
      </c>
      <c r="D298" s="7">
        <v>33</v>
      </c>
      <c r="E298" s="12">
        <f t="shared" si="27"/>
        <v>1.9367333763718529E-3</v>
      </c>
      <c r="F298" s="12">
        <f t="shared" si="28"/>
        <v>1.824212271973466E-2</v>
      </c>
      <c r="G298" s="13">
        <f t="shared" si="29"/>
        <v>10</v>
      </c>
      <c r="H298" s="20">
        <f t="shared" si="30"/>
        <v>1.936733376371853E-2</v>
      </c>
    </row>
    <row r="299" spans="2:8" ht="15" x14ac:dyDescent="0.2">
      <c r="B299" s="3" t="s">
        <v>112</v>
      </c>
      <c r="C299" s="7">
        <v>1</v>
      </c>
      <c r="D299" s="7">
        <v>0</v>
      </c>
      <c r="E299" s="12">
        <f t="shared" si="27"/>
        <v>6.4557779212395089E-4</v>
      </c>
      <c r="F299" s="12" t="str">
        <f t="shared" si="28"/>
        <v/>
      </c>
      <c r="G299" s="13" t="str">
        <f t="shared" si="29"/>
        <v>0</v>
      </c>
      <c r="H299" s="20">
        <f t="shared" si="30"/>
        <v>0</v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47</v>
      </c>
      <c r="D301" s="7">
        <v>34</v>
      </c>
      <c r="E301" s="12">
        <f t="shared" si="27"/>
        <v>3.0342156229825695E-2</v>
      </c>
      <c r="F301" s="12">
        <f t="shared" si="28"/>
        <v>1.8794914317302378E-2</v>
      </c>
      <c r="G301" s="13">
        <f t="shared" si="29"/>
        <v>-0.27659574468085107</v>
      </c>
      <c r="H301" s="20">
        <f t="shared" si="30"/>
        <v>-8.3925112976113627E-3</v>
      </c>
    </row>
    <row r="302" spans="2:8" ht="15" x14ac:dyDescent="0.2">
      <c r="B302" s="3" t="s">
        <v>109</v>
      </c>
      <c r="C302" s="7">
        <v>2</v>
      </c>
      <c r="D302" s="7">
        <v>1</v>
      </c>
      <c r="E302" s="12">
        <f t="shared" si="27"/>
        <v>1.2911555842479018E-3</v>
      </c>
      <c r="F302" s="12">
        <f t="shared" si="28"/>
        <v>5.5279159756771695E-4</v>
      </c>
      <c r="G302" s="13">
        <f t="shared" si="29"/>
        <v>-0.5</v>
      </c>
      <c r="H302" s="20">
        <f t="shared" si="30"/>
        <v>-6.4557779212395089E-4</v>
      </c>
    </row>
    <row r="303" spans="2:8" ht="15" x14ac:dyDescent="0.2">
      <c r="B303" s="3" t="s">
        <v>108</v>
      </c>
      <c r="C303" s="7">
        <v>58</v>
      </c>
      <c r="D303" s="7">
        <v>1</v>
      </c>
      <c r="E303" s="12">
        <f t="shared" si="27"/>
        <v>3.7443511943189157E-2</v>
      </c>
      <c r="F303" s="12">
        <f t="shared" si="28"/>
        <v>5.5279159756771695E-4</v>
      </c>
      <c r="G303" s="13">
        <f t="shared" si="29"/>
        <v>-0.98275862068965514</v>
      </c>
      <c r="H303" s="20">
        <f t="shared" si="30"/>
        <v>-3.6797934151065206E-2</v>
      </c>
    </row>
    <row r="304" spans="2:8" ht="15" x14ac:dyDescent="0.2">
      <c r="B304" s="3" t="s">
        <v>107</v>
      </c>
      <c r="C304" s="7">
        <v>2</v>
      </c>
      <c r="D304" s="7">
        <v>13</v>
      </c>
      <c r="E304" s="12">
        <f t="shared" si="27"/>
        <v>1.2911555842479018E-3</v>
      </c>
      <c r="F304" s="12">
        <f t="shared" si="28"/>
        <v>7.1862907683803209E-3</v>
      </c>
      <c r="G304" s="13">
        <f t="shared" si="29"/>
        <v>5.5</v>
      </c>
      <c r="H304" s="20">
        <f t="shared" si="30"/>
        <v>7.1013557133634596E-3</v>
      </c>
    </row>
    <row r="305" spans="2:8" ht="15" x14ac:dyDescent="0.2">
      <c r="B305" s="3" t="s">
        <v>351</v>
      </c>
      <c r="C305" s="7">
        <v>0</v>
      </c>
      <c r="D305" s="7">
        <v>1</v>
      </c>
      <c r="E305" s="12" t="str">
        <f t="shared" si="27"/>
        <v/>
      </c>
      <c r="F305" s="12">
        <f t="shared" si="28"/>
        <v>5.5279159756771695E-4</v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57</v>
      </c>
      <c r="D307" s="7">
        <v>18</v>
      </c>
      <c r="E307" s="12">
        <f t="shared" si="27"/>
        <v>3.6797934151065206E-2</v>
      </c>
      <c r="F307" s="12">
        <f t="shared" si="28"/>
        <v>9.9502487562189053E-3</v>
      </c>
      <c r="G307" s="13">
        <f t="shared" si="29"/>
        <v>-0.68421052631578949</v>
      </c>
      <c r="H307" s="20">
        <f t="shared" si="30"/>
        <v>-2.517753389283409E-2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8</v>
      </c>
      <c r="D310" s="7">
        <v>6</v>
      </c>
      <c r="E310" s="12">
        <f t="shared" si="27"/>
        <v>5.1646223369916072E-3</v>
      </c>
      <c r="F310" s="12">
        <f t="shared" si="28"/>
        <v>3.3167495854063019E-3</v>
      </c>
      <c r="G310" s="13">
        <f t="shared" si="29"/>
        <v>-0.25</v>
      </c>
      <c r="H310" s="20">
        <f t="shared" si="30"/>
        <v>-1.2911555842479018E-3</v>
      </c>
    </row>
    <row r="311" spans="2:8" ht="15" x14ac:dyDescent="0.2">
      <c r="B311" s="3" t="s">
        <v>102</v>
      </c>
      <c r="C311" s="7">
        <v>8</v>
      </c>
      <c r="D311" s="7">
        <v>4</v>
      </c>
      <c r="E311" s="12">
        <f t="shared" si="27"/>
        <v>5.1646223369916072E-3</v>
      </c>
      <c r="F311" s="12">
        <f t="shared" si="28"/>
        <v>2.2111663902708678E-3</v>
      </c>
      <c r="G311" s="13">
        <f t="shared" si="29"/>
        <v>-0.5</v>
      </c>
      <c r="H311" s="20">
        <f t="shared" si="30"/>
        <v>-2.5823111684958036E-3</v>
      </c>
    </row>
    <row r="312" spans="2:8" ht="15" x14ac:dyDescent="0.2">
      <c r="B312" s="3" t="s">
        <v>97</v>
      </c>
      <c r="C312" s="7">
        <v>0</v>
      </c>
      <c r="D312" s="7">
        <v>1</v>
      </c>
      <c r="E312" s="12" t="str">
        <f t="shared" si="27"/>
        <v/>
      </c>
      <c r="F312" s="12">
        <f t="shared" si="28"/>
        <v>5.5279159756771695E-4</v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13</v>
      </c>
      <c r="D314" s="7">
        <v>18</v>
      </c>
      <c r="E314" s="12">
        <f t="shared" si="27"/>
        <v>8.3925112976113627E-3</v>
      </c>
      <c r="F314" s="12">
        <f t="shared" si="28"/>
        <v>9.9502487562189053E-3</v>
      </c>
      <c r="G314" s="13">
        <f t="shared" si="29"/>
        <v>0.38461538461538464</v>
      </c>
      <c r="H314" s="20">
        <f t="shared" si="30"/>
        <v>3.2278889606197551E-3</v>
      </c>
    </row>
    <row r="315" spans="2:8" ht="15" x14ac:dyDescent="0.2">
      <c r="B315" s="3" t="s">
        <v>354</v>
      </c>
      <c r="C315" s="7">
        <v>27</v>
      </c>
      <c r="D315" s="7">
        <v>7</v>
      </c>
      <c r="E315" s="12">
        <f t="shared" si="27"/>
        <v>1.7430600387346677E-2</v>
      </c>
      <c r="F315" s="12">
        <f t="shared" si="28"/>
        <v>3.869541182974019E-3</v>
      </c>
      <c r="G315" s="13">
        <f t="shared" si="29"/>
        <v>-0.7407407407407407</v>
      </c>
      <c r="H315" s="20">
        <f t="shared" si="30"/>
        <v>-1.2911555842479019E-2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4</v>
      </c>
      <c r="D317" s="7">
        <v>4</v>
      </c>
      <c r="E317" s="12">
        <f t="shared" si="27"/>
        <v>2.5823111684958036E-3</v>
      </c>
      <c r="F317" s="12">
        <f t="shared" si="28"/>
        <v>2.2111663902708678E-3</v>
      </c>
      <c r="G317" s="13">
        <f t="shared" si="29"/>
        <v>0</v>
      </c>
      <c r="H317" s="20">
        <f t="shared" si="30"/>
        <v>0</v>
      </c>
    </row>
    <row r="318" spans="2:8" ht="15" x14ac:dyDescent="0.2">
      <c r="B318" s="3" t="s">
        <v>355</v>
      </c>
      <c r="C318" s="7">
        <v>11</v>
      </c>
      <c r="D318" s="7">
        <v>26</v>
      </c>
      <c r="E318" s="12">
        <f t="shared" si="27"/>
        <v>7.1013557133634605E-3</v>
      </c>
      <c r="F318" s="12">
        <f t="shared" si="28"/>
        <v>1.4372581536760642E-2</v>
      </c>
      <c r="G318" s="13">
        <f t="shared" si="29"/>
        <v>1.3636363636363635</v>
      </c>
      <c r="H318" s="20">
        <f t="shared" si="30"/>
        <v>9.6836668818592632E-3</v>
      </c>
    </row>
    <row r="319" spans="2:8" ht="15" x14ac:dyDescent="0.2">
      <c r="B319" s="3" t="s">
        <v>115</v>
      </c>
      <c r="C319" s="7">
        <v>4</v>
      </c>
      <c r="D319" s="7">
        <v>3</v>
      </c>
      <c r="E319" s="12">
        <f t="shared" si="27"/>
        <v>2.5823111684958036E-3</v>
      </c>
      <c r="F319" s="12">
        <f t="shared" si="28"/>
        <v>1.658374792703151E-3</v>
      </c>
      <c r="G319" s="13">
        <f t="shared" si="29"/>
        <v>-0.25</v>
      </c>
      <c r="H319" s="20">
        <f t="shared" si="30"/>
        <v>-6.4557779212395089E-4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2</v>
      </c>
      <c r="D323" s="7">
        <v>1</v>
      </c>
      <c r="E323" s="12">
        <f t="shared" si="27"/>
        <v>1.2911555842479018E-3</v>
      </c>
      <c r="F323" s="12">
        <f t="shared" si="28"/>
        <v>5.5279159756771695E-4</v>
      </c>
      <c r="G323" s="13">
        <f t="shared" si="29"/>
        <v>-0.5</v>
      </c>
      <c r="H323" s="20">
        <f t="shared" si="30"/>
        <v>-6.4557779212395089E-4</v>
      </c>
    </row>
    <row r="324" spans="2:8" ht="15" x14ac:dyDescent="0.2">
      <c r="B324" s="3" t="s">
        <v>476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477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28</v>
      </c>
      <c r="D326" s="7">
        <v>33</v>
      </c>
      <c r="E326" s="12">
        <f t="shared" si="27"/>
        <v>1.8076178179470628E-2</v>
      </c>
      <c r="F326" s="12">
        <f t="shared" si="28"/>
        <v>1.824212271973466E-2</v>
      </c>
      <c r="G326" s="13">
        <f t="shared" si="29"/>
        <v>0.17857142857142858</v>
      </c>
      <c r="H326" s="20">
        <f t="shared" si="30"/>
        <v>3.2278889606197551E-3</v>
      </c>
    </row>
    <row r="327" spans="2:8" ht="15" x14ac:dyDescent="0.2">
      <c r="B327" s="3" t="s">
        <v>358</v>
      </c>
      <c r="C327" s="7">
        <v>4</v>
      </c>
      <c r="D327" s="7">
        <v>7</v>
      </c>
      <c r="E327" s="12">
        <f t="shared" si="27"/>
        <v>2.5823111684958036E-3</v>
      </c>
      <c r="F327" s="12">
        <f t="shared" si="28"/>
        <v>3.869541182974019E-3</v>
      </c>
      <c r="G327" s="13">
        <f t="shared" si="29"/>
        <v>0.75</v>
      </c>
      <c r="H327" s="20">
        <f t="shared" si="30"/>
        <v>1.9367333763718527E-3</v>
      </c>
    </row>
    <row r="328" spans="2:8" ht="15" x14ac:dyDescent="0.2">
      <c r="B328" s="3" t="s">
        <v>116</v>
      </c>
      <c r="C328" s="7">
        <v>1</v>
      </c>
      <c r="D328" s="7">
        <v>1</v>
      </c>
      <c r="E328" s="12">
        <f t="shared" si="27"/>
        <v>6.4557779212395089E-4</v>
      </c>
      <c r="F328" s="12">
        <f t="shared" si="28"/>
        <v>5.5279159756771695E-4</v>
      </c>
      <c r="G328" s="13">
        <f t="shared" si="29"/>
        <v>0</v>
      </c>
      <c r="H328" s="20">
        <f t="shared" si="30"/>
        <v>0</v>
      </c>
    </row>
    <row r="329" spans="2:8" ht="15" x14ac:dyDescent="0.2">
      <c r="B329" s="3" t="s">
        <v>359</v>
      </c>
      <c r="C329" s="7">
        <v>0</v>
      </c>
      <c r="D329" s="7">
        <v>2</v>
      </c>
      <c r="E329" s="12" t="str">
        <f t="shared" si="27"/>
        <v/>
      </c>
      <c r="F329" s="12">
        <f t="shared" si="28"/>
        <v>1.1055831951354339E-3</v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8</v>
      </c>
      <c r="D330" s="7">
        <v>8</v>
      </c>
      <c r="E330" s="12">
        <f t="shared" si="27"/>
        <v>5.1646223369916072E-3</v>
      </c>
      <c r="F330" s="12">
        <f t="shared" si="28"/>
        <v>4.4223327805417356E-3</v>
      </c>
      <c r="G330" s="13">
        <f t="shared" si="29"/>
        <v>0</v>
      </c>
      <c r="H330" s="20">
        <f t="shared" si="30"/>
        <v>0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525</v>
      </c>
      <c r="D332" s="7">
        <v>343</v>
      </c>
      <c r="E332" s="12">
        <f t="shared" si="27"/>
        <v>0.33892834086507423</v>
      </c>
      <c r="F332" s="12">
        <f t="shared" si="28"/>
        <v>0.18960751796572692</v>
      </c>
      <c r="G332" s="13">
        <f t="shared" si="29"/>
        <v>-0.34666666666666668</v>
      </c>
      <c r="H332" s="20">
        <f t="shared" si="30"/>
        <v>-0.11749515816655907</v>
      </c>
    </row>
    <row r="333" spans="2:8" ht="15" x14ac:dyDescent="0.2">
      <c r="B333" s="3" t="s">
        <v>130</v>
      </c>
      <c r="C333" s="7">
        <v>238</v>
      </c>
      <c r="D333" s="7">
        <v>206</v>
      </c>
      <c r="E333" s="12">
        <f t="shared" si="27"/>
        <v>0.15364751452550032</v>
      </c>
      <c r="F333" s="12">
        <f t="shared" si="28"/>
        <v>0.11387506909894969</v>
      </c>
      <c r="G333" s="13">
        <f t="shared" si="29"/>
        <v>-0.13445378151260504</v>
      </c>
      <c r="H333" s="20">
        <f t="shared" si="30"/>
        <v>-2.0658489347966429E-2</v>
      </c>
    </row>
    <row r="334" spans="2:8" ht="15" x14ac:dyDescent="0.2">
      <c r="B334" s="3" t="s">
        <v>119</v>
      </c>
      <c r="C334" s="7">
        <v>30</v>
      </c>
      <c r="D334" s="7">
        <v>70</v>
      </c>
      <c r="E334" s="12">
        <f t="shared" si="27"/>
        <v>1.9367333763718526E-2</v>
      </c>
      <c r="F334" s="12">
        <f t="shared" si="28"/>
        <v>3.8695411829740185E-2</v>
      </c>
      <c r="G334" s="13">
        <f t="shared" si="29"/>
        <v>1.3333333333333333</v>
      </c>
      <c r="H334" s="20">
        <f t="shared" si="30"/>
        <v>2.5823111684958034E-2</v>
      </c>
    </row>
    <row r="335" spans="2:8" ht="15" x14ac:dyDescent="0.2">
      <c r="B335" s="3" t="s">
        <v>128</v>
      </c>
      <c r="C335" s="7">
        <v>14</v>
      </c>
      <c r="D335" s="7">
        <v>373</v>
      </c>
      <c r="E335" s="12">
        <f t="shared" si="27"/>
        <v>9.0380890897353138E-3</v>
      </c>
      <c r="F335" s="12">
        <f t="shared" si="28"/>
        <v>0.20619126589275844</v>
      </c>
      <c r="G335" s="13">
        <f t="shared" si="29"/>
        <v>25.642857142857142</v>
      </c>
      <c r="H335" s="20">
        <f t="shared" si="30"/>
        <v>0.23176242737249839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1</v>
      </c>
      <c r="D337" s="7">
        <v>1</v>
      </c>
      <c r="E337" s="12">
        <f t="shared" si="27"/>
        <v>6.4557779212395089E-4</v>
      </c>
      <c r="F337" s="12">
        <f t="shared" si="28"/>
        <v>5.5279159756771695E-4</v>
      </c>
      <c r="G337" s="13">
        <f t="shared" si="29"/>
        <v>0</v>
      </c>
      <c r="H337" s="20">
        <f t="shared" si="30"/>
        <v>0</v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7</v>
      </c>
      <c r="D339" s="7">
        <v>5</v>
      </c>
      <c r="E339" s="12">
        <f t="shared" si="27"/>
        <v>4.5190445448676569E-3</v>
      </c>
      <c r="F339" s="12">
        <f t="shared" si="28"/>
        <v>2.7639579878385848E-3</v>
      </c>
      <c r="G339" s="13">
        <f t="shared" si="29"/>
        <v>-0.2857142857142857</v>
      </c>
      <c r="H339" s="20">
        <f t="shared" si="30"/>
        <v>-1.291155584247902E-3</v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1</v>
      </c>
      <c r="D341" s="7">
        <v>0</v>
      </c>
      <c r="E341" s="12">
        <f t="shared" si="27"/>
        <v>6.4557779212395089E-4</v>
      </c>
      <c r="F341" s="12" t="str">
        <f t="shared" si="28"/>
        <v/>
      </c>
      <c r="G341" s="13" t="str">
        <f t="shared" si="29"/>
        <v>0</v>
      </c>
      <c r="H341" s="20">
        <f t="shared" si="30"/>
        <v>0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6</v>
      </c>
      <c r="D344" s="7">
        <v>16</v>
      </c>
      <c r="E344" s="12">
        <f t="shared" si="27"/>
        <v>3.8734667527437058E-3</v>
      </c>
      <c r="F344" s="12">
        <f t="shared" si="28"/>
        <v>8.8446655610834712E-3</v>
      </c>
      <c r="G344" s="13">
        <f t="shared" si="29"/>
        <v>1.6666666666666667</v>
      </c>
      <c r="H344" s="20">
        <f t="shared" si="30"/>
        <v>6.4557779212395102E-3</v>
      </c>
    </row>
    <row r="345" spans="2:8" ht="15" x14ac:dyDescent="0.2">
      <c r="B345" s="3" t="s">
        <v>366</v>
      </c>
      <c r="C345" s="7">
        <v>5</v>
      </c>
      <c r="D345" s="7">
        <v>27</v>
      </c>
      <c r="E345" s="12">
        <f t="shared" si="27"/>
        <v>3.2278889606197547E-3</v>
      </c>
      <c r="F345" s="12">
        <f t="shared" si="28"/>
        <v>1.4925373134328358E-2</v>
      </c>
      <c r="G345" s="13">
        <f t="shared" si="29"/>
        <v>4.4000000000000004</v>
      </c>
      <c r="H345" s="20">
        <f t="shared" si="30"/>
        <v>1.4202711426726921E-2</v>
      </c>
    </row>
    <row r="346" spans="2:8" ht="15" x14ac:dyDescent="0.2">
      <c r="B346" s="3" t="s">
        <v>122</v>
      </c>
      <c r="C346" s="7">
        <v>0</v>
      </c>
      <c r="D346" s="7">
        <v>1</v>
      </c>
      <c r="E346" s="12" t="str">
        <f t="shared" si="27"/>
        <v/>
      </c>
      <c r="F346" s="12">
        <f t="shared" si="28"/>
        <v>5.5279159756771695E-4</v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1</v>
      </c>
      <c r="D347" s="7">
        <v>2</v>
      </c>
      <c r="E347" s="12">
        <f t="shared" si="27"/>
        <v>6.4557779212395089E-4</v>
      </c>
      <c r="F347" s="12">
        <f t="shared" si="28"/>
        <v>1.1055831951354339E-3</v>
      </c>
      <c r="G347" s="13">
        <f t="shared" si="29"/>
        <v>1</v>
      </c>
      <c r="H347" s="20">
        <f t="shared" si="30"/>
        <v>6.4557779212395089E-4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26</v>
      </c>
      <c r="D354" s="7">
        <v>18</v>
      </c>
      <c r="E354" s="12">
        <f t="shared" si="27"/>
        <v>1.6785022595222725E-2</v>
      </c>
      <c r="F354" s="12">
        <f t="shared" si="28"/>
        <v>9.9502487562189053E-3</v>
      </c>
      <c r="G354" s="13">
        <f t="shared" si="29"/>
        <v>-0.30769230769230771</v>
      </c>
      <c r="H354" s="20">
        <f t="shared" si="30"/>
        <v>-5.164622336991608E-3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4</v>
      </c>
      <c r="D356" s="7">
        <v>29</v>
      </c>
      <c r="E356" s="12">
        <f t="shared" si="27"/>
        <v>2.5823111684958036E-3</v>
      </c>
      <c r="F356" s="12">
        <f t="shared" si="28"/>
        <v>1.6030956329463792E-2</v>
      </c>
      <c r="G356" s="13">
        <f t="shared" si="29"/>
        <v>6.25</v>
      </c>
      <c r="H356" s="20">
        <f t="shared" si="30"/>
        <v>1.6139444803098771E-2</v>
      </c>
    </row>
    <row r="357" spans="2:8" ht="15" x14ac:dyDescent="0.2">
      <c r="B357" s="3" t="s">
        <v>372</v>
      </c>
      <c r="C357" s="7">
        <v>33</v>
      </c>
      <c r="D357" s="7">
        <v>10</v>
      </c>
      <c r="E357" s="12">
        <f t="shared" si="27"/>
        <v>2.130406714009038E-2</v>
      </c>
      <c r="F357" s="12">
        <f t="shared" si="28"/>
        <v>5.5279159756771697E-3</v>
      </c>
      <c r="G357" s="13">
        <f t="shared" si="29"/>
        <v>-0.69696969696969702</v>
      </c>
      <c r="H357" s="20">
        <f t="shared" si="30"/>
        <v>-1.4848289218850872E-2</v>
      </c>
    </row>
    <row r="358" spans="2:8" ht="15" x14ac:dyDescent="0.2">
      <c r="B358" s="3" t="s">
        <v>127</v>
      </c>
      <c r="C358" s="7">
        <v>10</v>
      </c>
      <c r="D358" s="7">
        <v>7</v>
      </c>
      <c r="E358" s="12">
        <f t="shared" si="27"/>
        <v>6.4557779212395094E-3</v>
      </c>
      <c r="F358" s="12">
        <f t="shared" si="28"/>
        <v>3.869541182974019E-3</v>
      </c>
      <c r="G358" s="13">
        <f t="shared" si="29"/>
        <v>-0.3</v>
      </c>
      <c r="H358" s="20">
        <f t="shared" si="30"/>
        <v>-1.9367333763718527E-3</v>
      </c>
    </row>
    <row r="359" spans="2:8" ht="15" x14ac:dyDescent="0.2">
      <c r="B359" s="3" t="s">
        <v>123</v>
      </c>
      <c r="C359" s="7">
        <v>0</v>
      </c>
      <c r="D359" s="7">
        <v>1</v>
      </c>
      <c r="E359" s="12" t="str">
        <f t="shared" si="27"/>
        <v/>
      </c>
      <c r="F359" s="12">
        <f t="shared" si="28"/>
        <v>5.5279159756771695E-4</v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8</v>
      </c>
      <c r="D360" s="7">
        <v>0</v>
      </c>
      <c r="E360" s="12">
        <f t="shared" ref="E360:E423" si="31">+IF(C360=0,"",C360/C$294)</f>
        <v>5.1646223369916072E-3</v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>
        <f t="shared" ref="H360:H423" si="34">+IF(OR(AND(E360=""),(G360="")),"",E360*G360)</f>
        <v>0</v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3</v>
      </c>
      <c r="D363" s="7">
        <v>1</v>
      </c>
      <c r="E363" s="12">
        <f t="shared" si="31"/>
        <v>1.9367333763718529E-3</v>
      </c>
      <c r="F363" s="12">
        <f t="shared" si="32"/>
        <v>5.5279159756771695E-4</v>
      </c>
      <c r="G363" s="13">
        <f t="shared" si="33"/>
        <v>-0.66666666666666663</v>
      </c>
      <c r="H363" s="20">
        <f t="shared" si="34"/>
        <v>-1.2911555842479018E-3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1</v>
      </c>
      <c r="D365" s="7">
        <v>0</v>
      </c>
      <c r="E365" s="12">
        <f t="shared" si="31"/>
        <v>6.4557779212395089E-4</v>
      </c>
      <c r="F365" s="12" t="str">
        <f t="shared" si="32"/>
        <v/>
      </c>
      <c r="G365" s="13" t="str">
        <f t="shared" si="33"/>
        <v>0</v>
      </c>
      <c r="H365" s="20">
        <f t="shared" si="34"/>
        <v>0</v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14</v>
      </c>
      <c r="D368" s="7">
        <v>0</v>
      </c>
      <c r="E368" s="12">
        <f t="shared" si="31"/>
        <v>9.0380890897353138E-3</v>
      </c>
      <c r="F368" s="12" t="str">
        <f t="shared" si="32"/>
        <v/>
      </c>
      <c r="G368" s="13" t="str">
        <f t="shared" si="33"/>
        <v>0</v>
      </c>
      <c r="H368" s="20">
        <f t="shared" si="34"/>
        <v>0</v>
      </c>
    </row>
    <row r="369" spans="2:8" ht="15" x14ac:dyDescent="0.2">
      <c r="B369" s="3" t="s">
        <v>381</v>
      </c>
      <c r="C369" s="7">
        <v>7</v>
      </c>
      <c r="D369" s="7">
        <v>1</v>
      </c>
      <c r="E369" s="12">
        <f t="shared" si="31"/>
        <v>4.5190445448676569E-3</v>
      </c>
      <c r="F369" s="12">
        <f t="shared" si="32"/>
        <v>5.5279159756771695E-4</v>
      </c>
      <c r="G369" s="13">
        <f t="shared" si="33"/>
        <v>-0.8571428571428571</v>
      </c>
      <c r="H369" s="20">
        <f t="shared" si="34"/>
        <v>-3.8734667527437058E-3</v>
      </c>
    </row>
    <row r="370" spans="2:8" ht="15" x14ac:dyDescent="0.2">
      <c r="B370" s="3" t="s">
        <v>135</v>
      </c>
      <c r="C370" s="7">
        <v>18</v>
      </c>
      <c r="D370" s="7">
        <v>29</v>
      </c>
      <c r="E370" s="12">
        <f t="shared" si="31"/>
        <v>1.1620400258231117E-2</v>
      </c>
      <c r="F370" s="12">
        <f t="shared" si="32"/>
        <v>1.6030956329463792E-2</v>
      </c>
      <c r="G370" s="13">
        <f t="shared" si="33"/>
        <v>0.61111111111111116</v>
      </c>
      <c r="H370" s="20">
        <f t="shared" si="34"/>
        <v>7.1013557133634605E-3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27</v>
      </c>
      <c r="E372" s="12" t="str">
        <f t="shared" si="31"/>
        <v/>
      </c>
      <c r="F372" s="12">
        <f t="shared" si="32"/>
        <v>1.4925373134328358E-2</v>
      </c>
      <c r="G372" s="13" t="str">
        <f t="shared" si="33"/>
        <v>0</v>
      </c>
      <c r="H372" s="20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2</v>
      </c>
      <c r="E375" s="12" t="str">
        <f t="shared" si="31"/>
        <v/>
      </c>
      <c r="F375" s="12">
        <f t="shared" si="32"/>
        <v>1.1055831951354339E-3</v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6</v>
      </c>
      <c r="D377" s="7">
        <v>0</v>
      </c>
      <c r="E377" s="12">
        <f t="shared" si="31"/>
        <v>3.8734667527437058E-3</v>
      </c>
      <c r="F377" s="12" t="str">
        <f t="shared" si="32"/>
        <v/>
      </c>
      <c r="G377" s="13" t="str">
        <f t="shared" si="33"/>
        <v>0</v>
      </c>
      <c r="H377" s="20">
        <f t="shared" si="34"/>
        <v>0</v>
      </c>
    </row>
    <row r="378" spans="2:8" ht="15" x14ac:dyDescent="0.2">
      <c r="B378" s="3" t="s">
        <v>149</v>
      </c>
      <c r="C378" s="7">
        <v>12</v>
      </c>
      <c r="D378" s="7">
        <v>3</v>
      </c>
      <c r="E378" s="12">
        <f t="shared" si="31"/>
        <v>7.7469335054874116E-3</v>
      </c>
      <c r="F378" s="12">
        <f t="shared" si="32"/>
        <v>1.658374792703151E-3</v>
      </c>
      <c r="G378" s="13">
        <f t="shared" si="33"/>
        <v>-0.75</v>
      </c>
      <c r="H378" s="20">
        <f t="shared" si="34"/>
        <v>-5.8102001291155583E-3</v>
      </c>
    </row>
    <row r="379" spans="2:8" ht="15" x14ac:dyDescent="0.2">
      <c r="B379" s="3" t="s">
        <v>384</v>
      </c>
      <c r="C379" s="7">
        <v>4</v>
      </c>
      <c r="D379" s="7">
        <v>4</v>
      </c>
      <c r="E379" s="12">
        <f t="shared" si="31"/>
        <v>2.5823111684958036E-3</v>
      </c>
      <c r="F379" s="12">
        <f t="shared" si="32"/>
        <v>2.2111663902708678E-3</v>
      </c>
      <c r="G379" s="13">
        <f t="shared" si="33"/>
        <v>0</v>
      </c>
      <c r="H379" s="20">
        <f t="shared" si="34"/>
        <v>0</v>
      </c>
    </row>
    <row r="380" spans="2:8" ht="15" x14ac:dyDescent="0.2">
      <c r="B380" s="3" t="s">
        <v>385</v>
      </c>
      <c r="C380" s="7">
        <v>3</v>
      </c>
      <c r="D380" s="7">
        <v>1</v>
      </c>
      <c r="E380" s="12">
        <f t="shared" si="31"/>
        <v>1.9367333763718529E-3</v>
      </c>
      <c r="F380" s="12">
        <f t="shared" si="32"/>
        <v>5.5279159756771695E-4</v>
      </c>
      <c r="G380" s="13">
        <f t="shared" si="33"/>
        <v>-0.66666666666666663</v>
      </c>
      <c r="H380" s="20">
        <f t="shared" si="34"/>
        <v>-1.2911555842479018E-3</v>
      </c>
    </row>
    <row r="381" spans="2:8" ht="30" x14ac:dyDescent="0.2">
      <c r="B381" s="3" t="s">
        <v>386</v>
      </c>
      <c r="C381" s="7">
        <v>25</v>
      </c>
      <c r="D381" s="7">
        <v>0</v>
      </c>
      <c r="E381" s="12">
        <f t="shared" si="31"/>
        <v>1.6139444803098774E-2</v>
      </c>
      <c r="F381" s="12" t="str">
        <f t="shared" si="32"/>
        <v/>
      </c>
      <c r="G381" s="13" t="str">
        <f t="shared" si="33"/>
        <v>0</v>
      </c>
      <c r="H381" s="20">
        <f t="shared" si="34"/>
        <v>0</v>
      </c>
    </row>
    <row r="382" spans="2:8" ht="15" x14ac:dyDescent="0.2">
      <c r="B382" s="3" t="s">
        <v>387</v>
      </c>
      <c r="C382" s="7">
        <v>1</v>
      </c>
      <c r="D382" s="7">
        <v>0</v>
      </c>
      <c r="E382" s="12">
        <f t="shared" si="31"/>
        <v>6.4557779212395089E-4</v>
      </c>
      <c r="F382" s="12" t="str">
        <f t="shared" si="32"/>
        <v/>
      </c>
      <c r="G382" s="13" t="str">
        <f t="shared" si="33"/>
        <v>0</v>
      </c>
      <c r="H382" s="20">
        <f t="shared" si="34"/>
        <v>0</v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1</v>
      </c>
      <c r="D384" s="7">
        <v>0</v>
      </c>
      <c r="E384" s="12">
        <f t="shared" si="31"/>
        <v>6.4557779212395089E-4</v>
      </c>
      <c r="F384" s="12" t="str">
        <f t="shared" si="32"/>
        <v/>
      </c>
      <c r="G384" s="13" t="str">
        <f t="shared" si="33"/>
        <v>0</v>
      </c>
      <c r="H384" s="20">
        <f t="shared" si="34"/>
        <v>0</v>
      </c>
    </row>
    <row r="385" spans="2:8" ht="15" x14ac:dyDescent="0.2">
      <c r="B385" s="3" t="s">
        <v>146</v>
      </c>
      <c r="C385" s="7">
        <v>3</v>
      </c>
      <c r="D385" s="7">
        <v>0</v>
      </c>
      <c r="E385" s="12">
        <f t="shared" si="31"/>
        <v>1.9367333763718529E-3</v>
      </c>
      <c r="F385" s="12" t="str">
        <f t="shared" si="32"/>
        <v/>
      </c>
      <c r="G385" s="13" t="str">
        <f t="shared" si="33"/>
        <v>0</v>
      </c>
      <c r="H385" s="20">
        <f t="shared" si="34"/>
        <v>0</v>
      </c>
    </row>
    <row r="386" spans="2:8" ht="15" x14ac:dyDescent="0.2">
      <c r="B386" s="3" t="s">
        <v>479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11</v>
      </c>
      <c r="D387" s="7">
        <v>10</v>
      </c>
      <c r="E387" s="12">
        <f t="shared" si="31"/>
        <v>7.1013557133634605E-3</v>
      </c>
      <c r="F387" s="12">
        <f t="shared" si="32"/>
        <v>5.5279159756771697E-3</v>
      </c>
      <c r="G387" s="13">
        <f t="shared" si="33"/>
        <v>-9.0909090909090912E-2</v>
      </c>
      <c r="H387" s="20">
        <f t="shared" si="34"/>
        <v>-6.45577792123951E-4</v>
      </c>
    </row>
    <row r="388" spans="2:8" ht="15" x14ac:dyDescent="0.2">
      <c r="B388" s="3" t="s">
        <v>389</v>
      </c>
      <c r="C388" s="7">
        <v>0</v>
      </c>
      <c r="D388" s="7">
        <v>1</v>
      </c>
      <c r="E388" s="12" t="str">
        <f t="shared" si="31"/>
        <v/>
      </c>
      <c r="F388" s="12">
        <f t="shared" si="32"/>
        <v>5.5279159756771695E-4</v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1</v>
      </c>
      <c r="E389" s="12" t="str">
        <f t="shared" si="31"/>
        <v/>
      </c>
      <c r="F389" s="12">
        <f t="shared" si="32"/>
        <v>5.5279159756771695E-4</v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480</v>
      </c>
      <c r="C390" s="7">
        <v>0</v>
      </c>
      <c r="D390" s="7">
        <v>2</v>
      </c>
      <c r="E390" s="12" t="str">
        <f t="shared" si="31"/>
        <v/>
      </c>
      <c r="F390" s="12">
        <f t="shared" si="32"/>
        <v>1.1055831951354339E-3</v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1</v>
      </c>
      <c r="D392" s="7">
        <v>3</v>
      </c>
      <c r="E392" s="12">
        <f t="shared" si="31"/>
        <v>6.4557779212395089E-4</v>
      </c>
      <c r="F392" s="12">
        <f t="shared" si="32"/>
        <v>1.658374792703151E-3</v>
      </c>
      <c r="G392" s="13">
        <f t="shared" si="33"/>
        <v>2</v>
      </c>
      <c r="H392" s="20">
        <f t="shared" si="34"/>
        <v>1.2911555842479018E-3</v>
      </c>
    </row>
    <row r="393" spans="2:8" ht="15" x14ac:dyDescent="0.2">
      <c r="B393" s="3" t="s">
        <v>390</v>
      </c>
      <c r="C393" s="7">
        <v>10</v>
      </c>
      <c r="D393" s="7">
        <v>33</v>
      </c>
      <c r="E393" s="12">
        <f t="shared" si="31"/>
        <v>6.4557779212395094E-3</v>
      </c>
      <c r="F393" s="12">
        <f t="shared" si="32"/>
        <v>1.824212271973466E-2</v>
      </c>
      <c r="G393" s="13">
        <f t="shared" si="33"/>
        <v>2.2999999999999998</v>
      </c>
      <c r="H393" s="20">
        <f t="shared" si="34"/>
        <v>1.484828921885087E-2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1</v>
      </c>
      <c r="D399" s="7">
        <v>0</v>
      </c>
      <c r="E399" s="12">
        <f t="shared" si="31"/>
        <v>6.4557779212395089E-4</v>
      </c>
      <c r="F399" s="12" t="str">
        <f t="shared" si="32"/>
        <v/>
      </c>
      <c r="G399" s="13" t="str">
        <f t="shared" si="33"/>
        <v>0</v>
      </c>
      <c r="H399" s="20">
        <f t="shared" si="34"/>
        <v>0</v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30</v>
      </c>
      <c r="D401" s="7">
        <v>5</v>
      </c>
      <c r="E401" s="12">
        <f t="shared" si="31"/>
        <v>1.9367333763718526E-2</v>
      </c>
      <c r="F401" s="12">
        <f t="shared" si="32"/>
        <v>2.7639579878385848E-3</v>
      </c>
      <c r="G401" s="13">
        <f t="shared" si="33"/>
        <v>-0.83333333333333337</v>
      </c>
      <c r="H401" s="20">
        <f t="shared" si="34"/>
        <v>-1.6139444803098774E-2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7</v>
      </c>
      <c r="D403" s="7">
        <v>7</v>
      </c>
      <c r="E403" s="12">
        <f t="shared" si="31"/>
        <v>4.5190445448676569E-3</v>
      </c>
      <c r="F403" s="12">
        <f t="shared" si="32"/>
        <v>3.869541182974019E-3</v>
      </c>
      <c r="G403" s="13">
        <f t="shared" si="33"/>
        <v>0</v>
      </c>
      <c r="H403" s="20">
        <f t="shared" si="34"/>
        <v>0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4</v>
      </c>
      <c r="D406" s="7">
        <v>40</v>
      </c>
      <c r="E406" s="12">
        <f t="shared" si="31"/>
        <v>2.5823111684958036E-3</v>
      </c>
      <c r="F406" s="12">
        <f t="shared" si="32"/>
        <v>2.2111663902708679E-2</v>
      </c>
      <c r="G406" s="13">
        <f t="shared" si="33"/>
        <v>9</v>
      </c>
      <c r="H406" s="20">
        <f t="shared" si="34"/>
        <v>2.3240800516462233E-2</v>
      </c>
    </row>
    <row r="407" spans="2:8" ht="15" x14ac:dyDescent="0.2">
      <c r="B407" s="3" t="s">
        <v>398</v>
      </c>
      <c r="C407" s="7">
        <v>0</v>
      </c>
      <c r="D407" s="7">
        <v>1</v>
      </c>
      <c r="E407" s="12" t="str">
        <f t="shared" si="31"/>
        <v/>
      </c>
      <c r="F407" s="12">
        <f t="shared" si="32"/>
        <v>5.5279159756771695E-4</v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4</v>
      </c>
      <c r="D408" s="7">
        <v>20</v>
      </c>
      <c r="E408" s="12">
        <f t="shared" si="31"/>
        <v>2.5823111684958036E-3</v>
      </c>
      <c r="F408" s="12">
        <f t="shared" si="32"/>
        <v>1.1055831951354339E-2</v>
      </c>
      <c r="G408" s="13">
        <f t="shared" si="33"/>
        <v>4</v>
      </c>
      <c r="H408" s="20">
        <f t="shared" si="34"/>
        <v>1.0329244673983214E-2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3</v>
      </c>
      <c r="D411" s="7">
        <v>1</v>
      </c>
      <c r="E411" s="12">
        <f t="shared" si="31"/>
        <v>1.9367333763718529E-3</v>
      </c>
      <c r="F411" s="12">
        <f t="shared" si="32"/>
        <v>5.5279159756771695E-4</v>
      </c>
      <c r="G411" s="13">
        <f t="shared" si="33"/>
        <v>-0.66666666666666663</v>
      </c>
      <c r="H411" s="20">
        <f t="shared" si="34"/>
        <v>-1.2911555842479018E-3</v>
      </c>
    </row>
    <row r="412" spans="2:8" ht="15" x14ac:dyDescent="0.2">
      <c r="B412" s="3" t="s">
        <v>402</v>
      </c>
      <c r="C412" s="7">
        <v>14</v>
      </c>
      <c r="D412" s="7">
        <v>2</v>
      </c>
      <c r="E412" s="12">
        <f t="shared" si="31"/>
        <v>9.0380890897353138E-3</v>
      </c>
      <c r="F412" s="12">
        <f t="shared" si="32"/>
        <v>1.1055831951354339E-3</v>
      </c>
      <c r="G412" s="13">
        <f t="shared" si="33"/>
        <v>-0.8571428571428571</v>
      </c>
      <c r="H412" s="20">
        <f t="shared" si="34"/>
        <v>-7.7469335054874116E-3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1</v>
      </c>
      <c r="E416" s="12" t="str">
        <f t="shared" si="31"/>
        <v/>
      </c>
      <c r="F416" s="12">
        <f t="shared" si="32"/>
        <v>5.5279159756771695E-4</v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1</v>
      </c>
      <c r="D417" s="7">
        <v>0</v>
      </c>
      <c r="E417" s="12">
        <f t="shared" si="31"/>
        <v>6.4557779212395089E-4</v>
      </c>
      <c r="F417" s="12" t="str">
        <f t="shared" si="32"/>
        <v/>
      </c>
      <c r="G417" s="13" t="str">
        <f t="shared" si="33"/>
        <v>0</v>
      </c>
      <c r="H417" s="20">
        <f t="shared" si="34"/>
        <v>0</v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4</v>
      </c>
      <c r="E430" s="12" t="str">
        <f t="shared" si="35"/>
        <v/>
      </c>
      <c r="F430" s="12">
        <f t="shared" si="36"/>
        <v>2.2111663902708678E-3</v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5</v>
      </c>
      <c r="D432" s="7">
        <v>33</v>
      </c>
      <c r="E432" s="12">
        <f t="shared" si="35"/>
        <v>3.2278889606197547E-3</v>
      </c>
      <c r="F432" s="12">
        <f t="shared" si="36"/>
        <v>1.824212271973466E-2</v>
      </c>
      <c r="G432" s="13">
        <f t="shared" si="37"/>
        <v>5.6</v>
      </c>
      <c r="H432" s="20">
        <f t="shared" si="38"/>
        <v>1.8076178179470624E-2</v>
      </c>
    </row>
    <row r="433" spans="2:8" ht="15" x14ac:dyDescent="0.2">
      <c r="B433" s="3" t="s">
        <v>162</v>
      </c>
      <c r="C433" s="7">
        <v>3</v>
      </c>
      <c r="D433" s="7">
        <v>26</v>
      </c>
      <c r="E433" s="12">
        <f t="shared" si="35"/>
        <v>1.9367333763718529E-3</v>
      </c>
      <c r="F433" s="12">
        <f t="shared" si="36"/>
        <v>1.4372581536760642E-2</v>
      </c>
      <c r="G433" s="13">
        <f t="shared" si="37"/>
        <v>7.666666666666667</v>
      </c>
      <c r="H433" s="20">
        <f t="shared" si="38"/>
        <v>1.4848289218850872E-2</v>
      </c>
    </row>
    <row r="434" spans="2:8" ht="30" x14ac:dyDescent="0.2">
      <c r="B434" s="3" t="s">
        <v>418</v>
      </c>
      <c r="C434" s="7">
        <v>2</v>
      </c>
      <c r="D434" s="7">
        <v>2</v>
      </c>
      <c r="E434" s="12">
        <f t="shared" si="35"/>
        <v>1.2911555842479018E-3</v>
      </c>
      <c r="F434" s="12">
        <f t="shared" si="36"/>
        <v>1.1055831951354339E-3</v>
      </c>
      <c r="G434" s="13">
        <f t="shared" si="37"/>
        <v>0</v>
      </c>
      <c r="H434" s="20">
        <f t="shared" si="38"/>
        <v>0</v>
      </c>
    </row>
    <row r="435" spans="2:8" ht="15" x14ac:dyDescent="0.2">
      <c r="B435" s="3" t="s">
        <v>164</v>
      </c>
      <c r="C435" s="7">
        <v>0</v>
      </c>
      <c r="D435" s="7">
        <v>1</v>
      </c>
      <c r="E435" s="12" t="str">
        <f t="shared" si="35"/>
        <v/>
      </c>
      <c r="F435" s="12">
        <f t="shared" si="36"/>
        <v>5.5279159756771695E-4</v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1</v>
      </c>
      <c r="D436" s="7">
        <v>0</v>
      </c>
      <c r="E436" s="12">
        <f t="shared" si="35"/>
        <v>6.4557779212395089E-4</v>
      </c>
      <c r="F436" s="12" t="str">
        <f t="shared" si="36"/>
        <v/>
      </c>
      <c r="G436" s="13" t="str">
        <f t="shared" si="37"/>
        <v>0</v>
      </c>
      <c r="H436" s="20">
        <f t="shared" si="38"/>
        <v>0</v>
      </c>
    </row>
    <row r="437" spans="2:8" ht="30" x14ac:dyDescent="0.2">
      <c r="B437" s="3" t="s">
        <v>420</v>
      </c>
      <c r="C437" s="7">
        <v>2</v>
      </c>
      <c r="D437" s="7">
        <v>6</v>
      </c>
      <c r="E437" s="12">
        <f t="shared" si="35"/>
        <v>1.2911555842479018E-3</v>
      </c>
      <c r="F437" s="12">
        <f t="shared" si="36"/>
        <v>3.3167495854063019E-3</v>
      </c>
      <c r="G437" s="13">
        <f t="shared" si="37"/>
        <v>2</v>
      </c>
      <c r="H437" s="20">
        <f t="shared" si="38"/>
        <v>2.5823111684958036E-3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1</v>
      </c>
      <c r="E439" s="12" t="str">
        <f t="shared" si="35"/>
        <v/>
      </c>
      <c r="F439" s="12">
        <f t="shared" si="36"/>
        <v>5.5279159756771695E-4</v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2</v>
      </c>
      <c r="D441" s="7">
        <v>2</v>
      </c>
      <c r="E441" s="12">
        <f t="shared" si="35"/>
        <v>1.2911555842479018E-3</v>
      </c>
      <c r="F441" s="12">
        <f t="shared" si="36"/>
        <v>1.1055831951354339E-3</v>
      </c>
      <c r="G441" s="13">
        <f t="shared" si="37"/>
        <v>0</v>
      </c>
      <c r="H441" s="20">
        <f t="shared" si="38"/>
        <v>0</v>
      </c>
    </row>
    <row r="442" spans="2:8" ht="15" x14ac:dyDescent="0.2">
      <c r="B442" s="3" t="s">
        <v>422</v>
      </c>
      <c r="C442" s="7">
        <v>1</v>
      </c>
      <c r="D442" s="7">
        <v>1</v>
      </c>
      <c r="E442" s="12">
        <f t="shared" si="35"/>
        <v>6.4557779212395089E-4</v>
      </c>
      <c r="F442" s="12">
        <f t="shared" si="36"/>
        <v>5.5279159756771695E-4</v>
      </c>
      <c r="G442" s="13">
        <f t="shared" si="37"/>
        <v>0</v>
      </c>
      <c r="H442" s="20">
        <f t="shared" si="38"/>
        <v>0</v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2</v>
      </c>
      <c r="D446" s="7">
        <v>0</v>
      </c>
      <c r="E446" s="12">
        <f t="shared" si="35"/>
        <v>1.2911555842479018E-3</v>
      </c>
      <c r="F446" s="12" t="str">
        <f t="shared" si="36"/>
        <v/>
      </c>
      <c r="G446" s="13" t="str">
        <f t="shared" si="37"/>
        <v>0</v>
      </c>
      <c r="H446" s="20">
        <f t="shared" si="38"/>
        <v>0</v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2</v>
      </c>
      <c r="D448" s="7">
        <v>0</v>
      </c>
      <c r="E448" s="12">
        <f t="shared" si="35"/>
        <v>1.2911555842479018E-3</v>
      </c>
      <c r="F448" s="12" t="str">
        <f t="shared" si="36"/>
        <v/>
      </c>
      <c r="G448" s="13" t="str">
        <f t="shared" si="37"/>
        <v>0</v>
      </c>
      <c r="H448" s="20">
        <f t="shared" si="38"/>
        <v>0</v>
      </c>
    </row>
    <row r="449" spans="2:8" ht="30" x14ac:dyDescent="0.2">
      <c r="B449" s="3" t="s">
        <v>429</v>
      </c>
      <c r="C449" s="7">
        <v>4</v>
      </c>
      <c r="D449" s="7">
        <v>0</v>
      </c>
      <c r="E449" s="12">
        <f t="shared" si="35"/>
        <v>2.5823111684958036E-3</v>
      </c>
      <c r="F449" s="12" t="str">
        <f t="shared" si="36"/>
        <v/>
      </c>
      <c r="G449" s="13" t="str">
        <f t="shared" si="37"/>
        <v>0</v>
      </c>
      <c r="H449" s="20">
        <f t="shared" si="38"/>
        <v>0</v>
      </c>
    </row>
    <row r="450" spans="2:8" ht="15" x14ac:dyDescent="0.2">
      <c r="B450" s="3" t="s">
        <v>430</v>
      </c>
      <c r="C450" s="7">
        <v>0</v>
      </c>
      <c r="D450" s="7">
        <v>1</v>
      </c>
      <c r="E450" s="12" t="str">
        <f t="shared" si="35"/>
        <v/>
      </c>
      <c r="F450" s="12">
        <f t="shared" si="36"/>
        <v>5.5279159756771695E-4</v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3</v>
      </c>
      <c r="D452" s="7">
        <v>0</v>
      </c>
      <c r="E452" s="12">
        <f t="shared" si="35"/>
        <v>1.9367333763718529E-3</v>
      </c>
      <c r="F452" s="12" t="str">
        <f t="shared" si="36"/>
        <v/>
      </c>
      <c r="G452" s="13" t="str">
        <f t="shared" si="37"/>
        <v>0</v>
      </c>
      <c r="H452" s="20">
        <f t="shared" si="38"/>
        <v>0</v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2</v>
      </c>
      <c r="D456" s="7">
        <v>0</v>
      </c>
      <c r="E456" s="12">
        <f t="shared" si="35"/>
        <v>1.2911555842479018E-3</v>
      </c>
      <c r="F456" s="12" t="str">
        <f t="shared" si="36"/>
        <v/>
      </c>
      <c r="G456" s="13" t="str">
        <f t="shared" si="37"/>
        <v>0</v>
      </c>
      <c r="H456" s="20">
        <f t="shared" si="38"/>
        <v>0</v>
      </c>
    </row>
    <row r="457" spans="2:8" ht="15" x14ac:dyDescent="0.2">
      <c r="B457" s="3" t="s">
        <v>433</v>
      </c>
      <c r="C457" s="7">
        <v>1</v>
      </c>
      <c r="D457" s="7">
        <v>0</v>
      </c>
      <c r="E457" s="12">
        <f t="shared" si="35"/>
        <v>6.4557779212395089E-4</v>
      </c>
      <c r="F457" s="12" t="str">
        <f t="shared" si="36"/>
        <v/>
      </c>
      <c r="G457" s="13" t="str">
        <f t="shared" si="37"/>
        <v>0</v>
      </c>
      <c r="H457" s="20">
        <f t="shared" si="38"/>
        <v>0</v>
      </c>
    </row>
    <row r="458" spans="2:8" ht="15" x14ac:dyDescent="0.2">
      <c r="B458" s="3" t="s">
        <v>168</v>
      </c>
      <c r="C458" s="7">
        <v>1</v>
      </c>
      <c r="D458" s="7">
        <v>0</v>
      </c>
      <c r="E458" s="12">
        <f t="shared" si="35"/>
        <v>6.4557779212395089E-4</v>
      </c>
      <c r="F458" s="12" t="str">
        <f t="shared" si="36"/>
        <v/>
      </c>
      <c r="G458" s="13" t="str">
        <f t="shared" si="37"/>
        <v>0</v>
      </c>
      <c r="H458" s="20">
        <f t="shared" si="38"/>
        <v>0</v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8</v>
      </c>
      <c r="D460" s="7">
        <v>17</v>
      </c>
      <c r="E460" s="12">
        <f t="shared" si="35"/>
        <v>5.1646223369916072E-3</v>
      </c>
      <c r="F460" s="12">
        <f t="shared" si="36"/>
        <v>9.3974571586511891E-3</v>
      </c>
      <c r="G460" s="13">
        <f t="shared" si="37"/>
        <v>1.125</v>
      </c>
      <c r="H460" s="20">
        <f t="shared" si="38"/>
        <v>5.8102001291155583E-3</v>
      </c>
    </row>
    <row r="461" spans="2:8" ht="30" x14ac:dyDescent="0.2">
      <c r="B461" s="3" t="s">
        <v>173</v>
      </c>
      <c r="C461" s="7">
        <v>1</v>
      </c>
      <c r="D461" s="7">
        <v>0</v>
      </c>
      <c r="E461" s="12">
        <f t="shared" si="35"/>
        <v>6.4557779212395089E-4</v>
      </c>
      <c r="F461" s="12" t="str">
        <f t="shared" si="36"/>
        <v/>
      </c>
      <c r="G461" s="13" t="str">
        <f t="shared" si="37"/>
        <v>0</v>
      </c>
      <c r="H461" s="20">
        <f t="shared" si="38"/>
        <v>0</v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6</v>
      </c>
      <c r="D463" s="7">
        <v>1</v>
      </c>
      <c r="E463" s="12">
        <f t="shared" si="35"/>
        <v>3.8734667527437058E-3</v>
      </c>
      <c r="F463" s="12">
        <f t="shared" si="36"/>
        <v>5.5279159756771695E-4</v>
      </c>
      <c r="G463" s="13">
        <f t="shared" si="37"/>
        <v>-0.83333333333333337</v>
      </c>
      <c r="H463" s="20">
        <f t="shared" si="38"/>
        <v>-3.2278889606197551E-3</v>
      </c>
    </row>
    <row r="464" spans="2:8" ht="15" x14ac:dyDescent="0.2">
      <c r="B464" s="3" t="s">
        <v>482</v>
      </c>
      <c r="C464" s="7">
        <v>3</v>
      </c>
      <c r="D464" s="7">
        <v>0</v>
      </c>
      <c r="E464" s="12">
        <f t="shared" si="35"/>
        <v>1.9367333763718529E-3</v>
      </c>
      <c r="F464" s="12" t="str">
        <f t="shared" si="36"/>
        <v/>
      </c>
      <c r="G464" s="13" t="str">
        <f t="shared" si="37"/>
        <v>0</v>
      </c>
      <c r="H464" s="20">
        <f t="shared" si="38"/>
        <v>0</v>
      </c>
    </row>
    <row r="465" spans="2:8" ht="15" x14ac:dyDescent="0.2">
      <c r="B465" s="3" t="s">
        <v>183</v>
      </c>
      <c r="C465" s="7">
        <v>0</v>
      </c>
      <c r="D465" s="7">
        <v>1</v>
      </c>
      <c r="E465" s="12" t="str">
        <f t="shared" si="35"/>
        <v/>
      </c>
      <c r="F465" s="12">
        <f t="shared" si="36"/>
        <v>5.5279159756771695E-4</v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2</v>
      </c>
      <c r="D467" s="7">
        <v>0</v>
      </c>
      <c r="E467" s="12">
        <f t="shared" si="35"/>
        <v>1.2911555842479018E-3</v>
      </c>
      <c r="F467" s="12" t="str">
        <f t="shared" si="36"/>
        <v/>
      </c>
      <c r="G467" s="13" t="str">
        <f t="shared" si="37"/>
        <v>0</v>
      </c>
      <c r="H467" s="20">
        <f t="shared" si="38"/>
        <v>0</v>
      </c>
    </row>
    <row r="468" spans="2:8" ht="15" x14ac:dyDescent="0.2">
      <c r="B468" s="3" t="s">
        <v>182</v>
      </c>
      <c r="C468" s="7">
        <v>4</v>
      </c>
      <c r="D468" s="7">
        <v>3</v>
      </c>
      <c r="E468" s="12">
        <f t="shared" si="35"/>
        <v>2.5823111684958036E-3</v>
      </c>
      <c r="F468" s="12">
        <f t="shared" si="36"/>
        <v>1.658374792703151E-3</v>
      </c>
      <c r="G468" s="13">
        <f t="shared" si="37"/>
        <v>-0.25</v>
      </c>
      <c r="H468" s="20">
        <f t="shared" si="38"/>
        <v>-6.4557779212395089E-4</v>
      </c>
    </row>
    <row r="469" spans="2:8" ht="15" x14ac:dyDescent="0.2">
      <c r="B469" s="3" t="s">
        <v>175</v>
      </c>
      <c r="C469" s="7">
        <v>1</v>
      </c>
      <c r="D469" s="7">
        <v>0</v>
      </c>
      <c r="E469" s="12">
        <f t="shared" si="35"/>
        <v>6.4557779212395089E-4</v>
      </c>
      <c r="F469" s="12" t="str">
        <f t="shared" si="36"/>
        <v/>
      </c>
      <c r="G469" s="13" t="str">
        <f t="shared" si="37"/>
        <v>0</v>
      </c>
      <c r="H469" s="20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1</v>
      </c>
      <c r="D473" s="7">
        <v>0</v>
      </c>
      <c r="E473" s="12">
        <f t="shared" si="35"/>
        <v>6.4557779212395089E-4</v>
      </c>
      <c r="F473" s="12" t="str">
        <f t="shared" si="36"/>
        <v/>
      </c>
      <c r="G473" s="13" t="str">
        <f t="shared" si="37"/>
        <v>0</v>
      </c>
      <c r="H473" s="20">
        <f t="shared" si="38"/>
        <v>0</v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1</v>
      </c>
      <c r="D478" s="7">
        <v>1</v>
      </c>
      <c r="E478" s="12">
        <f t="shared" si="35"/>
        <v>6.4557779212395089E-4</v>
      </c>
      <c r="F478" s="12">
        <f t="shared" si="36"/>
        <v>5.5279159756771695E-4</v>
      </c>
      <c r="G478" s="13">
        <f t="shared" si="37"/>
        <v>0</v>
      </c>
      <c r="H478" s="20">
        <f t="shared" si="38"/>
        <v>0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6</v>
      </c>
      <c r="D480" s="7">
        <v>1</v>
      </c>
      <c r="E480" s="12">
        <f t="shared" si="35"/>
        <v>3.8734667527437058E-3</v>
      </c>
      <c r="F480" s="12">
        <f t="shared" si="36"/>
        <v>5.5279159756771695E-4</v>
      </c>
      <c r="G480" s="13">
        <f t="shared" si="37"/>
        <v>-0.83333333333333337</v>
      </c>
      <c r="H480" s="20">
        <f t="shared" si="38"/>
        <v>-3.2278889606197551E-3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4</v>
      </c>
      <c r="D483" s="7">
        <v>4</v>
      </c>
      <c r="E483" s="12">
        <f t="shared" si="35"/>
        <v>2.5823111684958036E-3</v>
      </c>
      <c r="F483" s="12">
        <f t="shared" si="36"/>
        <v>2.2111663902708678E-3</v>
      </c>
      <c r="G483" s="13">
        <f t="shared" si="37"/>
        <v>0</v>
      </c>
      <c r="H483" s="20">
        <f t="shared" si="38"/>
        <v>0</v>
      </c>
    </row>
    <row r="484" spans="2:8" ht="30" x14ac:dyDescent="0.2">
      <c r="B484" s="3" t="s">
        <v>184</v>
      </c>
      <c r="C484" s="7">
        <v>6</v>
      </c>
      <c r="D484" s="7">
        <v>4</v>
      </c>
      <c r="E484" s="12">
        <f t="shared" si="35"/>
        <v>3.8734667527437058E-3</v>
      </c>
      <c r="F484" s="12">
        <f t="shared" si="36"/>
        <v>2.2111663902708678E-3</v>
      </c>
      <c r="G484" s="13">
        <f t="shared" si="37"/>
        <v>-0.33333333333333331</v>
      </c>
      <c r="H484" s="20">
        <f t="shared" si="38"/>
        <v>-1.2911555842479018E-3</v>
      </c>
    </row>
    <row r="485" spans="2:8" ht="15" x14ac:dyDescent="0.2">
      <c r="B485" s="3" t="s">
        <v>443</v>
      </c>
      <c r="C485" s="7">
        <v>14</v>
      </c>
      <c r="D485" s="7">
        <v>18</v>
      </c>
      <c r="E485" s="12">
        <f t="shared" si="35"/>
        <v>9.0380890897353138E-3</v>
      </c>
      <c r="F485" s="12">
        <f t="shared" si="36"/>
        <v>9.9502487562189053E-3</v>
      </c>
      <c r="G485" s="13">
        <f t="shared" si="37"/>
        <v>0.2857142857142857</v>
      </c>
      <c r="H485" s="20">
        <f t="shared" si="38"/>
        <v>2.582311168495804E-3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1</v>
      </c>
      <c r="D489" s="7">
        <v>0</v>
      </c>
      <c r="E489" s="12">
        <f t="shared" si="39"/>
        <v>6.4557779212395089E-4</v>
      </c>
      <c r="F489" s="12" t="str">
        <f t="shared" si="40"/>
        <v/>
      </c>
      <c r="G489" s="13" t="str">
        <f t="shared" si="41"/>
        <v>0</v>
      </c>
      <c r="H489" s="20">
        <f t="shared" si="42"/>
        <v>0</v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8</v>
      </c>
      <c r="D491" s="7">
        <v>18</v>
      </c>
      <c r="E491" s="12">
        <f t="shared" si="39"/>
        <v>5.1646223369916072E-3</v>
      </c>
      <c r="F491" s="12">
        <f t="shared" si="40"/>
        <v>9.9502487562189053E-3</v>
      </c>
      <c r="G491" s="13">
        <f t="shared" si="41"/>
        <v>1.25</v>
      </c>
      <c r="H491" s="20">
        <f t="shared" si="42"/>
        <v>6.4557779212395094E-3</v>
      </c>
    </row>
    <row r="492" spans="2:8" ht="15" x14ac:dyDescent="0.2">
      <c r="B492" s="3" t="s">
        <v>484</v>
      </c>
      <c r="C492" s="7">
        <v>0</v>
      </c>
      <c r="D492" s="7">
        <v>1</v>
      </c>
      <c r="E492" s="12" t="str">
        <f t="shared" si="39"/>
        <v/>
      </c>
      <c r="F492" s="12">
        <f t="shared" si="40"/>
        <v>5.5279159756771695E-4</v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1</v>
      </c>
      <c r="D496" s="7">
        <v>0</v>
      </c>
      <c r="E496" s="12">
        <f t="shared" si="39"/>
        <v>6.4557779212395089E-4</v>
      </c>
      <c r="F496" s="12" t="str">
        <f t="shared" si="40"/>
        <v/>
      </c>
      <c r="G496" s="13" t="str">
        <f t="shared" si="41"/>
        <v>0</v>
      </c>
      <c r="H496" s="20">
        <f t="shared" si="42"/>
        <v>0</v>
      </c>
    </row>
    <row r="497" spans="2:8" ht="15" x14ac:dyDescent="0.2">
      <c r="B497" s="3" t="s">
        <v>451</v>
      </c>
      <c r="C497" s="7">
        <v>14</v>
      </c>
      <c r="D497" s="7">
        <v>0</v>
      </c>
      <c r="E497" s="12">
        <f t="shared" si="39"/>
        <v>9.0380890897353138E-3</v>
      </c>
      <c r="F497" s="12" t="str">
        <f t="shared" si="40"/>
        <v/>
      </c>
      <c r="G497" s="13" t="str">
        <f t="shared" si="41"/>
        <v>0</v>
      </c>
      <c r="H497" s="20">
        <f t="shared" si="42"/>
        <v>0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1131</v>
      </c>
      <c r="D505" s="48">
        <f>SUM(D506:D530)</f>
        <v>692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-0.3881520778072502</v>
      </c>
      <c r="H505" s="46">
        <f>+IF(OR(AND(E505=""),(G505="")),"",E505*G505)</f>
        <v>-0.3881520778072502</v>
      </c>
    </row>
    <row r="506" spans="2:8" ht="15" x14ac:dyDescent="0.2">
      <c r="B506" s="3" t="s">
        <v>454</v>
      </c>
      <c r="C506" s="7">
        <v>1</v>
      </c>
      <c r="D506" s="7">
        <v>0</v>
      </c>
      <c r="E506" s="12">
        <f>+IF(C506=0,"",C506/C$505)</f>
        <v>8.8417329796640137E-4</v>
      </c>
      <c r="F506" s="12" t="str">
        <f>+IF(D506=0,"",D506/D$505)</f>
        <v/>
      </c>
      <c r="G506" s="13" t="str">
        <f>+IF(OR(AND(D506=0),(C506=0)),"0",((D506-C506)/C506))</f>
        <v>0</v>
      </c>
      <c r="H506" s="20">
        <f>+IF(OR(AND(E506=""),(G506="")),"",E506*G506)</f>
        <v>0</v>
      </c>
    </row>
    <row r="507" spans="2:8" ht="15" x14ac:dyDescent="0.2">
      <c r="B507" s="3" t="s">
        <v>187</v>
      </c>
      <c r="C507" s="7">
        <v>49</v>
      </c>
      <c r="D507" s="7">
        <v>19</v>
      </c>
      <c r="E507" s="12">
        <f t="shared" ref="E507:E529" si="43">+IF(C507=0,"",C507/C$505)</f>
        <v>4.3324491600353669E-2</v>
      </c>
      <c r="F507" s="12">
        <f t="shared" ref="F507:F529" si="44">+IF(D507=0,"",D507/D$505)</f>
        <v>2.7456647398843931E-2</v>
      </c>
      <c r="G507" s="13">
        <f t="shared" ref="G507:G529" si="45">+IF(OR(AND(D507=0),(C507=0)),"0",((D507-C507)/C507))</f>
        <v>-0.61224489795918369</v>
      </c>
      <c r="H507" s="20">
        <f t="shared" ref="H507:H530" si="46">+IF(OR(AND(E507=""),(G507="")),"",E507*G507)</f>
        <v>-2.6525198938992044E-2</v>
      </c>
    </row>
    <row r="508" spans="2:8" ht="15" x14ac:dyDescent="0.2">
      <c r="B508" s="3" t="s">
        <v>455</v>
      </c>
      <c r="C508" s="7">
        <v>24</v>
      </c>
      <c r="D508" s="7">
        <v>67</v>
      </c>
      <c r="E508" s="12">
        <f t="shared" si="43"/>
        <v>2.1220159151193633E-2</v>
      </c>
      <c r="F508" s="12">
        <f t="shared" si="44"/>
        <v>9.6820809248554907E-2</v>
      </c>
      <c r="G508" s="13">
        <f t="shared" si="45"/>
        <v>1.7916666666666667</v>
      </c>
      <c r="H508" s="20">
        <f t="shared" si="46"/>
        <v>3.8019451812555262E-2</v>
      </c>
    </row>
    <row r="509" spans="2:8" ht="15" x14ac:dyDescent="0.2">
      <c r="B509" s="3" t="s">
        <v>456</v>
      </c>
      <c r="C509" s="7">
        <v>172</v>
      </c>
      <c r="D509" s="7">
        <v>146</v>
      </c>
      <c r="E509" s="12">
        <f t="shared" si="43"/>
        <v>0.15207780725022105</v>
      </c>
      <c r="F509" s="12">
        <f t="shared" si="44"/>
        <v>0.21098265895953758</v>
      </c>
      <c r="G509" s="13">
        <f t="shared" si="45"/>
        <v>-0.15116279069767441</v>
      </c>
      <c r="H509" s="20">
        <f t="shared" si="46"/>
        <v>-2.2988505747126436E-2</v>
      </c>
    </row>
    <row r="510" spans="2:8" ht="15" x14ac:dyDescent="0.2">
      <c r="B510" s="3" t="s">
        <v>188</v>
      </c>
      <c r="C510" s="7">
        <v>2</v>
      </c>
      <c r="D510" s="7">
        <v>0</v>
      </c>
      <c r="E510" s="12">
        <f t="shared" si="43"/>
        <v>1.7683465959328027E-3</v>
      </c>
      <c r="F510" s="12" t="str">
        <f t="shared" si="44"/>
        <v/>
      </c>
      <c r="G510" s="13" t="str">
        <f t="shared" si="45"/>
        <v>0</v>
      </c>
      <c r="H510" s="20">
        <f t="shared" si="46"/>
        <v>0</v>
      </c>
    </row>
    <row r="511" spans="2:8" ht="15" x14ac:dyDescent="0.2">
      <c r="B511" s="3" t="s">
        <v>186</v>
      </c>
      <c r="C511" s="7">
        <v>0</v>
      </c>
      <c r="D511" s="7">
        <v>1</v>
      </c>
      <c r="E511" s="12" t="str">
        <f t="shared" si="43"/>
        <v/>
      </c>
      <c r="F511" s="12">
        <f t="shared" si="44"/>
        <v>1.4450867052023121E-3</v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1</v>
      </c>
      <c r="D512" s="7">
        <v>0</v>
      </c>
      <c r="E512" s="12">
        <f t="shared" si="43"/>
        <v>8.8417329796640137E-4</v>
      </c>
      <c r="F512" s="12" t="str">
        <f t="shared" si="44"/>
        <v/>
      </c>
      <c r="G512" s="13" t="str">
        <f t="shared" si="45"/>
        <v>0</v>
      </c>
      <c r="H512" s="20">
        <f t="shared" si="46"/>
        <v>0</v>
      </c>
    </row>
    <row r="513" spans="2:8" ht="15" x14ac:dyDescent="0.2">
      <c r="B513" s="3" t="s">
        <v>457</v>
      </c>
      <c r="C513" s="7">
        <v>230</v>
      </c>
      <c r="D513" s="7">
        <v>2</v>
      </c>
      <c r="E513" s="12">
        <f t="shared" si="43"/>
        <v>0.20335985853227231</v>
      </c>
      <c r="F513" s="12">
        <f t="shared" si="44"/>
        <v>2.8901734104046241E-3</v>
      </c>
      <c r="G513" s="13">
        <f t="shared" si="45"/>
        <v>-0.99130434782608701</v>
      </c>
      <c r="H513" s="20">
        <f t="shared" si="46"/>
        <v>-0.20159151193633953</v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485</v>
      </c>
      <c r="C515" s="7">
        <v>1</v>
      </c>
      <c r="D515" s="7">
        <v>1</v>
      </c>
      <c r="E515" s="12">
        <f t="shared" si="43"/>
        <v>8.8417329796640137E-4</v>
      </c>
      <c r="F515" s="12">
        <f t="shared" si="44"/>
        <v>1.4450867052023121E-3</v>
      </c>
      <c r="G515" s="13">
        <f t="shared" si="45"/>
        <v>0</v>
      </c>
      <c r="H515" s="20">
        <f t="shared" si="46"/>
        <v>0</v>
      </c>
    </row>
    <row r="516" spans="2:8" ht="15" x14ac:dyDescent="0.2">
      <c r="B516" s="3" t="s">
        <v>459</v>
      </c>
      <c r="C516" s="7">
        <v>2</v>
      </c>
      <c r="D516" s="7">
        <v>0</v>
      </c>
      <c r="E516" s="12">
        <f t="shared" si="43"/>
        <v>1.7683465959328027E-3</v>
      </c>
      <c r="F516" s="12" t="str">
        <f t="shared" si="44"/>
        <v/>
      </c>
      <c r="G516" s="13" t="str">
        <f t="shared" si="45"/>
        <v>0</v>
      </c>
      <c r="H516" s="20">
        <f t="shared" si="46"/>
        <v>0</v>
      </c>
    </row>
    <row r="517" spans="2:8" ht="15" x14ac:dyDescent="0.2">
      <c r="B517" s="3" t="s">
        <v>460</v>
      </c>
      <c r="C517" s="7">
        <v>0</v>
      </c>
      <c r="D517" s="7">
        <v>1</v>
      </c>
      <c r="E517" s="12" t="str">
        <f t="shared" si="43"/>
        <v/>
      </c>
      <c r="F517" s="12">
        <f t="shared" si="44"/>
        <v>1.4450867052023121E-3</v>
      </c>
      <c r="G517" s="13" t="str">
        <f t="shared" si="45"/>
        <v>0</v>
      </c>
      <c r="H517" s="20" t="str">
        <f t="shared" si="46"/>
        <v/>
      </c>
    </row>
    <row r="518" spans="2:8" ht="15" x14ac:dyDescent="0.2">
      <c r="B518" s="3" t="s">
        <v>190</v>
      </c>
      <c r="C518" s="7">
        <v>29</v>
      </c>
      <c r="D518" s="7">
        <v>4</v>
      </c>
      <c r="E518" s="12">
        <f t="shared" si="43"/>
        <v>2.564102564102564E-2</v>
      </c>
      <c r="F518" s="12">
        <f t="shared" si="44"/>
        <v>5.7803468208092483E-3</v>
      </c>
      <c r="G518" s="13">
        <f t="shared" si="45"/>
        <v>-0.86206896551724133</v>
      </c>
      <c r="H518" s="20">
        <f t="shared" si="46"/>
        <v>-2.2104332449160033E-2</v>
      </c>
    </row>
    <row r="519" spans="2:8" ht="15" x14ac:dyDescent="0.2">
      <c r="B519" s="3" t="s">
        <v>192</v>
      </c>
      <c r="C519" s="7">
        <v>1</v>
      </c>
      <c r="D519" s="7">
        <v>2</v>
      </c>
      <c r="E519" s="12">
        <f t="shared" si="43"/>
        <v>8.8417329796640137E-4</v>
      </c>
      <c r="F519" s="12">
        <f t="shared" si="44"/>
        <v>2.8901734104046241E-3</v>
      </c>
      <c r="G519" s="13">
        <f t="shared" si="45"/>
        <v>1</v>
      </c>
      <c r="H519" s="20">
        <f t="shared" si="46"/>
        <v>8.8417329796640137E-4</v>
      </c>
    </row>
    <row r="520" spans="2:8" ht="13.5" customHeight="1" x14ac:dyDescent="0.2">
      <c r="B520" s="3" t="s">
        <v>191</v>
      </c>
      <c r="C520" s="7">
        <v>1</v>
      </c>
      <c r="D520" s="7">
        <v>0</v>
      </c>
      <c r="E520" s="12">
        <f t="shared" si="43"/>
        <v>8.8417329796640137E-4</v>
      </c>
      <c r="F520" s="12" t="str">
        <f t="shared" si="44"/>
        <v/>
      </c>
      <c r="G520" s="13" t="str">
        <f t="shared" si="45"/>
        <v>0</v>
      </c>
      <c r="H520" s="20">
        <f t="shared" si="46"/>
        <v>0</v>
      </c>
    </row>
    <row r="521" spans="2:8" ht="13.5" customHeight="1" x14ac:dyDescent="0.2">
      <c r="B521" s="3" t="s">
        <v>461</v>
      </c>
      <c r="C521" s="7">
        <v>14</v>
      </c>
      <c r="D521" s="7">
        <v>17</v>
      </c>
      <c r="E521" s="12">
        <f t="shared" si="43"/>
        <v>1.237842617152962E-2</v>
      </c>
      <c r="F521" s="12">
        <f t="shared" si="44"/>
        <v>2.4566473988439308E-2</v>
      </c>
      <c r="G521" s="13">
        <f t="shared" si="45"/>
        <v>0.21428571428571427</v>
      </c>
      <c r="H521" s="20">
        <f t="shared" si="46"/>
        <v>2.6525198938992041E-3</v>
      </c>
    </row>
    <row r="522" spans="2:8" ht="25.5" customHeight="1" x14ac:dyDescent="0.2">
      <c r="B522" s="3" t="s">
        <v>193</v>
      </c>
      <c r="C522" s="7">
        <v>247</v>
      </c>
      <c r="D522" s="7">
        <v>19</v>
      </c>
      <c r="E522" s="12">
        <f t="shared" si="43"/>
        <v>0.21839080459770116</v>
      </c>
      <c r="F522" s="12">
        <f t="shared" si="44"/>
        <v>2.7456647398843931E-2</v>
      </c>
      <c r="G522" s="13">
        <f t="shared" si="45"/>
        <v>-0.92307692307692313</v>
      </c>
      <c r="H522" s="20">
        <f t="shared" si="46"/>
        <v>-0.20159151193633953</v>
      </c>
    </row>
    <row r="523" spans="2:8" ht="13.5" customHeight="1" x14ac:dyDescent="0.2">
      <c r="B523" s="3" t="s">
        <v>462</v>
      </c>
      <c r="C523" s="7">
        <v>7</v>
      </c>
      <c r="D523" s="7">
        <v>1</v>
      </c>
      <c r="E523" s="12">
        <f t="shared" si="43"/>
        <v>6.18921308576481E-3</v>
      </c>
      <c r="F523" s="12">
        <f t="shared" si="44"/>
        <v>1.4450867052023121E-3</v>
      </c>
      <c r="G523" s="13">
        <f t="shared" si="45"/>
        <v>-0.8571428571428571</v>
      </c>
      <c r="H523" s="20">
        <f t="shared" si="46"/>
        <v>-5.3050397877984082E-3</v>
      </c>
    </row>
    <row r="524" spans="2:8" ht="12" customHeight="1" x14ac:dyDescent="0.2">
      <c r="B524" s="3" t="s">
        <v>194</v>
      </c>
      <c r="C524" s="7">
        <v>2</v>
      </c>
      <c r="D524" s="7">
        <v>0</v>
      </c>
      <c r="E524" s="12">
        <f t="shared" si="43"/>
        <v>1.7683465959328027E-3</v>
      </c>
      <c r="F524" s="12" t="str">
        <f t="shared" si="44"/>
        <v/>
      </c>
      <c r="G524" s="13" t="str">
        <f t="shared" si="45"/>
        <v>0</v>
      </c>
      <c r="H524" s="20">
        <f t="shared" si="46"/>
        <v>0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3</v>
      </c>
      <c r="D526" s="7">
        <v>3</v>
      </c>
      <c r="E526" s="12">
        <f t="shared" si="43"/>
        <v>2.6525198938992041E-3</v>
      </c>
      <c r="F526" s="12">
        <f t="shared" si="44"/>
        <v>4.335260115606936E-3</v>
      </c>
      <c r="G526" s="13">
        <f t="shared" si="45"/>
        <v>0</v>
      </c>
      <c r="H526" s="20">
        <f t="shared" si="46"/>
        <v>0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54</v>
      </c>
      <c r="D529" s="7">
        <v>114</v>
      </c>
      <c r="E529" s="12">
        <f t="shared" si="43"/>
        <v>4.7745358090185673E-2</v>
      </c>
      <c r="F529" s="12">
        <f t="shared" si="44"/>
        <v>0.16473988439306358</v>
      </c>
      <c r="G529" s="13">
        <f t="shared" si="45"/>
        <v>1.1111111111111112</v>
      </c>
      <c r="H529" s="20">
        <f t="shared" si="46"/>
        <v>5.305039787798408E-2</v>
      </c>
    </row>
    <row r="530" spans="2:8" ht="15" x14ac:dyDescent="0.2">
      <c r="B530" s="3" t="s">
        <v>467</v>
      </c>
      <c r="C530" s="7">
        <v>291</v>
      </c>
      <c r="D530" s="7">
        <v>295</v>
      </c>
      <c r="E530" s="12">
        <f>+IF(C530=0,"",C530/C$505)</f>
        <v>0.2572944297082228</v>
      </c>
      <c r="F530" s="12">
        <f>+IF(D530=0,"",D530/D$505)</f>
        <v>0.42630057803468208</v>
      </c>
      <c r="G530" s="13">
        <f>+IF(OR(AND(D530=0),(C530=0)),"0",((D530-C530)/C530))</f>
        <v>1.3745704467353952E-2</v>
      </c>
      <c r="H530" s="20">
        <f t="shared" si="46"/>
        <v>3.5366931918656055E-3</v>
      </c>
    </row>
    <row r="531" spans="2:8" x14ac:dyDescent="0.2">
      <c r="B531" s="15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542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517</v>
      </c>
      <c r="C8" s="37">
        <f>+C18+C70+C151+C294+C505</f>
        <v>5971</v>
      </c>
      <c r="D8" s="37">
        <f>+D18+D70+D151+D294+D505</f>
        <v>4345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-0.27231619494222076</v>
      </c>
      <c r="H8" s="38">
        <f t="shared" ref="H8:H13" si="2">+IF(OR(AND(E8=""),(G8="")),"",E8*G8)</f>
        <v>-0.27231619494222076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172</v>
      </c>
      <c r="D9" s="40">
        <f>+D18</f>
        <v>188</v>
      </c>
      <c r="E9" s="41">
        <f t="shared" si="0"/>
        <v>2.8805895159939709E-2</v>
      </c>
      <c r="F9" s="41">
        <f t="shared" si="0"/>
        <v>4.3268124280782506E-2</v>
      </c>
      <c r="G9" s="41">
        <f t="shared" si="1"/>
        <v>9.3023255813953487E-2</v>
      </c>
      <c r="H9" s="20">
        <f t="shared" si="2"/>
        <v>2.6796181544129962E-3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884</v>
      </c>
      <c r="D10" s="42">
        <f>+D70</f>
        <v>469</v>
      </c>
      <c r="E10" s="41">
        <f t="shared" si="0"/>
        <v>0.14804890303131804</v>
      </c>
      <c r="F10" s="41">
        <f t="shared" si="0"/>
        <v>0.10794016110471806</v>
      </c>
      <c r="G10" s="41">
        <f t="shared" si="1"/>
        <v>-0.46945701357466063</v>
      </c>
      <c r="H10" s="20">
        <f t="shared" si="2"/>
        <v>-6.9502595880087087E-2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1671</v>
      </c>
      <c r="D11" s="42">
        <f>+D151</f>
        <v>710</v>
      </c>
      <c r="E11" s="41">
        <f t="shared" si="0"/>
        <v>0.27985262100150726</v>
      </c>
      <c r="F11" s="41">
        <f t="shared" si="0"/>
        <v>0.16340621403912542</v>
      </c>
      <c r="G11" s="41">
        <f t="shared" si="1"/>
        <v>-0.57510472770795928</v>
      </c>
      <c r="H11" s="20">
        <f t="shared" si="2"/>
        <v>-0.16094456539943056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2712</v>
      </c>
      <c r="D12" s="42">
        <f>+D294</f>
        <v>2418</v>
      </c>
      <c r="E12" s="41">
        <f t="shared" si="0"/>
        <v>0.45419527717300284</v>
      </c>
      <c r="F12" s="41">
        <f t="shared" si="0"/>
        <v>0.55650172612197923</v>
      </c>
      <c r="G12" s="41">
        <f t="shared" si="1"/>
        <v>-0.1084070796460177</v>
      </c>
      <c r="H12" s="20">
        <f t="shared" si="2"/>
        <v>-4.9237983587338802E-2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532</v>
      </c>
      <c r="D13" s="42">
        <f>+D505</f>
        <v>560</v>
      </c>
      <c r="E13" s="41">
        <f t="shared" si="0"/>
        <v>8.9097303634232128E-2</v>
      </c>
      <c r="F13" s="41">
        <f t="shared" si="0"/>
        <v>0.12888377445339472</v>
      </c>
      <c r="G13" s="41">
        <f t="shared" si="1"/>
        <v>5.2631578947368418E-2</v>
      </c>
      <c r="H13" s="20">
        <f t="shared" si="2"/>
        <v>4.6893317702227429E-3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172</v>
      </c>
      <c r="D18" s="44">
        <f>SUM(D19:D64)</f>
        <v>188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9.3023255813953487E-2</v>
      </c>
      <c r="H18" s="46">
        <f>+IF(OR(AND(E18=""),(G18="")),"",E18*G18)</f>
        <v>9.3023255813953487E-2</v>
      </c>
    </row>
    <row r="19" spans="2:8" ht="15" x14ac:dyDescent="0.2">
      <c r="B19" s="3" t="s">
        <v>0</v>
      </c>
      <c r="C19" s="7">
        <v>0</v>
      </c>
      <c r="D19" s="7">
        <v>1</v>
      </c>
      <c r="E19" s="8" t="str">
        <f>+IF(C19=0,"",C19/C$18)</f>
        <v/>
      </c>
      <c r="F19" s="8">
        <f>+IF(D19=0,"",D19/D$18)</f>
        <v>5.3191489361702126E-3</v>
      </c>
      <c r="G19" s="9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10</v>
      </c>
      <c r="D20" s="7">
        <v>4</v>
      </c>
      <c r="E20" s="8">
        <f t="shared" ref="E20:E64" si="3">+IF(C20=0,"",C20/C$18)</f>
        <v>5.8139534883720929E-2</v>
      </c>
      <c r="F20" s="8">
        <f t="shared" ref="F20:F64" si="4">+IF(D20=0,"",D20/D$18)</f>
        <v>2.1276595744680851E-2</v>
      </c>
      <c r="G20" s="9">
        <f t="shared" ref="G20:G64" si="5">+IF(OR(AND(D20=0),(C20=0)),"0",((D20-C20)/C20))</f>
        <v>-0.6</v>
      </c>
      <c r="H20" s="20">
        <f t="shared" ref="H20:H64" si="6">+IF(OR(AND(E20=""),(G20="")),"",E20*G20)</f>
        <v>-3.4883720930232558E-2</v>
      </c>
    </row>
    <row r="21" spans="2:8" ht="25.5" customHeight="1" x14ac:dyDescent="0.2">
      <c r="B21" s="3" t="s">
        <v>1</v>
      </c>
      <c r="C21" s="7">
        <v>1</v>
      </c>
      <c r="D21" s="7">
        <v>0</v>
      </c>
      <c r="E21" s="8">
        <f t="shared" si="3"/>
        <v>5.8139534883720929E-3</v>
      </c>
      <c r="F21" s="8" t="str">
        <f t="shared" si="4"/>
        <v/>
      </c>
      <c r="G21" s="9" t="str">
        <f t="shared" si="5"/>
        <v>0</v>
      </c>
      <c r="H21" s="20">
        <f t="shared" si="6"/>
        <v>0</v>
      </c>
    </row>
    <row r="22" spans="2:8" ht="30" x14ac:dyDescent="0.2">
      <c r="B22" s="3" t="s">
        <v>197</v>
      </c>
      <c r="C22" s="7">
        <v>3</v>
      </c>
      <c r="D22" s="7">
        <v>0</v>
      </c>
      <c r="E22" s="8">
        <f t="shared" si="3"/>
        <v>1.7441860465116279E-2</v>
      </c>
      <c r="F22" s="8" t="str">
        <f t="shared" si="4"/>
        <v/>
      </c>
      <c r="G22" s="9" t="str">
        <f t="shared" si="5"/>
        <v>0</v>
      </c>
      <c r="H22" s="20">
        <f t="shared" si="6"/>
        <v>0</v>
      </c>
    </row>
    <row r="23" spans="2:8" ht="30" x14ac:dyDescent="0.2">
      <c r="B23" s="3" t="s">
        <v>198</v>
      </c>
      <c r="C23" s="7">
        <v>9</v>
      </c>
      <c r="D23" s="7">
        <v>0</v>
      </c>
      <c r="E23" s="8">
        <f t="shared" si="3"/>
        <v>5.232558139534884E-2</v>
      </c>
      <c r="F23" s="8" t="str">
        <f t="shared" si="4"/>
        <v/>
      </c>
      <c r="G23" s="9" t="str">
        <f t="shared" si="5"/>
        <v>0</v>
      </c>
      <c r="H23" s="20">
        <f t="shared" si="6"/>
        <v>0</v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1</v>
      </c>
      <c r="E25" s="8" t="str">
        <f t="shared" si="3"/>
        <v/>
      </c>
      <c r="F25" s="8">
        <f t="shared" si="4"/>
        <v>5.3191489361702126E-3</v>
      </c>
      <c r="G25" s="9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6</v>
      </c>
      <c r="D26" s="7">
        <v>5</v>
      </c>
      <c r="E26" s="8">
        <f t="shared" si="3"/>
        <v>3.4883720930232558E-2</v>
      </c>
      <c r="F26" s="8">
        <f t="shared" si="4"/>
        <v>2.6595744680851064E-2</v>
      </c>
      <c r="G26" s="9">
        <f t="shared" si="5"/>
        <v>-0.16666666666666666</v>
      </c>
      <c r="H26" s="20">
        <f t="shared" si="6"/>
        <v>-5.8139534883720929E-3</v>
      </c>
    </row>
    <row r="27" spans="2:8" ht="15" x14ac:dyDescent="0.2">
      <c r="B27" s="3" t="s">
        <v>3</v>
      </c>
      <c r="C27" s="7">
        <v>0</v>
      </c>
      <c r="D27" s="7">
        <v>2</v>
      </c>
      <c r="E27" s="8" t="str">
        <f t="shared" si="3"/>
        <v/>
      </c>
      <c r="F27" s="8">
        <f t="shared" si="4"/>
        <v>1.0638297872340425E-2</v>
      </c>
      <c r="G27" s="9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7</v>
      </c>
      <c r="D28" s="7">
        <v>2</v>
      </c>
      <c r="E28" s="8">
        <f t="shared" si="3"/>
        <v>4.0697674418604654E-2</v>
      </c>
      <c r="F28" s="8">
        <f t="shared" si="4"/>
        <v>1.0638297872340425E-2</v>
      </c>
      <c r="G28" s="9">
        <f t="shared" si="5"/>
        <v>-0.7142857142857143</v>
      </c>
      <c r="H28" s="20">
        <f t="shared" si="6"/>
        <v>-2.9069767441860468E-2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1</v>
      </c>
      <c r="D30" s="7">
        <v>1</v>
      </c>
      <c r="E30" s="8">
        <f t="shared" si="3"/>
        <v>5.8139534883720929E-3</v>
      </c>
      <c r="F30" s="8">
        <f t="shared" si="4"/>
        <v>5.3191489361702126E-3</v>
      </c>
      <c r="G30" s="9">
        <f t="shared" si="5"/>
        <v>0</v>
      </c>
      <c r="H30" s="20">
        <f t="shared" si="6"/>
        <v>0</v>
      </c>
    </row>
    <row r="31" spans="2:8" ht="15" x14ac:dyDescent="0.2">
      <c r="B31" s="3" t="s">
        <v>4</v>
      </c>
      <c r="C31" s="7">
        <v>1</v>
      </c>
      <c r="D31" s="7">
        <v>0</v>
      </c>
      <c r="E31" s="8">
        <f t="shared" si="3"/>
        <v>5.8139534883720929E-3</v>
      </c>
      <c r="F31" s="8" t="str">
        <f t="shared" si="4"/>
        <v/>
      </c>
      <c r="G31" s="9" t="str">
        <f t="shared" si="5"/>
        <v>0</v>
      </c>
      <c r="H31" s="20">
        <f t="shared" si="6"/>
        <v>0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2</v>
      </c>
      <c r="D34" s="7">
        <v>0</v>
      </c>
      <c r="E34" s="8">
        <f t="shared" si="3"/>
        <v>1.1627906976744186E-2</v>
      </c>
      <c r="F34" s="8" t="str">
        <f t="shared" si="4"/>
        <v/>
      </c>
      <c r="G34" s="9" t="str">
        <f t="shared" si="5"/>
        <v>0</v>
      </c>
      <c r="H34" s="20">
        <f t="shared" si="6"/>
        <v>0</v>
      </c>
    </row>
    <row r="35" spans="2:8" ht="15" x14ac:dyDescent="0.2">
      <c r="B35" s="3" t="s">
        <v>204</v>
      </c>
      <c r="C35" s="7">
        <v>1</v>
      </c>
      <c r="D35" s="7">
        <v>0</v>
      </c>
      <c r="E35" s="8">
        <f t="shared" si="3"/>
        <v>5.8139534883720929E-3</v>
      </c>
      <c r="F35" s="8" t="str">
        <f t="shared" si="4"/>
        <v/>
      </c>
      <c r="G35" s="9" t="str">
        <f t="shared" si="5"/>
        <v>0</v>
      </c>
      <c r="H35" s="20">
        <f t="shared" si="6"/>
        <v>0</v>
      </c>
    </row>
    <row r="36" spans="2:8" ht="15" x14ac:dyDescent="0.2">
      <c r="B36" s="3" t="s">
        <v>205</v>
      </c>
      <c r="C36" s="7">
        <v>0</v>
      </c>
      <c r="D36" s="7">
        <v>2</v>
      </c>
      <c r="E36" s="8" t="str">
        <f t="shared" si="3"/>
        <v/>
      </c>
      <c r="F36" s="8">
        <f t="shared" si="4"/>
        <v>1.0638297872340425E-2</v>
      </c>
      <c r="G36" s="9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1</v>
      </c>
      <c r="D37" s="7">
        <v>0</v>
      </c>
      <c r="E37" s="8">
        <f t="shared" si="3"/>
        <v>5.8139534883720929E-3</v>
      </c>
      <c r="F37" s="8" t="str">
        <f t="shared" si="4"/>
        <v/>
      </c>
      <c r="G37" s="9" t="str">
        <f t="shared" si="5"/>
        <v>0</v>
      </c>
      <c r="H37" s="20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1</v>
      </c>
      <c r="D39" s="7">
        <v>0</v>
      </c>
      <c r="E39" s="8">
        <f t="shared" si="3"/>
        <v>5.8139534883720929E-3</v>
      </c>
      <c r="F39" s="8" t="str">
        <f t="shared" si="4"/>
        <v/>
      </c>
      <c r="G39" s="9" t="str">
        <f t="shared" si="5"/>
        <v>0</v>
      </c>
      <c r="H39" s="20">
        <f t="shared" si="6"/>
        <v>0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48</v>
      </c>
      <c r="E42" s="8" t="str">
        <f t="shared" si="3"/>
        <v/>
      </c>
      <c r="F42" s="8">
        <f t="shared" si="4"/>
        <v>0.25531914893617019</v>
      </c>
      <c r="G42" s="9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1</v>
      </c>
      <c r="D43" s="7">
        <v>0</v>
      </c>
      <c r="E43" s="8">
        <f t="shared" si="3"/>
        <v>5.8139534883720929E-3</v>
      </c>
      <c r="F43" s="8" t="str">
        <f t="shared" si="4"/>
        <v/>
      </c>
      <c r="G43" s="9" t="str">
        <f t="shared" si="5"/>
        <v>0</v>
      </c>
      <c r="H43" s="20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1</v>
      </c>
      <c r="D45" s="7">
        <v>0</v>
      </c>
      <c r="E45" s="8">
        <f t="shared" si="3"/>
        <v>5.8139534883720929E-3</v>
      </c>
      <c r="F45" s="8" t="str">
        <f t="shared" si="4"/>
        <v/>
      </c>
      <c r="G45" s="9" t="str">
        <f t="shared" si="5"/>
        <v>0</v>
      </c>
      <c r="H45" s="20">
        <f t="shared" si="6"/>
        <v>0</v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1</v>
      </c>
      <c r="D47" s="7">
        <v>0</v>
      </c>
      <c r="E47" s="8">
        <f t="shared" si="3"/>
        <v>5.8139534883720929E-3</v>
      </c>
      <c r="F47" s="8" t="str">
        <f t="shared" si="4"/>
        <v/>
      </c>
      <c r="G47" s="9" t="str">
        <f t="shared" si="5"/>
        <v>0</v>
      </c>
      <c r="H47" s="20">
        <f t="shared" si="6"/>
        <v>0</v>
      </c>
    </row>
    <row r="48" spans="2:8" ht="15" x14ac:dyDescent="0.2">
      <c r="B48" s="3" t="s">
        <v>11</v>
      </c>
      <c r="C48" s="7">
        <v>28</v>
      </c>
      <c r="D48" s="7">
        <v>107</v>
      </c>
      <c r="E48" s="8">
        <f t="shared" si="3"/>
        <v>0.16279069767441862</v>
      </c>
      <c r="F48" s="8">
        <f t="shared" si="4"/>
        <v>0.56914893617021278</v>
      </c>
      <c r="G48" s="9">
        <f t="shared" si="5"/>
        <v>2.8214285714285716</v>
      </c>
      <c r="H48" s="20">
        <f t="shared" si="6"/>
        <v>0.45930232558139539</v>
      </c>
    </row>
    <row r="49" spans="2:8" ht="15" x14ac:dyDescent="0.2">
      <c r="B49" s="3" t="s">
        <v>16</v>
      </c>
      <c r="C49" s="7">
        <v>1</v>
      </c>
      <c r="D49" s="7">
        <v>0</v>
      </c>
      <c r="E49" s="8">
        <f t="shared" si="3"/>
        <v>5.8139534883720929E-3</v>
      </c>
      <c r="F49" s="8" t="str">
        <f t="shared" si="4"/>
        <v/>
      </c>
      <c r="G49" s="9" t="str">
        <f t="shared" si="5"/>
        <v>0</v>
      </c>
      <c r="H49" s="20">
        <f t="shared" si="6"/>
        <v>0</v>
      </c>
    </row>
    <row r="50" spans="2:8" ht="15" x14ac:dyDescent="0.2">
      <c r="B50" s="3" t="s">
        <v>15</v>
      </c>
      <c r="C50" s="7">
        <v>88</v>
      </c>
      <c r="D50" s="7">
        <v>4</v>
      </c>
      <c r="E50" s="8">
        <f t="shared" si="3"/>
        <v>0.51162790697674421</v>
      </c>
      <c r="F50" s="8">
        <f t="shared" si="4"/>
        <v>2.1276595744680851E-2</v>
      </c>
      <c r="G50" s="9">
        <f t="shared" si="5"/>
        <v>-0.95454545454545459</v>
      </c>
      <c r="H50" s="20">
        <f t="shared" si="6"/>
        <v>-0.48837209302325585</v>
      </c>
    </row>
    <row r="51" spans="2:8" ht="15" x14ac:dyDescent="0.2">
      <c r="B51" s="3" t="s">
        <v>13</v>
      </c>
      <c r="C51" s="7">
        <v>0</v>
      </c>
      <c r="D51" s="7">
        <v>1</v>
      </c>
      <c r="E51" s="8" t="str">
        <f t="shared" si="3"/>
        <v/>
      </c>
      <c r="F51" s="8">
        <f t="shared" si="4"/>
        <v>5.3191489361702126E-3</v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1</v>
      </c>
      <c r="D52" s="7">
        <v>0</v>
      </c>
      <c r="E52" s="8">
        <f t="shared" si="3"/>
        <v>5.8139534883720929E-3</v>
      </c>
      <c r="F52" s="8" t="str">
        <f t="shared" si="4"/>
        <v/>
      </c>
      <c r="G52" s="9" t="str">
        <f t="shared" si="5"/>
        <v>0</v>
      </c>
      <c r="H52" s="20">
        <f t="shared" si="6"/>
        <v>0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2</v>
      </c>
      <c r="D56" s="7">
        <v>0</v>
      </c>
      <c r="E56" s="8">
        <f t="shared" si="3"/>
        <v>1.1627906976744186E-2</v>
      </c>
      <c r="F56" s="8" t="str">
        <f t="shared" si="4"/>
        <v/>
      </c>
      <c r="G56" s="9" t="str">
        <f t="shared" si="5"/>
        <v>0</v>
      </c>
      <c r="H56" s="20">
        <f t="shared" si="6"/>
        <v>0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9</v>
      </c>
      <c r="E58" s="8" t="str">
        <f t="shared" si="3"/>
        <v/>
      </c>
      <c r="F58" s="8">
        <f t="shared" si="4"/>
        <v>4.7872340425531915E-2</v>
      </c>
      <c r="G58" s="9" t="str">
        <f t="shared" si="5"/>
        <v>0</v>
      </c>
      <c r="H58" s="20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3</v>
      </c>
      <c r="D60" s="7">
        <v>0</v>
      </c>
      <c r="E60" s="8">
        <f t="shared" si="3"/>
        <v>1.7441860465116279E-2</v>
      </c>
      <c r="F60" s="8" t="str">
        <f t="shared" si="4"/>
        <v/>
      </c>
      <c r="G60" s="9" t="str">
        <f t="shared" si="5"/>
        <v>0</v>
      </c>
      <c r="H60" s="20">
        <f t="shared" si="6"/>
        <v>0</v>
      </c>
    </row>
    <row r="61" spans="2:8" ht="15" x14ac:dyDescent="0.2">
      <c r="B61" s="3" t="s">
        <v>219</v>
      </c>
      <c r="C61" s="7">
        <v>2</v>
      </c>
      <c r="D61" s="7">
        <v>0</v>
      </c>
      <c r="E61" s="8">
        <f t="shared" si="3"/>
        <v>1.1627906976744186E-2</v>
      </c>
      <c r="F61" s="8" t="str">
        <f t="shared" si="4"/>
        <v/>
      </c>
      <c r="G61" s="9" t="str">
        <f t="shared" si="5"/>
        <v>0</v>
      </c>
      <c r="H61" s="20">
        <f t="shared" si="6"/>
        <v>0</v>
      </c>
    </row>
    <row r="62" spans="2:8" ht="15" x14ac:dyDescent="0.2">
      <c r="B62" s="3" t="s">
        <v>19</v>
      </c>
      <c r="C62" s="7">
        <v>1</v>
      </c>
      <c r="D62" s="7">
        <v>0</v>
      </c>
      <c r="E62" s="8">
        <f t="shared" si="3"/>
        <v>5.8139534883720929E-3</v>
      </c>
      <c r="F62" s="8" t="str">
        <f t="shared" si="4"/>
        <v/>
      </c>
      <c r="G62" s="9" t="str">
        <f t="shared" si="5"/>
        <v>0</v>
      </c>
      <c r="H62" s="20">
        <f t="shared" si="6"/>
        <v>0</v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9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1</v>
      </c>
      <c r="E64" s="8" t="str">
        <f t="shared" si="3"/>
        <v/>
      </c>
      <c r="F64" s="8">
        <f t="shared" si="4"/>
        <v>5.3191489361702126E-3</v>
      </c>
      <c r="G64" s="9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884</v>
      </c>
      <c r="D70" s="48">
        <f>SUM(D71:D145)</f>
        <v>469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-0.46945701357466063</v>
      </c>
      <c r="H70" s="46">
        <f>+IF(OR(AND(E70=""),(G70="")),"",E70*G70)</f>
        <v>-0.46945701357466063</v>
      </c>
    </row>
    <row r="71" spans="2:8" ht="15" x14ac:dyDescent="0.2">
      <c r="B71" s="3" t="s">
        <v>20</v>
      </c>
      <c r="C71" s="7">
        <v>23</v>
      </c>
      <c r="D71" s="7">
        <v>13</v>
      </c>
      <c r="E71" s="12">
        <f>+IF(C71=0,"",C71/C$70)</f>
        <v>2.6018099547511313E-2</v>
      </c>
      <c r="F71" s="12">
        <f>+IF(D71=0,"",D71/D$70)</f>
        <v>2.7718550106609809E-2</v>
      </c>
      <c r="G71" s="13">
        <f>+IF(OR(AND(D71=0),(C71=0)),"0",((D71-C71)/C71))</f>
        <v>-0.43478260869565216</v>
      </c>
      <c r="H71" s="20">
        <f>+IF(OR(AND(E71=""),(G71="")),"",E71*G71)</f>
        <v>-1.1312217194570135E-2</v>
      </c>
    </row>
    <row r="72" spans="2:8" ht="15" x14ac:dyDescent="0.2">
      <c r="B72" s="3" t="s">
        <v>21</v>
      </c>
      <c r="C72" s="7">
        <v>4</v>
      </c>
      <c r="D72" s="7">
        <v>0</v>
      </c>
      <c r="E72" s="12">
        <f t="shared" ref="E72:E135" si="7">+IF(C72=0,"",C72/C$70)</f>
        <v>4.5248868778280547E-3</v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324</v>
      </c>
      <c r="D73" s="7">
        <v>114</v>
      </c>
      <c r="E73" s="12">
        <f t="shared" si="7"/>
        <v>0.36651583710407237</v>
      </c>
      <c r="F73" s="12">
        <f t="shared" si="8"/>
        <v>0.24307036247334754</v>
      </c>
      <c r="G73" s="13">
        <f t="shared" si="9"/>
        <v>-0.64814814814814814</v>
      </c>
      <c r="H73" s="20">
        <f t="shared" si="10"/>
        <v>-0.23755656108597284</v>
      </c>
    </row>
    <row r="74" spans="2:8" ht="15" x14ac:dyDescent="0.2">
      <c r="B74" s="3" t="s">
        <v>222</v>
      </c>
      <c r="C74" s="7">
        <v>26</v>
      </c>
      <c r="D74" s="7">
        <v>18</v>
      </c>
      <c r="E74" s="12">
        <f t="shared" si="7"/>
        <v>2.9411764705882353E-2</v>
      </c>
      <c r="F74" s="12">
        <f t="shared" si="8"/>
        <v>3.8379530916844352E-2</v>
      </c>
      <c r="G74" s="13">
        <f t="shared" si="9"/>
        <v>-0.30769230769230771</v>
      </c>
      <c r="H74" s="20">
        <f t="shared" si="10"/>
        <v>-9.0497737556561094E-3</v>
      </c>
    </row>
    <row r="75" spans="2:8" ht="15" x14ac:dyDescent="0.2">
      <c r="B75" s="3" t="s">
        <v>23</v>
      </c>
      <c r="C75" s="7">
        <v>1</v>
      </c>
      <c r="D75" s="7">
        <v>0</v>
      </c>
      <c r="E75" s="12">
        <f t="shared" si="7"/>
        <v>1.1312217194570137E-3</v>
      </c>
      <c r="F75" s="12" t="str">
        <f t="shared" si="8"/>
        <v/>
      </c>
      <c r="G75" s="13" t="str">
        <f t="shared" si="9"/>
        <v>0</v>
      </c>
      <c r="H75" s="20">
        <f t="shared" si="10"/>
        <v>0</v>
      </c>
    </row>
    <row r="76" spans="2:8" ht="15" x14ac:dyDescent="0.2">
      <c r="B76" s="3" t="s">
        <v>223</v>
      </c>
      <c r="C76" s="7">
        <v>1</v>
      </c>
      <c r="D76" s="7">
        <v>0</v>
      </c>
      <c r="E76" s="12">
        <f t="shared" si="7"/>
        <v>1.1312217194570137E-3</v>
      </c>
      <c r="F76" s="12" t="str">
        <f t="shared" si="8"/>
        <v/>
      </c>
      <c r="G76" s="13" t="str">
        <f t="shared" si="9"/>
        <v>0</v>
      </c>
      <c r="H76" s="20">
        <f t="shared" si="10"/>
        <v>0</v>
      </c>
    </row>
    <row r="77" spans="2:8" ht="15" x14ac:dyDescent="0.2">
      <c r="B77" s="3" t="s">
        <v>224</v>
      </c>
      <c r="C77" s="7">
        <v>1</v>
      </c>
      <c r="D77" s="7">
        <v>0</v>
      </c>
      <c r="E77" s="12">
        <f t="shared" si="7"/>
        <v>1.1312217194570137E-3</v>
      </c>
      <c r="F77" s="12" t="str">
        <f t="shared" si="8"/>
        <v/>
      </c>
      <c r="G77" s="13" t="str">
        <f t="shared" si="9"/>
        <v>0</v>
      </c>
      <c r="H77" s="20">
        <f t="shared" si="10"/>
        <v>0</v>
      </c>
    </row>
    <row r="78" spans="2:8" ht="15" x14ac:dyDescent="0.2">
      <c r="B78" s="3" t="s">
        <v>225</v>
      </c>
      <c r="C78" s="7">
        <v>2</v>
      </c>
      <c r="D78" s="7">
        <v>1</v>
      </c>
      <c r="E78" s="12">
        <f t="shared" si="7"/>
        <v>2.2624434389140274E-3</v>
      </c>
      <c r="F78" s="12">
        <f t="shared" si="8"/>
        <v>2.1321961620469083E-3</v>
      </c>
      <c r="G78" s="13">
        <f t="shared" si="9"/>
        <v>-0.5</v>
      </c>
      <c r="H78" s="20">
        <f t="shared" si="10"/>
        <v>-1.1312217194570137E-3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15</v>
      </c>
      <c r="D80" s="7">
        <v>11</v>
      </c>
      <c r="E80" s="12">
        <f t="shared" si="7"/>
        <v>1.6968325791855202E-2</v>
      </c>
      <c r="F80" s="12">
        <f t="shared" si="8"/>
        <v>2.3454157782515993E-2</v>
      </c>
      <c r="G80" s="13">
        <f t="shared" si="9"/>
        <v>-0.26666666666666666</v>
      </c>
      <c r="H80" s="20">
        <f t="shared" si="10"/>
        <v>-4.5248868778280538E-3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14</v>
      </c>
      <c r="D82" s="7">
        <v>0</v>
      </c>
      <c r="E82" s="12">
        <f t="shared" si="7"/>
        <v>1.5837104072398189E-2</v>
      </c>
      <c r="F82" s="12" t="str">
        <f t="shared" si="8"/>
        <v/>
      </c>
      <c r="G82" s="13" t="str">
        <f t="shared" si="9"/>
        <v>0</v>
      </c>
      <c r="H82" s="20">
        <f t="shared" si="10"/>
        <v>0</v>
      </c>
    </row>
    <row r="83" spans="2:8" ht="15" x14ac:dyDescent="0.2">
      <c r="B83" s="3" t="s">
        <v>229</v>
      </c>
      <c r="C83" s="7">
        <v>3</v>
      </c>
      <c r="D83" s="7">
        <v>2</v>
      </c>
      <c r="E83" s="12">
        <f t="shared" si="7"/>
        <v>3.3936651583710408E-3</v>
      </c>
      <c r="F83" s="12">
        <f t="shared" si="8"/>
        <v>4.2643923240938165E-3</v>
      </c>
      <c r="G83" s="13">
        <f t="shared" si="9"/>
        <v>-0.33333333333333331</v>
      </c>
      <c r="H83" s="20">
        <f t="shared" si="10"/>
        <v>-1.1312217194570135E-3</v>
      </c>
    </row>
    <row r="84" spans="2:8" ht="15" x14ac:dyDescent="0.2">
      <c r="B84" s="3" t="s">
        <v>230</v>
      </c>
      <c r="C84" s="7">
        <v>3</v>
      </c>
      <c r="D84" s="7">
        <v>2</v>
      </c>
      <c r="E84" s="12">
        <f t="shared" si="7"/>
        <v>3.3936651583710408E-3</v>
      </c>
      <c r="F84" s="12">
        <f t="shared" si="8"/>
        <v>4.2643923240938165E-3</v>
      </c>
      <c r="G84" s="13">
        <f t="shared" si="9"/>
        <v>-0.33333333333333331</v>
      </c>
      <c r="H84" s="20">
        <f t="shared" si="10"/>
        <v>-1.1312217194570135E-3</v>
      </c>
    </row>
    <row r="85" spans="2:8" ht="15" x14ac:dyDescent="0.2">
      <c r="B85" s="3" t="s">
        <v>28</v>
      </c>
      <c r="C85" s="7">
        <v>2</v>
      </c>
      <c r="D85" s="7">
        <v>0</v>
      </c>
      <c r="E85" s="12">
        <f t="shared" si="7"/>
        <v>2.2624434389140274E-3</v>
      </c>
      <c r="F85" s="12" t="str">
        <f t="shared" si="8"/>
        <v/>
      </c>
      <c r="G85" s="13" t="str">
        <f t="shared" si="9"/>
        <v>0</v>
      </c>
      <c r="H85" s="20">
        <f t="shared" si="10"/>
        <v>0</v>
      </c>
    </row>
    <row r="86" spans="2:8" ht="15" x14ac:dyDescent="0.2">
      <c r="B86" s="3" t="s">
        <v>231</v>
      </c>
      <c r="C86" s="7">
        <v>4</v>
      </c>
      <c r="D86" s="7">
        <v>6</v>
      </c>
      <c r="E86" s="12">
        <f t="shared" si="7"/>
        <v>4.5248868778280547E-3</v>
      </c>
      <c r="F86" s="12">
        <f t="shared" si="8"/>
        <v>1.279317697228145E-2</v>
      </c>
      <c r="G86" s="13">
        <f t="shared" si="9"/>
        <v>0.5</v>
      </c>
      <c r="H86" s="20">
        <f t="shared" si="10"/>
        <v>2.2624434389140274E-3</v>
      </c>
    </row>
    <row r="87" spans="2:8" ht="15" x14ac:dyDescent="0.2">
      <c r="B87" s="3" t="s">
        <v>232</v>
      </c>
      <c r="C87" s="7">
        <v>3</v>
      </c>
      <c r="D87" s="7">
        <v>6</v>
      </c>
      <c r="E87" s="12">
        <f t="shared" si="7"/>
        <v>3.3936651583710408E-3</v>
      </c>
      <c r="F87" s="12">
        <f t="shared" si="8"/>
        <v>1.279317697228145E-2</v>
      </c>
      <c r="G87" s="13">
        <f t="shared" si="9"/>
        <v>1</v>
      </c>
      <c r="H87" s="20">
        <f t="shared" si="10"/>
        <v>3.3936651583710408E-3</v>
      </c>
    </row>
    <row r="88" spans="2:8" ht="15" x14ac:dyDescent="0.2">
      <c r="B88" s="3" t="s">
        <v>233</v>
      </c>
      <c r="C88" s="7">
        <v>10</v>
      </c>
      <c r="D88" s="7">
        <v>12</v>
      </c>
      <c r="E88" s="12">
        <f t="shared" si="7"/>
        <v>1.1312217194570135E-2</v>
      </c>
      <c r="F88" s="12">
        <f t="shared" si="8"/>
        <v>2.5586353944562899E-2</v>
      </c>
      <c r="G88" s="13">
        <f t="shared" si="9"/>
        <v>0.2</v>
      </c>
      <c r="H88" s="20">
        <f t="shared" si="10"/>
        <v>2.2624434389140274E-3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10</v>
      </c>
      <c r="D90" s="7">
        <v>10</v>
      </c>
      <c r="E90" s="12">
        <f t="shared" si="7"/>
        <v>1.1312217194570135E-2</v>
      </c>
      <c r="F90" s="12">
        <f t="shared" si="8"/>
        <v>2.1321961620469083E-2</v>
      </c>
      <c r="G90" s="13">
        <f t="shared" si="9"/>
        <v>0</v>
      </c>
      <c r="H90" s="20">
        <f t="shared" si="10"/>
        <v>0</v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10</v>
      </c>
      <c r="D92" s="7">
        <v>10</v>
      </c>
      <c r="E92" s="12">
        <f t="shared" si="7"/>
        <v>1.1312217194570135E-2</v>
      </c>
      <c r="F92" s="12">
        <f t="shared" si="8"/>
        <v>2.1321961620469083E-2</v>
      </c>
      <c r="G92" s="13">
        <f t="shared" si="9"/>
        <v>0</v>
      </c>
      <c r="H92" s="20">
        <f t="shared" si="10"/>
        <v>0</v>
      </c>
    </row>
    <row r="93" spans="2:8" ht="15" x14ac:dyDescent="0.2">
      <c r="B93" s="3" t="s">
        <v>468</v>
      </c>
      <c r="C93" s="7">
        <v>23</v>
      </c>
      <c r="D93" s="7">
        <v>16</v>
      </c>
      <c r="E93" s="12">
        <f t="shared" si="7"/>
        <v>2.6018099547511313E-2</v>
      </c>
      <c r="F93" s="12">
        <f t="shared" si="8"/>
        <v>3.4115138592750532E-2</v>
      </c>
      <c r="G93" s="13">
        <f t="shared" si="9"/>
        <v>-0.30434782608695654</v>
      </c>
      <c r="H93" s="20">
        <f t="shared" si="10"/>
        <v>-7.9185520361990964E-3</v>
      </c>
    </row>
    <row r="94" spans="2:8" ht="15" x14ac:dyDescent="0.2">
      <c r="B94" s="3" t="s">
        <v>25</v>
      </c>
      <c r="C94" s="7">
        <v>1</v>
      </c>
      <c r="D94" s="7">
        <v>2</v>
      </c>
      <c r="E94" s="12">
        <f t="shared" si="7"/>
        <v>1.1312217194570137E-3</v>
      </c>
      <c r="F94" s="12">
        <f t="shared" si="8"/>
        <v>4.2643923240938165E-3</v>
      </c>
      <c r="G94" s="13">
        <f t="shared" si="9"/>
        <v>1</v>
      </c>
      <c r="H94" s="20">
        <f t="shared" si="10"/>
        <v>1.1312217194570137E-3</v>
      </c>
    </row>
    <row r="95" spans="2:8" ht="15" x14ac:dyDescent="0.2">
      <c r="B95" s="3" t="s">
        <v>27</v>
      </c>
      <c r="C95" s="7">
        <v>6</v>
      </c>
      <c r="D95" s="7">
        <v>3</v>
      </c>
      <c r="E95" s="12">
        <f t="shared" si="7"/>
        <v>6.7873303167420816E-3</v>
      </c>
      <c r="F95" s="12">
        <f t="shared" si="8"/>
        <v>6.3965884861407248E-3</v>
      </c>
      <c r="G95" s="13">
        <f t="shared" si="9"/>
        <v>-0.5</v>
      </c>
      <c r="H95" s="20">
        <f t="shared" si="10"/>
        <v>-3.3936651583710408E-3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157</v>
      </c>
      <c r="D98" s="7">
        <v>26</v>
      </c>
      <c r="E98" s="12">
        <f t="shared" si="7"/>
        <v>0.17760180995475114</v>
      </c>
      <c r="F98" s="12">
        <f t="shared" si="8"/>
        <v>5.5437100213219619E-2</v>
      </c>
      <c r="G98" s="13">
        <f t="shared" si="9"/>
        <v>-0.83439490445859876</v>
      </c>
      <c r="H98" s="20">
        <f t="shared" si="10"/>
        <v>-0.14819004524886878</v>
      </c>
    </row>
    <row r="99" spans="2:8" ht="15" x14ac:dyDescent="0.2">
      <c r="B99" s="3" t="s">
        <v>239</v>
      </c>
      <c r="C99" s="7">
        <v>8</v>
      </c>
      <c r="D99" s="7">
        <v>29</v>
      </c>
      <c r="E99" s="12">
        <f t="shared" si="7"/>
        <v>9.0497737556561094E-3</v>
      </c>
      <c r="F99" s="12">
        <f t="shared" si="8"/>
        <v>6.1833688699360338E-2</v>
      </c>
      <c r="G99" s="13">
        <f t="shared" si="9"/>
        <v>2.625</v>
      </c>
      <c r="H99" s="20">
        <f t="shared" si="10"/>
        <v>2.3755656108597287E-2</v>
      </c>
    </row>
    <row r="100" spans="2:8" ht="15" x14ac:dyDescent="0.2">
      <c r="B100" s="3" t="s">
        <v>240</v>
      </c>
      <c r="C100" s="7">
        <v>1</v>
      </c>
      <c r="D100" s="7">
        <v>4</v>
      </c>
      <c r="E100" s="12">
        <f t="shared" si="7"/>
        <v>1.1312217194570137E-3</v>
      </c>
      <c r="F100" s="12">
        <f t="shared" si="8"/>
        <v>8.5287846481876331E-3</v>
      </c>
      <c r="G100" s="13">
        <f t="shared" si="9"/>
        <v>3</v>
      </c>
      <c r="H100" s="20">
        <f t="shared" si="10"/>
        <v>3.3936651583710408E-3</v>
      </c>
    </row>
    <row r="101" spans="2:8" ht="15" x14ac:dyDescent="0.2">
      <c r="B101" s="3" t="s">
        <v>241</v>
      </c>
      <c r="C101" s="7">
        <v>1</v>
      </c>
      <c r="D101" s="7">
        <v>0</v>
      </c>
      <c r="E101" s="12">
        <f t="shared" si="7"/>
        <v>1.1312217194570137E-3</v>
      </c>
      <c r="F101" s="12" t="str">
        <f t="shared" si="8"/>
        <v/>
      </c>
      <c r="G101" s="13" t="str">
        <f t="shared" si="9"/>
        <v>0</v>
      </c>
      <c r="H101" s="20">
        <f t="shared" si="10"/>
        <v>0</v>
      </c>
    </row>
    <row r="102" spans="2:8" ht="15" x14ac:dyDescent="0.2">
      <c r="B102" s="3" t="s">
        <v>242</v>
      </c>
      <c r="C102" s="7">
        <v>2</v>
      </c>
      <c r="D102" s="7">
        <v>1</v>
      </c>
      <c r="E102" s="12">
        <f t="shared" si="7"/>
        <v>2.2624434389140274E-3</v>
      </c>
      <c r="F102" s="12">
        <f t="shared" si="8"/>
        <v>2.1321961620469083E-3</v>
      </c>
      <c r="G102" s="13">
        <f t="shared" si="9"/>
        <v>-0.5</v>
      </c>
      <c r="H102" s="20">
        <f t="shared" si="10"/>
        <v>-1.1312217194570137E-3</v>
      </c>
    </row>
    <row r="103" spans="2:8" ht="15" x14ac:dyDescent="0.2">
      <c r="B103" s="3" t="s">
        <v>243</v>
      </c>
      <c r="C103" s="7">
        <v>1</v>
      </c>
      <c r="D103" s="7">
        <v>1</v>
      </c>
      <c r="E103" s="12">
        <f t="shared" si="7"/>
        <v>1.1312217194570137E-3</v>
      </c>
      <c r="F103" s="12">
        <f t="shared" si="8"/>
        <v>2.1321961620469083E-3</v>
      </c>
      <c r="G103" s="13">
        <f t="shared" si="9"/>
        <v>0</v>
      </c>
      <c r="H103" s="20">
        <f t="shared" si="10"/>
        <v>0</v>
      </c>
    </row>
    <row r="104" spans="2:8" ht="15" x14ac:dyDescent="0.2">
      <c r="B104" s="3" t="s">
        <v>34</v>
      </c>
      <c r="C104" s="7">
        <v>0</v>
      </c>
      <c r="D104" s="7">
        <v>1</v>
      </c>
      <c r="E104" s="12" t="str">
        <f t="shared" si="7"/>
        <v/>
      </c>
      <c r="F104" s="12">
        <f t="shared" si="8"/>
        <v>2.1321961620469083E-3</v>
      </c>
      <c r="G104" s="13" t="str">
        <f t="shared" si="9"/>
        <v>0</v>
      </c>
      <c r="H104" s="20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5</v>
      </c>
      <c r="D107" s="7">
        <v>0</v>
      </c>
      <c r="E107" s="12">
        <f t="shared" si="7"/>
        <v>5.6561085972850677E-3</v>
      </c>
      <c r="F107" s="12" t="str">
        <f t="shared" si="8"/>
        <v/>
      </c>
      <c r="G107" s="13" t="str">
        <f t="shared" si="9"/>
        <v>0</v>
      </c>
      <c r="H107" s="20">
        <f t="shared" si="10"/>
        <v>0</v>
      </c>
    </row>
    <row r="108" spans="2:8" ht="15" x14ac:dyDescent="0.2">
      <c r="B108" s="3" t="s">
        <v>31</v>
      </c>
      <c r="C108" s="7">
        <v>0</v>
      </c>
      <c r="D108" s="7">
        <v>1</v>
      </c>
      <c r="E108" s="12" t="str">
        <f t="shared" si="7"/>
        <v/>
      </c>
      <c r="F108" s="12">
        <f t="shared" si="8"/>
        <v>2.1321961620469083E-3</v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1</v>
      </c>
      <c r="E109" s="12" t="str">
        <f t="shared" si="7"/>
        <v/>
      </c>
      <c r="F109" s="12">
        <f t="shared" si="8"/>
        <v>2.1321961620469083E-3</v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4</v>
      </c>
      <c r="D110" s="7">
        <v>2</v>
      </c>
      <c r="E110" s="12">
        <f t="shared" si="7"/>
        <v>4.5248868778280547E-3</v>
      </c>
      <c r="F110" s="12">
        <f t="shared" si="8"/>
        <v>4.2643923240938165E-3</v>
      </c>
      <c r="G110" s="13">
        <f t="shared" si="9"/>
        <v>-0.5</v>
      </c>
      <c r="H110" s="20">
        <f t="shared" si="10"/>
        <v>-2.2624434389140274E-3</v>
      </c>
    </row>
    <row r="111" spans="2:8" ht="15" x14ac:dyDescent="0.2">
      <c r="B111" s="3" t="s">
        <v>30</v>
      </c>
      <c r="C111" s="7">
        <v>1</v>
      </c>
      <c r="D111" s="7">
        <v>1</v>
      </c>
      <c r="E111" s="12">
        <f t="shared" si="7"/>
        <v>1.1312217194570137E-3</v>
      </c>
      <c r="F111" s="12">
        <f t="shared" si="8"/>
        <v>2.1321961620469083E-3</v>
      </c>
      <c r="G111" s="13">
        <f t="shared" si="9"/>
        <v>0</v>
      </c>
      <c r="H111" s="20">
        <f t="shared" si="10"/>
        <v>0</v>
      </c>
    </row>
    <row r="112" spans="2:8" ht="15" x14ac:dyDescent="0.2">
      <c r="B112" s="3" t="s">
        <v>33</v>
      </c>
      <c r="C112" s="7">
        <v>10</v>
      </c>
      <c r="D112" s="7">
        <v>8</v>
      </c>
      <c r="E112" s="12">
        <f t="shared" si="7"/>
        <v>1.1312217194570135E-2</v>
      </c>
      <c r="F112" s="12">
        <f t="shared" si="8"/>
        <v>1.7057569296375266E-2</v>
      </c>
      <c r="G112" s="13">
        <f t="shared" si="9"/>
        <v>-0.2</v>
      </c>
      <c r="H112" s="20">
        <f t="shared" si="10"/>
        <v>-2.2624434389140274E-3</v>
      </c>
    </row>
    <row r="113" spans="2:8" ht="15" x14ac:dyDescent="0.2">
      <c r="B113" s="3" t="s">
        <v>248</v>
      </c>
      <c r="C113" s="7">
        <v>9</v>
      </c>
      <c r="D113" s="7">
        <v>12</v>
      </c>
      <c r="E113" s="12">
        <f t="shared" si="7"/>
        <v>1.0180995475113122E-2</v>
      </c>
      <c r="F113" s="12">
        <f t="shared" si="8"/>
        <v>2.5586353944562899E-2</v>
      </c>
      <c r="G113" s="13">
        <f t="shared" si="9"/>
        <v>0.33333333333333331</v>
      </c>
      <c r="H113" s="20">
        <f t="shared" si="10"/>
        <v>3.3936651583710408E-3</v>
      </c>
    </row>
    <row r="114" spans="2:8" ht="15" x14ac:dyDescent="0.2">
      <c r="B114" s="3" t="s">
        <v>38</v>
      </c>
      <c r="C114" s="7">
        <v>1</v>
      </c>
      <c r="D114" s="7">
        <v>0</v>
      </c>
      <c r="E114" s="12">
        <f t="shared" si="7"/>
        <v>1.1312217194570137E-3</v>
      </c>
      <c r="F114" s="12" t="str">
        <f t="shared" si="8"/>
        <v/>
      </c>
      <c r="G114" s="13" t="str">
        <f t="shared" si="9"/>
        <v>0</v>
      </c>
      <c r="H114" s="20">
        <f t="shared" si="10"/>
        <v>0</v>
      </c>
    </row>
    <row r="115" spans="2:8" ht="15" x14ac:dyDescent="0.2">
      <c r="B115" s="3" t="s">
        <v>40</v>
      </c>
      <c r="C115" s="7">
        <v>29</v>
      </c>
      <c r="D115" s="7">
        <v>23</v>
      </c>
      <c r="E115" s="12">
        <f t="shared" si="7"/>
        <v>3.2805429864253395E-2</v>
      </c>
      <c r="F115" s="12">
        <f t="shared" si="8"/>
        <v>4.9040511727078892E-2</v>
      </c>
      <c r="G115" s="13">
        <f t="shared" si="9"/>
        <v>-0.20689655172413793</v>
      </c>
      <c r="H115" s="20">
        <f t="shared" si="10"/>
        <v>-6.7873303167420816E-3</v>
      </c>
    </row>
    <row r="116" spans="2:8" ht="15" x14ac:dyDescent="0.2">
      <c r="B116" s="3" t="s">
        <v>249</v>
      </c>
      <c r="C116" s="7">
        <v>18</v>
      </c>
      <c r="D116" s="7">
        <v>12</v>
      </c>
      <c r="E116" s="12">
        <f t="shared" si="7"/>
        <v>2.0361990950226245E-2</v>
      </c>
      <c r="F116" s="12">
        <f t="shared" si="8"/>
        <v>2.5586353944562899E-2</v>
      </c>
      <c r="G116" s="13">
        <f t="shared" si="9"/>
        <v>-0.33333333333333331</v>
      </c>
      <c r="H116" s="20">
        <f t="shared" si="10"/>
        <v>-6.7873303167420816E-3</v>
      </c>
    </row>
    <row r="117" spans="2:8" ht="15" x14ac:dyDescent="0.2">
      <c r="B117" s="3" t="s">
        <v>250</v>
      </c>
      <c r="C117" s="7">
        <v>0</v>
      </c>
      <c r="D117" s="7">
        <v>1</v>
      </c>
      <c r="E117" s="12" t="str">
        <f t="shared" si="7"/>
        <v/>
      </c>
      <c r="F117" s="12">
        <f t="shared" si="8"/>
        <v>2.1321961620469083E-3</v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49</v>
      </c>
      <c r="D118" s="7">
        <v>62</v>
      </c>
      <c r="E118" s="12">
        <f t="shared" si="7"/>
        <v>5.5429864253393663E-2</v>
      </c>
      <c r="F118" s="12">
        <f t="shared" si="8"/>
        <v>0.13219616204690832</v>
      </c>
      <c r="G118" s="13">
        <f t="shared" si="9"/>
        <v>0.26530612244897961</v>
      </c>
      <c r="H118" s="20">
        <f t="shared" si="10"/>
        <v>1.4705882352941176E-2</v>
      </c>
    </row>
    <row r="119" spans="2:8" ht="15" x14ac:dyDescent="0.2">
      <c r="B119" s="3" t="s">
        <v>252</v>
      </c>
      <c r="C119" s="7">
        <v>27</v>
      </c>
      <c r="D119" s="7">
        <v>7</v>
      </c>
      <c r="E119" s="12">
        <f t="shared" si="7"/>
        <v>3.0542986425339366E-2</v>
      </c>
      <c r="F119" s="12">
        <f t="shared" si="8"/>
        <v>1.4925373134328358E-2</v>
      </c>
      <c r="G119" s="13">
        <f t="shared" si="9"/>
        <v>-0.7407407407407407</v>
      </c>
      <c r="H119" s="20">
        <f t="shared" si="10"/>
        <v>-2.2624434389140271E-2</v>
      </c>
    </row>
    <row r="120" spans="2:8" ht="15" x14ac:dyDescent="0.2">
      <c r="B120" s="3" t="s">
        <v>253</v>
      </c>
      <c r="C120" s="7">
        <v>13</v>
      </c>
      <c r="D120" s="7">
        <v>11</v>
      </c>
      <c r="E120" s="12">
        <f t="shared" si="7"/>
        <v>1.4705882352941176E-2</v>
      </c>
      <c r="F120" s="12">
        <f t="shared" si="8"/>
        <v>2.3454157782515993E-2</v>
      </c>
      <c r="G120" s="13">
        <f t="shared" si="9"/>
        <v>-0.15384615384615385</v>
      </c>
      <c r="H120" s="20">
        <f t="shared" si="10"/>
        <v>-2.2624434389140274E-3</v>
      </c>
    </row>
    <row r="121" spans="2:8" ht="15" x14ac:dyDescent="0.2">
      <c r="B121" s="3" t="s">
        <v>35</v>
      </c>
      <c r="C121" s="7">
        <v>2</v>
      </c>
      <c r="D121" s="7">
        <v>4</v>
      </c>
      <c r="E121" s="12">
        <f t="shared" si="7"/>
        <v>2.2624434389140274E-3</v>
      </c>
      <c r="F121" s="12">
        <f t="shared" si="8"/>
        <v>8.5287846481876331E-3</v>
      </c>
      <c r="G121" s="13">
        <f t="shared" si="9"/>
        <v>1</v>
      </c>
      <c r="H121" s="20">
        <f t="shared" si="10"/>
        <v>2.2624434389140274E-3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2</v>
      </c>
      <c r="E123" s="12" t="str">
        <f t="shared" si="7"/>
        <v/>
      </c>
      <c r="F123" s="12">
        <f t="shared" si="8"/>
        <v>4.2643923240938165E-3</v>
      </c>
      <c r="G123" s="13" t="str">
        <f t="shared" si="9"/>
        <v>0</v>
      </c>
      <c r="H123" s="20" t="str">
        <f t="shared" si="10"/>
        <v/>
      </c>
    </row>
    <row r="124" spans="2:8" ht="15" x14ac:dyDescent="0.2">
      <c r="B124" s="3" t="s">
        <v>36</v>
      </c>
      <c r="C124" s="7">
        <v>1</v>
      </c>
      <c r="D124" s="7">
        <v>0</v>
      </c>
      <c r="E124" s="12">
        <f t="shared" si="7"/>
        <v>1.1312217194570137E-3</v>
      </c>
      <c r="F124" s="12" t="str">
        <f t="shared" si="8"/>
        <v/>
      </c>
      <c r="G124" s="13" t="str">
        <f t="shared" si="9"/>
        <v>0</v>
      </c>
      <c r="H124" s="20">
        <f t="shared" si="10"/>
        <v>0</v>
      </c>
    </row>
    <row r="125" spans="2:8" ht="15" x14ac:dyDescent="0.2">
      <c r="B125" s="3" t="s">
        <v>254</v>
      </c>
      <c r="C125" s="7">
        <v>3</v>
      </c>
      <c r="D125" s="7">
        <v>0</v>
      </c>
      <c r="E125" s="12">
        <f t="shared" si="7"/>
        <v>3.3936651583710408E-3</v>
      </c>
      <c r="F125" s="12" t="str">
        <f t="shared" si="8"/>
        <v/>
      </c>
      <c r="G125" s="13" t="str">
        <f t="shared" si="9"/>
        <v>0</v>
      </c>
      <c r="H125" s="20">
        <f t="shared" si="10"/>
        <v>0</v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13</v>
      </c>
      <c r="D127" s="7">
        <v>4</v>
      </c>
      <c r="E127" s="12">
        <f t="shared" si="7"/>
        <v>1.4705882352941176E-2</v>
      </c>
      <c r="F127" s="12">
        <f t="shared" si="8"/>
        <v>8.5287846481876331E-3</v>
      </c>
      <c r="G127" s="13">
        <f t="shared" si="9"/>
        <v>-0.69230769230769229</v>
      </c>
      <c r="H127" s="20">
        <f t="shared" si="10"/>
        <v>-1.0180995475113122E-2</v>
      </c>
    </row>
    <row r="128" spans="2:8" ht="15" x14ac:dyDescent="0.2">
      <c r="B128" s="3" t="s">
        <v>257</v>
      </c>
      <c r="C128" s="7">
        <v>2</v>
      </c>
      <c r="D128" s="7">
        <v>1</v>
      </c>
      <c r="E128" s="12">
        <f t="shared" si="7"/>
        <v>2.2624434389140274E-3</v>
      </c>
      <c r="F128" s="12">
        <f t="shared" si="8"/>
        <v>2.1321961620469083E-3</v>
      </c>
      <c r="G128" s="13">
        <f t="shared" si="9"/>
        <v>-0.5</v>
      </c>
      <c r="H128" s="20">
        <f t="shared" si="10"/>
        <v>-1.1312217194570137E-3</v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21</v>
      </c>
      <c r="D131" s="7">
        <v>22</v>
      </c>
      <c r="E131" s="12">
        <f t="shared" si="7"/>
        <v>2.3755656108597284E-2</v>
      </c>
      <c r="F131" s="12">
        <f t="shared" si="8"/>
        <v>4.6908315565031986E-2</v>
      </c>
      <c r="G131" s="13">
        <f t="shared" si="9"/>
        <v>4.7619047619047616E-2</v>
      </c>
      <c r="H131" s="20">
        <f t="shared" si="10"/>
        <v>1.1312217194570135E-3</v>
      </c>
    </row>
    <row r="132" spans="2:8" ht="15" x14ac:dyDescent="0.2">
      <c r="B132" s="3" t="s">
        <v>50</v>
      </c>
      <c r="C132" s="7">
        <v>5</v>
      </c>
      <c r="D132" s="7">
        <v>0</v>
      </c>
      <c r="E132" s="12">
        <f t="shared" si="7"/>
        <v>5.6561085972850677E-3</v>
      </c>
      <c r="F132" s="12" t="str">
        <f t="shared" si="8"/>
        <v/>
      </c>
      <c r="G132" s="13" t="str">
        <f t="shared" si="9"/>
        <v>0</v>
      </c>
      <c r="H132" s="20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8</v>
      </c>
      <c r="D134" s="7">
        <v>3</v>
      </c>
      <c r="E134" s="12">
        <f t="shared" si="7"/>
        <v>9.0497737556561094E-3</v>
      </c>
      <c r="F134" s="12">
        <f t="shared" si="8"/>
        <v>6.3965884861407248E-3</v>
      </c>
      <c r="G134" s="13">
        <f t="shared" si="9"/>
        <v>-0.625</v>
      </c>
      <c r="H134" s="20">
        <f t="shared" si="10"/>
        <v>-5.6561085972850686E-3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3</v>
      </c>
      <c r="D137" s="7">
        <v>2</v>
      </c>
      <c r="E137" s="12">
        <f t="shared" si="11"/>
        <v>3.3936651583710408E-3</v>
      </c>
      <c r="F137" s="12">
        <f t="shared" si="12"/>
        <v>4.2643923240938165E-3</v>
      </c>
      <c r="G137" s="13">
        <f t="shared" si="13"/>
        <v>-0.33333333333333331</v>
      </c>
      <c r="H137" s="20">
        <f t="shared" si="14"/>
        <v>-1.1312217194570135E-3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1</v>
      </c>
      <c r="D139" s="7">
        <v>0</v>
      </c>
      <c r="E139" s="12">
        <f t="shared" si="11"/>
        <v>1.1312217194570137E-3</v>
      </c>
      <c r="F139" s="12" t="str">
        <f t="shared" si="12"/>
        <v/>
      </c>
      <c r="G139" s="13" t="str">
        <f t="shared" si="13"/>
        <v>0</v>
      </c>
      <c r="H139" s="20">
        <f t="shared" si="14"/>
        <v>0</v>
      </c>
    </row>
    <row r="140" spans="2:8" ht="30" x14ac:dyDescent="0.2">
      <c r="B140" s="3" t="s">
        <v>263</v>
      </c>
      <c r="C140" s="7">
        <v>1</v>
      </c>
      <c r="D140" s="7">
        <v>0</v>
      </c>
      <c r="E140" s="12">
        <f t="shared" si="11"/>
        <v>1.1312217194570137E-3</v>
      </c>
      <c r="F140" s="12" t="str">
        <f t="shared" si="12"/>
        <v/>
      </c>
      <c r="G140" s="13" t="str">
        <f t="shared" si="13"/>
        <v>0</v>
      </c>
      <c r="H140" s="20">
        <f t="shared" si="14"/>
        <v>0</v>
      </c>
    </row>
    <row r="141" spans="2:8" ht="15" x14ac:dyDescent="0.2">
      <c r="B141" s="3" t="s">
        <v>48</v>
      </c>
      <c r="C141" s="7">
        <v>0</v>
      </c>
      <c r="D141" s="7">
        <v>1</v>
      </c>
      <c r="E141" s="12" t="str">
        <f t="shared" si="11"/>
        <v/>
      </c>
      <c r="F141" s="12">
        <f t="shared" si="12"/>
        <v>2.1321961620469083E-3</v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1</v>
      </c>
      <c r="D142" s="7">
        <v>0</v>
      </c>
      <c r="E142" s="12">
        <f t="shared" si="11"/>
        <v>1.1312217194570137E-3</v>
      </c>
      <c r="F142" s="12" t="str">
        <f t="shared" si="12"/>
        <v/>
      </c>
      <c r="G142" s="13" t="str">
        <f t="shared" si="13"/>
        <v>0</v>
      </c>
      <c r="H142" s="20">
        <f t="shared" si="14"/>
        <v>0</v>
      </c>
    </row>
    <row r="143" spans="2:8" ht="15" x14ac:dyDescent="0.2">
      <c r="B143" s="3" t="s">
        <v>49</v>
      </c>
      <c r="C143" s="7">
        <v>1</v>
      </c>
      <c r="D143" s="7">
        <v>0</v>
      </c>
      <c r="E143" s="12">
        <f t="shared" si="11"/>
        <v>1.1312217194570137E-3</v>
      </c>
      <c r="F143" s="12" t="str">
        <f t="shared" si="12"/>
        <v/>
      </c>
      <c r="G143" s="13" t="str">
        <f t="shared" si="13"/>
        <v>0</v>
      </c>
      <c r="H143" s="20">
        <f t="shared" si="14"/>
        <v>0</v>
      </c>
    </row>
    <row r="144" spans="2:8" ht="15" x14ac:dyDescent="0.2">
      <c r="B144" s="3" t="s">
        <v>46</v>
      </c>
      <c r="C144" s="7">
        <v>0</v>
      </c>
      <c r="D144" s="7">
        <v>1</v>
      </c>
      <c r="E144" s="12" t="str">
        <f t="shared" si="11"/>
        <v/>
      </c>
      <c r="F144" s="12">
        <f t="shared" si="12"/>
        <v>2.1321961620469083E-3</v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1671</v>
      </c>
      <c r="D151" s="48">
        <f>SUM(D152:D288)</f>
        <v>710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-0.57510472770795928</v>
      </c>
      <c r="H151" s="46">
        <f>+IF(OR(AND(E151=""),(G151="")),"",E151*G151)</f>
        <v>-0.57510472770795928</v>
      </c>
    </row>
    <row r="152" spans="2:8" ht="15" x14ac:dyDescent="0.2">
      <c r="B152" s="4" t="s">
        <v>54</v>
      </c>
      <c r="C152" s="7">
        <v>3</v>
      </c>
      <c r="D152" s="7">
        <v>2</v>
      </c>
      <c r="E152" s="12">
        <f>+IF(C152=0,"",C152/C$151)</f>
        <v>1.7953321364452424E-3</v>
      </c>
      <c r="F152" s="12">
        <f>+IF(D152=0,"",D152/D$151)</f>
        <v>2.8169014084507044E-3</v>
      </c>
      <c r="G152" s="13">
        <f>+IF(OR(AND(D152=0),(C152=0)),"0",((D152-C152)/C152))</f>
        <v>-0.33333333333333331</v>
      </c>
      <c r="H152" s="20">
        <f>+IF(OR(AND(E152=""),(G152="")),"",E152*G152)</f>
        <v>-5.9844404548174744E-4</v>
      </c>
    </row>
    <row r="153" spans="2:8" ht="15" x14ac:dyDescent="0.2">
      <c r="B153" s="4" t="s">
        <v>58</v>
      </c>
      <c r="C153" s="7">
        <v>2</v>
      </c>
      <c r="D153" s="7">
        <v>0</v>
      </c>
      <c r="E153" s="12">
        <f t="shared" ref="E153:E216" si="15">+IF(C153=0,"",C153/C$151)</f>
        <v>1.1968880909634949E-3</v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1</v>
      </c>
      <c r="D154" s="7">
        <v>1</v>
      </c>
      <c r="E154" s="12">
        <f t="shared" si="15"/>
        <v>5.9844404548174744E-4</v>
      </c>
      <c r="F154" s="12">
        <f t="shared" si="16"/>
        <v>1.4084507042253522E-3</v>
      </c>
      <c r="G154" s="13">
        <f t="shared" si="17"/>
        <v>0</v>
      </c>
      <c r="H154" s="20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20" t="str">
        <f t="shared" si="18"/>
        <v/>
      </c>
    </row>
    <row r="157" spans="2:8" ht="15" x14ac:dyDescent="0.2">
      <c r="B157" s="4" t="s">
        <v>53</v>
      </c>
      <c r="C157" s="7">
        <v>17</v>
      </c>
      <c r="D157" s="7">
        <v>49</v>
      </c>
      <c r="E157" s="12">
        <f t="shared" si="15"/>
        <v>1.0173548773189706E-2</v>
      </c>
      <c r="F157" s="12">
        <f t="shared" si="16"/>
        <v>6.9014084507042259E-2</v>
      </c>
      <c r="G157" s="13">
        <f t="shared" si="17"/>
        <v>1.8823529411764706</v>
      </c>
      <c r="H157" s="20">
        <f t="shared" si="18"/>
        <v>1.9150209455415918E-2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1</v>
      </c>
      <c r="D159" s="7">
        <v>4</v>
      </c>
      <c r="E159" s="12">
        <f t="shared" si="15"/>
        <v>5.9844404548174744E-4</v>
      </c>
      <c r="F159" s="12">
        <f t="shared" si="16"/>
        <v>5.6338028169014088E-3</v>
      </c>
      <c r="G159" s="13">
        <f t="shared" si="17"/>
        <v>3</v>
      </c>
      <c r="H159" s="20">
        <f t="shared" si="18"/>
        <v>1.7953321364452424E-3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2</v>
      </c>
      <c r="D161" s="7">
        <v>0</v>
      </c>
      <c r="E161" s="12">
        <f t="shared" si="15"/>
        <v>1.1968880909634949E-3</v>
      </c>
      <c r="F161" s="12" t="str">
        <f t="shared" si="16"/>
        <v/>
      </c>
      <c r="G161" s="13" t="str">
        <f t="shared" si="17"/>
        <v>0</v>
      </c>
      <c r="H161" s="20">
        <f t="shared" si="18"/>
        <v>0</v>
      </c>
    </row>
    <row r="162" spans="2:8" ht="15" x14ac:dyDescent="0.2">
      <c r="B162" s="4" t="s">
        <v>269</v>
      </c>
      <c r="C162" s="7">
        <v>1</v>
      </c>
      <c r="D162" s="7">
        <v>0</v>
      </c>
      <c r="E162" s="12">
        <f t="shared" si="15"/>
        <v>5.9844404548174744E-4</v>
      </c>
      <c r="F162" s="12" t="str">
        <f t="shared" si="16"/>
        <v/>
      </c>
      <c r="G162" s="13" t="str">
        <f t="shared" si="17"/>
        <v>0</v>
      </c>
      <c r="H162" s="20">
        <f t="shared" si="18"/>
        <v>0</v>
      </c>
    </row>
    <row r="163" spans="2:8" ht="15" x14ac:dyDescent="0.2">
      <c r="B163" s="4" t="s">
        <v>61</v>
      </c>
      <c r="C163" s="7">
        <v>12</v>
      </c>
      <c r="D163" s="7">
        <v>1</v>
      </c>
      <c r="E163" s="12">
        <f t="shared" si="15"/>
        <v>7.1813285457809697E-3</v>
      </c>
      <c r="F163" s="12">
        <f t="shared" si="16"/>
        <v>1.4084507042253522E-3</v>
      </c>
      <c r="G163" s="13">
        <f t="shared" si="17"/>
        <v>-0.91666666666666663</v>
      </c>
      <c r="H163" s="20">
        <f t="shared" si="18"/>
        <v>-6.582884500299222E-3</v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12</v>
      </c>
      <c r="D165" s="7">
        <v>64</v>
      </c>
      <c r="E165" s="12">
        <f t="shared" si="15"/>
        <v>7.1813285457809697E-3</v>
      </c>
      <c r="F165" s="12">
        <f t="shared" si="16"/>
        <v>9.014084507042254E-2</v>
      </c>
      <c r="G165" s="13">
        <f t="shared" si="17"/>
        <v>4.333333333333333</v>
      </c>
      <c r="H165" s="20">
        <f t="shared" si="18"/>
        <v>3.1119090365050867E-2</v>
      </c>
    </row>
    <row r="166" spans="2:8" ht="15" x14ac:dyDescent="0.2">
      <c r="B166" s="4" t="s">
        <v>270</v>
      </c>
      <c r="C166" s="7">
        <v>2</v>
      </c>
      <c r="D166" s="7">
        <v>3</v>
      </c>
      <c r="E166" s="12">
        <f t="shared" si="15"/>
        <v>1.1968880909634949E-3</v>
      </c>
      <c r="F166" s="12">
        <f t="shared" si="16"/>
        <v>4.2253521126760559E-3</v>
      </c>
      <c r="G166" s="13">
        <f t="shared" si="17"/>
        <v>0.5</v>
      </c>
      <c r="H166" s="20">
        <f t="shared" si="18"/>
        <v>5.9844404548174744E-4</v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1</v>
      </c>
      <c r="D168" s="7">
        <v>0</v>
      </c>
      <c r="E168" s="12">
        <f t="shared" si="15"/>
        <v>5.9844404548174744E-4</v>
      </c>
      <c r="F168" s="12" t="str">
        <f t="shared" si="16"/>
        <v/>
      </c>
      <c r="G168" s="13" t="str">
        <f t="shared" si="17"/>
        <v>0</v>
      </c>
      <c r="H168" s="20">
        <f t="shared" si="18"/>
        <v>0</v>
      </c>
    </row>
    <row r="169" spans="2:8" ht="15" x14ac:dyDescent="0.2">
      <c r="B169" s="4" t="s">
        <v>271</v>
      </c>
      <c r="C169" s="7">
        <v>14</v>
      </c>
      <c r="D169" s="7">
        <v>1</v>
      </c>
      <c r="E169" s="12">
        <f t="shared" si="15"/>
        <v>8.3782166367444635E-3</v>
      </c>
      <c r="F169" s="12">
        <f t="shared" si="16"/>
        <v>1.4084507042253522E-3</v>
      </c>
      <c r="G169" s="13">
        <f t="shared" si="17"/>
        <v>-0.9285714285714286</v>
      </c>
      <c r="H169" s="20">
        <f t="shared" si="18"/>
        <v>-7.7797725912627166E-3</v>
      </c>
    </row>
    <row r="170" spans="2:8" ht="15" x14ac:dyDescent="0.2">
      <c r="B170" s="4" t="s">
        <v>272</v>
      </c>
      <c r="C170" s="7">
        <v>5</v>
      </c>
      <c r="D170" s="7">
        <v>2</v>
      </c>
      <c r="E170" s="12">
        <f t="shared" si="15"/>
        <v>2.9922202274087371E-3</v>
      </c>
      <c r="F170" s="12">
        <f t="shared" si="16"/>
        <v>2.8169014084507044E-3</v>
      </c>
      <c r="G170" s="13">
        <f t="shared" si="17"/>
        <v>-0.6</v>
      </c>
      <c r="H170" s="20">
        <f t="shared" si="18"/>
        <v>-1.7953321364452422E-3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1</v>
      </c>
      <c r="D172" s="7">
        <v>9</v>
      </c>
      <c r="E172" s="12">
        <f t="shared" si="15"/>
        <v>5.9844404548174744E-4</v>
      </c>
      <c r="F172" s="12">
        <f t="shared" si="16"/>
        <v>1.2676056338028169E-2</v>
      </c>
      <c r="G172" s="13">
        <f t="shared" si="17"/>
        <v>8</v>
      </c>
      <c r="H172" s="20">
        <f t="shared" si="18"/>
        <v>4.7875523638539795E-3</v>
      </c>
    </row>
    <row r="173" spans="2:8" ht="15" x14ac:dyDescent="0.2">
      <c r="B173" s="4" t="s">
        <v>275</v>
      </c>
      <c r="C173" s="7">
        <v>24</v>
      </c>
      <c r="D173" s="7">
        <v>10</v>
      </c>
      <c r="E173" s="12">
        <f t="shared" si="15"/>
        <v>1.4362657091561939E-2</v>
      </c>
      <c r="F173" s="12">
        <f t="shared" si="16"/>
        <v>1.4084507042253521E-2</v>
      </c>
      <c r="G173" s="13">
        <f t="shared" si="17"/>
        <v>-0.58333333333333337</v>
      </c>
      <c r="H173" s="20">
        <f t="shared" si="18"/>
        <v>-8.3782166367444653E-3</v>
      </c>
    </row>
    <row r="174" spans="2:8" ht="15" x14ac:dyDescent="0.2">
      <c r="B174" s="4" t="s">
        <v>276</v>
      </c>
      <c r="C174" s="7">
        <v>7</v>
      </c>
      <c r="D174" s="7">
        <v>13</v>
      </c>
      <c r="E174" s="12">
        <f t="shared" si="15"/>
        <v>4.1891083183722318E-3</v>
      </c>
      <c r="F174" s="12">
        <f t="shared" si="16"/>
        <v>1.8309859154929577E-2</v>
      </c>
      <c r="G174" s="13">
        <f t="shared" si="17"/>
        <v>0.8571428571428571</v>
      </c>
      <c r="H174" s="20">
        <f t="shared" si="18"/>
        <v>3.590664272890484E-3</v>
      </c>
    </row>
    <row r="175" spans="2:8" ht="15" x14ac:dyDescent="0.2">
      <c r="B175" s="4" t="s">
        <v>277</v>
      </c>
      <c r="C175" s="7">
        <v>3</v>
      </c>
      <c r="D175" s="7">
        <v>10</v>
      </c>
      <c r="E175" s="12">
        <f t="shared" si="15"/>
        <v>1.7953321364452424E-3</v>
      </c>
      <c r="F175" s="12">
        <f t="shared" si="16"/>
        <v>1.4084507042253521E-2</v>
      </c>
      <c r="G175" s="13">
        <f t="shared" si="17"/>
        <v>2.3333333333333335</v>
      </c>
      <c r="H175" s="20">
        <f t="shared" si="18"/>
        <v>4.1891083183722326E-3</v>
      </c>
    </row>
    <row r="176" spans="2:8" ht="15" x14ac:dyDescent="0.2">
      <c r="B176" s="4" t="s">
        <v>278</v>
      </c>
      <c r="C176" s="7">
        <v>31</v>
      </c>
      <c r="D176" s="7">
        <v>12</v>
      </c>
      <c r="E176" s="12">
        <f t="shared" si="15"/>
        <v>1.8551765409934171E-2</v>
      </c>
      <c r="F176" s="12">
        <f t="shared" si="16"/>
        <v>1.6901408450704224E-2</v>
      </c>
      <c r="G176" s="13">
        <f t="shared" si="17"/>
        <v>-0.61290322580645162</v>
      </c>
      <c r="H176" s="20">
        <f t="shared" si="18"/>
        <v>-1.1370436864153202E-2</v>
      </c>
    </row>
    <row r="177" spans="2:8" ht="15" x14ac:dyDescent="0.2">
      <c r="B177" s="4" t="s">
        <v>279</v>
      </c>
      <c r="C177" s="7">
        <v>10</v>
      </c>
      <c r="D177" s="7">
        <v>7</v>
      </c>
      <c r="E177" s="12">
        <f t="shared" si="15"/>
        <v>5.9844404548174742E-3</v>
      </c>
      <c r="F177" s="12">
        <f t="shared" si="16"/>
        <v>9.8591549295774655E-3</v>
      </c>
      <c r="G177" s="13">
        <f t="shared" si="17"/>
        <v>-0.3</v>
      </c>
      <c r="H177" s="20">
        <f t="shared" si="18"/>
        <v>-1.7953321364452422E-3</v>
      </c>
    </row>
    <row r="178" spans="2:8" ht="15" x14ac:dyDescent="0.2">
      <c r="B178" s="4" t="s">
        <v>280</v>
      </c>
      <c r="C178" s="7">
        <v>18</v>
      </c>
      <c r="D178" s="7">
        <v>6</v>
      </c>
      <c r="E178" s="12">
        <f t="shared" si="15"/>
        <v>1.0771992818671455E-2</v>
      </c>
      <c r="F178" s="12">
        <f t="shared" si="16"/>
        <v>8.4507042253521118E-3</v>
      </c>
      <c r="G178" s="13">
        <f t="shared" si="17"/>
        <v>-0.66666666666666663</v>
      </c>
      <c r="H178" s="20">
        <f t="shared" si="18"/>
        <v>-7.1813285457809697E-3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1</v>
      </c>
      <c r="D181" s="7">
        <v>0</v>
      </c>
      <c r="E181" s="12">
        <f t="shared" si="15"/>
        <v>5.9844404548174744E-4</v>
      </c>
      <c r="F181" s="12" t="str">
        <f t="shared" si="16"/>
        <v/>
      </c>
      <c r="G181" s="13" t="str">
        <f t="shared" si="17"/>
        <v>0</v>
      </c>
      <c r="H181" s="20">
        <f t="shared" si="18"/>
        <v>0</v>
      </c>
    </row>
    <row r="182" spans="2:8" ht="15" x14ac:dyDescent="0.2">
      <c r="B182" s="4" t="s">
        <v>284</v>
      </c>
      <c r="C182" s="7">
        <v>0</v>
      </c>
      <c r="D182" s="7">
        <v>2</v>
      </c>
      <c r="E182" s="12" t="str">
        <f t="shared" si="15"/>
        <v/>
      </c>
      <c r="F182" s="12">
        <f t="shared" si="16"/>
        <v>2.8169014084507044E-3</v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3</v>
      </c>
      <c r="D183" s="7">
        <v>7</v>
      </c>
      <c r="E183" s="12">
        <f t="shared" si="15"/>
        <v>1.7953321364452424E-3</v>
      </c>
      <c r="F183" s="12">
        <f t="shared" si="16"/>
        <v>9.8591549295774655E-3</v>
      </c>
      <c r="G183" s="13">
        <f t="shared" si="17"/>
        <v>1.3333333333333333</v>
      </c>
      <c r="H183" s="20">
        <f t="shared" si="18"/>
        <v>2.3937761819269898E-3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1</v>
      </c>
      <c r="D185" s="7">
        <v>0</v>
      </c>
      <c r="E185" s="12">
        <f t="shared" si="15"/>
        <v>5.9844404548174744E-4</v>
      </c>
      <c r="F185" s="12" t="str">
        <f t="shared" si="16"/>
        <v/>
      </c>
      <c r="G185" s="13" t="str">
        <f t="shared" si="17"/>
        <v>0</v>
      </c>
      <c r="H185" s="20">
        <f t="shared" si="18"/>
        <v>0</v>
      </c>
    </row>
    <row r="186" spans="2:8" ht="15" x14ac:dyDescent="0.2">
      <c r="B186" s="4" t="s">
        <v>63</v>
      </c>
      <c r="C186" s="7">
        <v>182</v>
      </c>
      <c r="D186" s="7">
        <v>32</v>
      </c>
      <c r="E186" s="12">
        <f t="shared" si="15"/>
        <v>0.10891681627767803</v>
      </c>
      <c r="F186" s="12">
        <f t="shared" si="16"/>
        <v>4.507042253521127E-2</v>
      </c>
      <c r="G186" s="13">
        <f t="shared" si="17"/>
        <v>-0.82417582417582413</v>
      </c>
      <c r="H186" s="20">
        <f t="shared" si="18"/>
        <v>-8.9766606822262104E-2</v>
      </c>
    </row>
    <row r="187" spans="2:8" ht="15" x14ac:dyDescent="0.2">
      <c r="B187" s="4" t="s">
        <v>287</v>
      </c>
      <c r="C187" s="7">
        <v>1</v>
      </c>
      <c r="D187" s="7">
        <v>0</v>
      </c>
      <c r="E187" s="12">
        <f t="shared" si="15"/>
        <v>5.9844404548174744E-4</v>
      </c>
      <c r="F187" s="12" t="str">
        <f t="shared" si="16"/>
        <v/>
      </c>
      <c r="G187" s="13" t="str">
        <f t="shared" si="17"/>
        <v>0</v>
      </c>
      <c r="H187" s="20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39</v>
      </c>
      <c r="D189" s="7">
        <v>0</v>
      </c>
      <c r="E189" s="12">
        <f t="shared" si="15"/>
        <v>2.333931777378815E-2</v>
      </c>
      <c r="F189" s="12" t="str">
        <f t="shared" si="16"/>
        <v/>
      </c>
      <c r="G189" s="13" t="str">
        <f t="shared" si="17"/>
        <v>0</v>
      </c>
      <c r="H189" s="20">
        <f t="shared" si="18"/>
        <v>0</v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141</v>
      </c>
      <c r="D196" s="7">
        <v>157</v>
      </c>
      <c r="E196" s="12">
        <f t="shared" si="15"/>
        <v>8.4380610412926396E-2</v>
      </c>
      <c r="F196" s="12">
        <f t="shared" si="16"/>
        <v>0.22112676056338029</v>
      </c>
      <c r="G196" s="13">
        <f t="shared" si="17"/>
        <v>0.11347517730496454</v>
      </c>
      <c r="H196" s="20">
        <f t="shared" si="18"/>
        <v>9.5751047277079591E-3</v>
      </c>
    </row>
    <row r="197" spans="2:8" ht="15" x14ac:dyDescent="0.2">
      <c r="B197" s="4" t="s">
        <v>294</v>
      </c>
      <c r="C197" s="7">
        <v>1</v>
      </c>
      <c r="D197" s="7">
        <v>0</v>
      </c>
      <c r="E197" s="12">
        <f t="shared" si="15"/>
        <v>5.9844404548174744E-4</v>
      </c>
      <c r="F197" s="12" t="str">
        <f t="shared" si="16"/>
        <v/>
      </c>
      <c r="G197" s="13" t="str">
        <f t="shared" si="17"/>
        <v>0</v>
      </c>
      <c r="H197" s="20">
        <f t="shared" si="18"/>
        <v>0</v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1</v>
      </c>
      <c r="E200" s="12" t="str">
        <f t="shared" si="15"/>
        <v/>
      </c>
      <c r="F200" s="12">
        <f t="shared" si="16"/>
        <v>1.4084507042253522E-3</v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5</v>
      </c>
      <c r="D201" s="7">
        <v>2</v>
      </c>
      <c r="E201" s="12">
        <f t="shared" si="15"/>
        <v>2.9922202274087371E-3</v>
      </c>
      <c r="F201" s="12">
        <f t="shared" si="16"/>
        <v>2.8169014084507044E-3</v>
      </c>
      <c r="G201" s="13">
        <f t="shared" si="17"/>
        <v>-0.6</v>
      </c>
      <c r="H201" s="20">
        <f t="shared" si="18"/>
        <v>-1.7953321364452422E-3</v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2</v>
      </c>
      <c r="D203" s="7">
        <v>0</v>
      </c>
      <c r="E203" s="12">
        <f t="shared" si="15"/>
        <v>1.1968880909634949E-3</v>
      </c>
      <c r="F203" s="12" t="str">
        <f t="shared" si="16"/>
        <v/>
      </c>
      <c r="G203" s="13" t="str">
        <f t="shared" si="17"/>
        <v>0</v>
      </c>
      <c r="H203" s="20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4</v>
      </c>
      <c r="E205" s="12" t="str">
        <f t="shared" si="15"/>
        <v/>
      </c>
      <c r="F205" s="12">
        <f t="shared" si="16"/>
        <v>5.6338028169014088E-3</v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16</v>
      </c>
      <c r="D208" s="7">
        <v>13</v>
      </c>
      <c r="E208" s="12">
        <f t="shared" si="15"/>
        <v>9.5751047277079591E-3</v>
      </c>
      <c r="F208" s="12">
        <f t="shared" si="16"/>
        <v>1.8309859154929577E-2</v>
      </c>
      <c r="G208" s="13">
        <f t="shared" si="17"/>
        <v>-0.1875</v>
      </c>
      <c r="H208" s="20">
        <f t="shared" si="18"/>
        <v>-1.7953321364452424E-3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1</v>
      </c>
      <c r="E211" s="12" t="str">
        <f t="shared" si="15"/>
        <v/>
      </c>
      <c r="F211" s="12">
        <f t="shared" si="16"/>
        <v>1.4084507042253522E-3</v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1</v>
      </c>
      <c r="D213" s="7">
        <v>2</v>
      </c>
      <c r="E213" s="12">
        <f t="shared" si="15"/>
        <v>5.9844404548174744E-4</v>
      </c>
      <c r="F213" s="12">
        <f t="shared" si="16"/>
        <v>2.8169014084507044E-3</v>
      </c>
      <c r="G213" s="13">
        <f t="shared" si="17"/>
        <v>1</v>
      </c>
      <c r="H213" s="20">
        <f t="shared" si="18"/>
        <v>5.9844404548174744E-4</v>
      </c>
    </row>
    <row r="214" spans="2:8" ht="15" x14ac:dyDescent="0.2">
      <c r="B214" s="4" t="s">
        <v>70</v>
      </c>
      <c r="C214" s="7">
        <v>7</v>
      </c>
      <c r="D214" s="7">
        <v>1</v>
      </c>
      <c r="E214" s="12">
        <f t="shared" si="15"/>
        <v>4.1891083183722318E-3</v>
      </c>
      <c r="F214" s="12">
        <f t="shared" si="16"/>
        <v>1.4084507042253522E-3</v>
      </c>
      <c r="G214" s="13">
        <f t="shared" si="17"/>
        <v>-0.8571428571428571</v>
      </c>
      <c r="H214" s="20">
        <f t="shared" si="18"/>
        <v>-3.590664272890484E-3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1</v>
      </c>
      <c r="E216" s="12" t="str">
        <f t="shared" si="15"/>
        <v/>
      </c>
      <c r="F216" s="12">
        <f t="shared" si="16"/>
        <v>1.4084507042253522E-3</v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472</v>
      </c>
      <c r="C223" s="7">
        <v>0</v>
      </c>
      <c r="D223" s="7">
        <v>2</v>
      </c>
      <c r="E223" s="12" t="str">
        <f t="shared" si="19"/>
        <v/>
      </c>
      <c r="F223" s="12">
        <f t="shared" si="20"/>
        <v>2.8169014084507044E-3</v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1</v>
      </c>
      <c r="D229" s="7">
        <v>9</v>
      </c>
      <c r="E229" s="12">
        <f t="shared" si="19"/>
        <v>5.9844404548174744E-4</v>
      </c>
      <c r="F229" s="12">
        <f t="shared" si="20"/>
        <v>1.2676056338028169E-2</v>
      </c>
      <c r="G229" s="13">
        <f t="shared" si="21"/>
        <v>8</v>
      </c>
      <c r="H229" s="20">
        <f t="shared" si="22"/>
        <v>4.7875523638539795E-3</v>
      </c>
    </row>
    <row r="230" spans="2:8" ht="15" x14ac:dyDescent="0.2">
      <c r="B230" s="4" t="s">
        <v>312</v>
      </c>
      <c r="C230" s="7">
        <v>0</v>
      </c>
      <c r="D230" s="7">
        <v>5</v>
      </c>
      <c r="E230" s="12" t="str">
        <f t="shared" si="19"/>
        <v/>
      </c>
      <c r="F230" s="12">
        <f t="shared" si="20"/>
        <v>7.0422535211267607E-3</v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1</v>
      </c>
      <c r="D231" s="7">
        <v>1</v>
      </c>
      <c r="E231" s="12">
        <f t="shared" si="19"/>
        <v>5.9844404548174744E-4</v>
      </c>
      <c r="F231" s="12">
        <f t="shared" si="20"/>
        <v>1.4084507042253522E-3</v>
      </c>
      <c r="G231" s="13">
        <f t="shared" si="21"/>
        <v>0</v>
      </c>
      <c r="H231" s="20">
        <f t="shared" si="22"/>
        <v>0</v>
      </c>
    </row>
    <row r="232" spans="2:8" ht="15" x14ac:dyDescent="0.2">
      <c r="B232" s="4" t="s">
        <v>77</v>
      </c>
      <c r="C232" s="7">
        <v>166</v>
      </c>
      <c r="D232" s="7">
        <v>86</v>
      </c>
      <c r="E232" s="12">
        <f t="shared" si="19"/>
        <v>9.9341711549970083E-2</v>
      </c>
      <c r="F232" s="12">
        <f t="shared" si="20"/>
        <v>0.12112676056338029</v>
      </c>
      <c r="G232" s="13">
        <f t="shared" si="21"/>
        <v>-0.48192771084337349</v>
      </c>
      <c r="H232" s="20">
        <f t="shared" si="22"/>
        <v>-4.7875523638539801E-2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1</v>
      </c>
      <c r="E234" s="12" t="str">
        <f t="shared" si="19"/>
        <v/>
      </c>
      <c r="F234" s="12">
        <f t="shared" si="20"/>
        <v>1.4084507042253522E-3</v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1</v>
      </c>
      <c r="D235" s="7">
        <v>4</v>
      </c>
      <c r="E235" s="12">
        <f t="shared" si="19"/>
        <v>5.9844404548174744E-4</v>
      </c>
      <c r="F235" s="12">
        <f t="shared" si="20"/>
        <v>5.6338028169014088E-3</v>
      </c>
      <c r="G235" s="13">
        <f t="shared" si="21"/>
        <v>3</v>
      </c>
      <c r="H235" s="20">
        <f t="shared" si="22"/>
        <v>1.7953321364452424E-3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4</v>
      </c>
      <c r="D237" s="7">
        <v>1</v>
      </c>
      <c r="E237" s="12">
        <f t="shared" si="19"/>
        <v>2.3937761819269898E-3</v>
      </c>
      <c r="F237" s="12">
        <f t="shared" si="20"/>
        <v>1.4084507042253522E-3</v>
      </c>
      <c r="G237" s="13">
        <f t="shared" si="21"/>
        <v>-0.75</v>
      </c>
      <c r="H237" s="20">
        <f t="shared" si="22"/>
        <v>-1.7953321364452424E-3</v>
      </c>
    </row>
    <row r="238" spans="2:8" ht="15" x14ac:dyDescent="0.2">
      <c r="B238" s="4" t="s">
        <v>85</v>
      </c>
      <c r="C238" s="7">
        <v>20</v>
      </c>
      <c r="D238" s="7">
        <v>17</v>
      </c>
      <c r="E238" s="12">
        <f t="shared" si="19"/>
        <v>1.1968880909634948E-2</v>
      </c>
      <c r="F238" s="12">
        <f t="shared" si="20"/>
        <v>2.3943661971830985E-2</v>
      </c>
      <c r="G238" s="13">
        <f t="shared" si="21"/>
        <v>-0.15</v>
      </c>
      <c r="H238" s="20">
        <f t="shared" si="22"/>
        <v>-1.7953321364452422E-3</v>
      </c>
    </row>
    <row r="239" spans="2:8" ht="15" x14ac:dyDescent="0.2">
      <c r="B239" s="4" t="s">
        <v>81</v>
      </c>
      <c r="C239" s="7">
        <v>3</v>
      </c>
      <c r="D239" s="7">
        <v>4</v>
      </c>
      <c r="E239" s="12">
        <f t="shared" si="19"/>
        <v>1.7953321364452424E-3</v>
      </c>
      <c r="F239" s="12">
        <f t="shared" si="20"/>
        <v>5.6338028169014088E-3</v>
      </c>
      <c r="G239" s="13">
        <f t="shared" si="21"/>
        <v>0.33333333333333331</v>
      </c>
      <c r="H239" s="20">
        <f t="shared" si="22"/>
        <v>5.9844404548174744E-4</v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0</v>
      </c>
      <c r="E242" s="12">
        <f t="shared" si="19"/>
        <v>5.9844404548174744E-4</v>
      </c>
      <c r="F242" s="12" t="str">
        <f t="shared" si="20"/>
        <v/>
      </c>
      <c r="G242" s="13" t="str">
        <f t="shared" si="21"/>
        <v>0</v>
      </c>
      <c r="H242" s="20">
        <f t="shared" si="22"/>
        <v>0</v>
      </c>
    </row>
    <row r="243" spans="2:8" ht="15" x14ac:dyDescent="0.2">
      <c r="B243" s="4" t="s">
        <v>317</v>
      </c>
      <c r="C243" s="7">
        <v>1</v>
      </c>
      <c r="D243" s="7">
        <v>0</v>
      </c>
      <c r="E243" s="12">
        <f t="shared" si="19"/>
        <v>5.9844404548174744E-4</v>
      </c>
      <c r="F243" s="12" t="str">
        <f t="shared" si="20"/>
        <v/>
      </c>
      <c r="G243" s="13" t="str">
        <f t="shared" si="21"/>
        <v>0</v>
      </c>
      <c r="H243" s="20">
        <f t="shared" si="22"/>
        <v>0</v>
      </c>
    </row>
    <row r="244" spans="2:8" ht="15" x14ac:dyDescent="0.2">
      <c r="B244" s="4" t="s">
        <v>79</v>
      </c>
      <c r="C244" s="7">
        <v>4</v>
      </c>
      <c r="D244" s="7">
        <v>6</v>
      </c>
      <c r="E244" s="12">
        <f t="shared" si="19"/>
        <v>2.3937761819269898E-3</v>
      </c>
      <c r="F244" s="12">
        <f t="shared" si="20"/>
        <v>8.4507042253521118E-3</v>
      </c>
      <c r="G244" s="13">
        <f t="shared" si="21"/>
        <v>0.5</v>
      </c>
      <c r="H244" s="20">
        <f t="shared" si="22"/>
        <v>1.1968880909634949E-3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15</v>
      </c>
      <c r="D247" s="7">
        <v>10</v>
      </c>
      <c r="E247" s="12">
        <f t="shared" si="19"/>
        <v>8.9766606822262122E-3</v>
      </c>
      <c r="F247" s="12">
        <f t="shared" si="20"/>
        <v>1.4084507042253521E-2</v>
      </c>
      <c r="G247" s="13">
        <f t="shared" si="21"/>
        <v>-0.33333333333333331</v>
      </c>
      <c r="H247" s="20">
        <f t="shared" si="22"/>
        <v>-2.9922202274087371E-3</v>
      </c>
    </row>
    <row r="248" spans="2:8" ht="15" x14ac:dyDescent="0.2">
      <c r="B248" s="4" t="s">
        <v>86</v>
      </c>
      <c r="C248" s="7">
        <v>2</v>
      </c>
      <c r="D248" s="7">
        <v>1</v>
      </c>
      <c r="E248" s="12">
        <f t="shared" si="19"/>
        <v>1.1968880909634949E-3</v>
      </c>
      <c r="F248" s="12">
        <f t="shared" si="20"/>
        <v>1.4084507042253522E-3</v>
      </c>
      <c r="G248" s="13">
        <f t="shared" si="21"/>
        <v>-0.5</v>
      </c>
      <c r="H248" s="20">
        <f t="shared" si="22"/>
        <v>-5.9844404548174744E-4</v>
      </c>
    </row>
    <row r="249" spans="2:8" ht="15" x14ac:dyDescent="0.2">
      <c r="B249" s="4" t="s">
        <v>87</v>
      </c>
      <c r="C249" s="7">
        <v>1</v>
      </c>
      <c r="D249" s="7">
        <v>0</v>
      </c>
      <c r="E249" s="12">
        <f t="shared" si="19"/>
        <v>5.9844404548174744E-4</v>
      </c>
      <c r="F249" s="12" t="str">
        <f t="shared" si="20"/>
        <v/>
      </c>
      <c r="G249" s="13" t="str">
        <f t="shared" si="21"/>
        <v>0</v>
      </c>
      <c r="H249" s="20">
        <f t="shared" si="22"/>
        <v>0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1</v>
      </c>
      <c r="D251" s="7">
        <v>0</v>
      </c>
      <c r="E251" s="12">
        <f t="shared" si="19"/>
        <v>5.9844404548174744E-4</v>
      </c>
      <c r="F251" s="12" t="str">
        <f t="shared" si="20"/>
        <v/>
      </c>
      <c r="G251" s="13" t="str">
        <f t="shared" si="21"/>
        <v>0</v>
      </c>
      <c r="H251" s="20">
        <f t="shared" si="22"/>
        <v>0</v>
      </c>
    </row>
    <row r="252" spans="2:8" ht="15" x14ac:dyDescent="0.2">
      <c r="B252" s="4" t="s">
        <v>321</v>
      </c>
      <c r="C252" s="7">
        <v>0</v>
      </c>
      <c r="D252" s="7">
        <v>5</v>
      </c>
      <c r="E252" s="12" t="str">
        <f t="shared" si="19"/>
        <v/>
      </c>
      <c r="F252" s="12">
        <f t="shared" si="20"/>
        <v>7.0422535211267607E-3</v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4</v>
      </c>
      <c r="D253" s="7">
        <v>5</v>
      </c>
      <c r="E253" s="12">
        <f t="shared" si="19"/>
        <v>2.3937761819269898E-3</v>
      </c>
      <c r="F253" s="12">
        <f t="shared" si="20"/>
        <v>7.0422535211267607E-3</v>
      </c>
      <c r="G253" s="13">
        <f t="shared" si="21"/>
        <v>0.25</v>
      </c>
      <c r="H253" s="20">
        <f t="shared" si="22"/>
        <v>5.9844404548174744E-4</v>
      </c>
    </row>
    <row r="254" spans="2:8" ht="15" x14ac:dyDescent="0.2">
      <c r="B254" s="4" t="s">
        <v>323</v>
      </c>
      <c r="C254" s="7">
        <v>3</v>
      </c>
      <c r="D254" s="7">
        <v>2</v>
      </c>
      <c r="E254" s="12">
        <f t="shared" si="19"/>
        <v>1.7953321364452424E-3</v>
      </c>
      <c r="F254" s="12">
        <f t="shared" si="20"/>
        <v>2.8169014084507044E-3</v>
      </c>
      <c r="G254" s="13">
        <f t="shared" si="21"/>
        <v>-0.33333333333333331</v>
      </c>
      <c r="H254" s="20">
        <f t="shared" si="22"/>
        <v>-5.9844404548174744E-4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799</v>
      </c>
      <c r="D256" s="7">
        <v>105</v>
      </c>
      <c r="E256" s="12">
        <f t="shared" si="19"/>
        <v>0.4781567923399162</v>
      </c>
      <c r="F256" s="12">
        <f t="shared" si="20"/>
        <v>0.14788732394366197</v>
      </c>
      <c r="G256" s="13">
        <f t="shared" si="21"/>
        <v>-0.86858573216520651</v>
      </c>
      <c r="H256" s="20">
        <f t="shared" si="22"/>
        <v>-0.41532016756433271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44</v>
      </c>
      <c r="D258" s="7">
        <v>0</v>
      </c>
      <c r="E258" s="12">
        <f t="shared" si="19"/>
        <v>2.6331538001196888E-2</v>
      </c>
      <c r="F258" s="12" t="str">
        <f t="shared" si="20"/>
        <v/>
      </c>
      <c r="G258" s="13" t="str">
        <f t="shared" si="21"/>
        <v>0</v>
      </c>
      <c r="H258" s="20">
        <f t="shared" si="22"/>
        <v>0</v>
      </c>
    </row>
    <row r="259" spans="2:8" ht="15" x14ac:dyDescent="0.2">
      <c r="B259" s="4" t="s">
        <v>327</v>
      </c>
      <c r="C259" s="7">
        <v>30</v>
      </c>
      <c r="D259" s="7">
        <v>10</v>
      </c>
      <c r="E259" s="12">
        <f t="shared" si="19"/>
        <v>1.7953321364452424E-2</v>
      </c>
      <c r="F259" s="12">
        <f t="shared" si="20"/>
        <v>1.4084507042253521E-2</v>
      </c>
      <c r="G259" s="13">
        <f t="shared" si="21"/>
        <v>-0.66666666666666663</v>
      </c>
      <c r="H259" s="20">
        <f t="shared" si="22"/>
        <v>-1.1968880909634948E-2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1</v>
      </c>
      <c r="E266" s="12" t="str">
        <f t="shared" si="19"/>
        <v/>
      </c>
      <c r="F266" s="12">
        <f t="shared" si="20"/>
        <v>1.4084507042253522E-3</v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2</v>
      </c>
      <c r="D268" s="7">
        <v>2</v>
      </c>
      <c r="E268" s="12">
        <f t="shared" si="19"/>
        <v>1.1968880909634949E-3</v>
      </c>
      <c r="F268" s="12">
        <f t="shared" si="20"/>
        <v>2.8169014084507044E-3</v>
      </c>
      <c r="G268" s="13">
        <f t="shared" si="21"/>
        <v>0</v>
      </c>
      <c r="H268" s="20">
        <f t="shared" si="22"/>
        <v>0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3</v>
      </c>
      <c r="E272" s="12" t="str">
        <f t="shared" si="19"/>
        <v/>
      </c>
      <c r="F272" s="12">
        <f t="shared" si="20"/>
        <v>4.2253521126760559E-3</v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1</v>
      </c>
      <c r="D273" s="7">
        <v>4</v>
      </c>
      <c r="E273" s="12">
        <f t="shared" si="19"/>
        <v>5.9844404548174744E-4</v>
      </c>
      <c r="F273" s="12">
        <f t="shared" si="20"/>
        <v>5.6338028169014088E-3</v>
      </c>
      <c r="G273" s="13">
        <f t="shared" si="21"/>
        <v>3</v>
      </c>
      <c r="H273" s="20">
        <f t="shared" si="22"/>
        <v>1.7953321364452424E-3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9</v>
      </c>
      <c r="E286" s="12" t="str">
        <f t="shared" si="23"/>
        <v/>
      </c>
      <c r="F286" s="12">
        <f t="shared" si="24"/>
        <v>1.2676056338028169E-2</v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2712</v>
      </c>
      <c r="D294" s="48">
        <f>SUM(D295:D499)</f>
        <v>2418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-0.1084070796460177</v>
      </c>
      <c r="H294" s="46">
        <f>+IF(OR(AND(E294=""),(G294="")),"",E294*G294)</f>
        <v>-0.1084070796460177</v>
      </c>
    </row>
    <row r="295" spans="2:8" ht="15" x14ac:dyDescent="0.2">
      <c r="B295" s="3" t="s">
        <v>100</v>
      </c>
      <c r="C295" s="7">
        <v>63</v>
      </c>
      <c r="D295" s="7">
        <v>42</v>
      </c>
      <c r="E295" s="12">
        <f>+IF(C295=0,"",C295/C$294)</f>
        <v>2.3230088495575223E-2</v>
      </c>
      <c r="F295" s="12">
        <f>+IF(D295=0,"",D295/D$294)</f>
        <v>1.7369727047146403E-2</v>
      </c>
      <c r="G295" s="13">
        <f>+IF(OR(AND(D295=0),(C295=0)),"0",((D295-C295)/C295))</f>
        <v>-0.33333333333333331</v>
      </c>
      <c r="H295" s="20">
        <f>+IF(OR(AND(E295=""),(G295="")),"",E295*G295)</f>
        <v>-7.743362831858407E-3</v>
      </c>
    </row>
    <row r="296" spans="2:8" ht="15" x14ac:dyDescent="0.2">
      <c r="B296" s="3" t="s">
        <v>113</v>
      </c>
      <c r="C296" s="7">
        <v>3</v>
      </c>
      <c r="D296" s="7">
        <v>15</v>
      </c>
      <c r="E296" s="12">
        <f t="shared" ref="E296:E359" si="27">+IF(C296=0,"",C296/C$294)</f>
        <v>1.1061946902654867E-3</v>
      </c>
      <c r="F296" s="12">
        <f t="shared" ref="F296:F359" si="28">+IF(D296=0,"",D296/D$294)</f>
        <v>6.2034739454094297E-3</v>
      </c>
      <c r="G296" s="13">
        <f t="shared" ref="G296:G359" si="29">+IF(OR(AND(D296=0),(C296=0)),"0",((D296-C296)/C296))</f>
        <v>4</v>
      </c>
      <c r="H296" s="20">
        <f t="shared" ref="H296:H359" si="30">+IF(OR(AND(E296=""),(G296="")),"",E296*G296)</f>
        <v>4.4247787610619468E-3</v>
      </c>
    </row>
    <row r="297" spans="2:8" ht="15" x14ac:dyDescent="0.2">
      <c r="B297" s="3" t="s">
        <v>104</v>
      </c>
      <c r="C297" s="7">
        <v>12</v>
      </c>
      <c r="D297" s="7">
        <v>9</v>
      </c>
      <c r="E297" s="12">
        <f t="shared" si="27"/>
        <v>4.4247787610619468E-3</v>
      </c>
      <c r="F297" s="12">
        <f t="shared" si="28"/>
        <v>3.7220843672456576E-3</v>
      </c>
      <c r="G297" s="13">
        <f t="shared" si="29"/>
        <v>-0.25</v>
      </c>
      <c r="H297" s="20">
        <f t="shared" si="30"/>
        <v>-1.1061946902654867E-3</v>
      </c>
    </row>
    <row r="298" spans="2:8" ht="15" x14ac:dyDescent="0.2">
      <c r="B298" s="3" t="s">
        <v>95</v>
      </c>
      <c r="C298" s="7">
        <v>556</v>
      </c>
      <c r="D298" s="7">
        <v>447</v>
      </c>
      <c r="E298" s="12">
        <f t="shared" si="27"/>
        <v>0.20501474926253688</v>
      </c>
      <c r="F298" s="12">
        <f t="shared" si="28"/>
        <v>0.18486352357320099</v>
      </c>
      <c r="G298" s="13">
        <f t="shared" si="29"/>
        <v>-0.1960431654676259</v>
      </c>
      <c r="H298" s="20">
        <f t="shared" si="30"/>
        <v>-4.0191740412979356E-2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91</v>
      </c>
      <c r="D301" s="7">
        <v>117</v>
      </c>
      <c r="E301" s="12">
        <f t="shared" si="27"/>
        <v>3.3554572271386432E-2</v>
      </c>
      <c r="F301" s="12">
        <f t="shared" si="28"/>
        <v>4.8387096774193547E-2</v>
      </c>
      <c r="G301" s="13">
        <f t="shared" si="29"/>
        <v>0.2857142857142857</v>
      </c>
      <c r="H301" s="20">
        <f t="shared" si="30"/>
        <v>9.5870206489675515E-3</v>
      </c>
    </row>
    <row r="302" spans="2:8" ht="15" x14ac:dyDescent="0.2">
      <c r="B302" s="3" t="s">
        <v>109</v>
      </c>
      <c r="C302" s="7">
        <v>2</v>
      </c>
      <c r="D302" s="7">
        <v>2</v>
      </c>
      <c r="E302" s="12">
        <f t="shared" si="27"/>
        <v>7.3746312684365781E-4</v>
      </c>
      <c r="F302" s="12">
        <f t="shared" si="28"/>
        <v>8.271298593879239E-4</v>
      </c>
      <c r="G302" s="13">
        <f t="shared" si="29"/>
        <v>0</v>
      </c>
      <c r="H302" s="20">
        <f t="shared" si="30"/>
        <v>0</v>
      </c>
    </row>
    <row r="303" spans="2:8" ht="15" x14ac:dyDescent="0.2">
      <c r="B303" s="3" t="s">
        <v>108</v>
      </c>
      <c r="C303" s="7">
        <v>1</v>
      </c>
      <c r="D303" s="7">
        <v>3</v>
      </c>
      <c r="E303" s="12">
        <f t="shared" si="27"/>
        <v>3.687315634218289E-4</v>
      </c>
      <c r="F303" s="12">
        <f t="shared" si="28"/>
        <v>1.2406947890818859E-3</v>
      </c>
      <c r="G303" s="13">
        <f t="shared" si="29"/>
        <v>2</v>
      </c>
      <c r="H303" s="20">
        <f t="shared" si="30"/>
        <v>7.3746312684365781E-4</v>
      </c>
    </row>
    <row r="304" spans="2:8" ht="15" x14ac:dyDescent="0.2">
      <c r="B304" s="3" t="s">
        <v>107</v>
      </c>
      <c r="C304" s="7">
        <v>4</v>
      </c>
      <c r="D304" s="7">
        <v>18</v>
      </c>
      <c r="E304" s="12">
        <f t="shared" si="27"/>
        <v>1.4749262536873156E-3</v>
      </c>
      <c r="F304" s="12">
        <f t="shared" si="28"/>
        <v>7.4441687344913151E-3</v>
      </c>
      <c r="G304" s="13">
        <f t="shared" si="29"/>
        <v>3.5</v>
      </c>
      <c r="H304" s="20">
        <f t="shared" si="30"/>
        <v>5.1622418879056046E-3</v>
      </c>
    </row>
    <row r="305" spans="2:8" ht="15" x14ac:dyDescent="0.2">
      <c r="B305" s="3" t="s">
        <v>351</v>
      </c>
      <c r="C305" s="7">
        <v>1</v>
      </c>
      <c r="D305" s="7">
        <v>1</v>
      </c>
      <c r="E305" s="12">
        <f t="shared" si="27"/>
        <v>3.687315634218289E-4</v>
      </c>
      <c r="F305" s="12">
        <f t="shared" si="28"/>
        <v>4.1356492969396195E-4</v>
      </c>
      <c r="G305" s="13">
        <f t="shared" si="29"/>
        <v>0</v>
      </c>
      <c r="H305" s="20">
        <f t="shared" si="30"/>
        <v>0</v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33</v>
      </c>
      <c r="D307" s="7">
        <v>15</v>
      </c>
      <c r="E307" s="12">
        <f t="shared" si="27"/>
        <v>1.2168141592920354E-2</v>
      </c>
      <c r="F307" s="12">
        <f t="shared" si="28"/>
        <v>6.2034739454094297E-3</v>
      </c>
      <c r="G307" s="13">
        <f t="shared" si="29"/>
        <v>-0.54545454545454541</v>
      </c>
      <c r="H307" s="20">
        <f t="shared" si="30"/>
        <v>-6.6371681415929194E-3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1</v>
      </c>
      <c r="E309" s="12" t="str">
        <f t="shared" si="27"/>
        <v/>
      </c>
      <c r="F309" s="12">
        <f t="shared" si="28"/>
        <v>4.1356492969396195E-4</v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14</v>
      </c>
      <c r="D310" s="7">
        <v>22</v>
      </c>
      <c r="E310" s="12">
        <f t="shared" si="27"/>
        <v>5.1622418879056046E-3</v>
      </c>
      <c r="F310" s="12">
        <f t="shared" si="28"/>
        <v>9.0984284532671638E-3</v>
      </c>
      <c r="G310" s="13">
        <f t="shared" si="29"/>
        <v>0.5714285714285714</v>
      </c>
      <c r="H310" s="20">
        <f t="shared" si="30"/>
        <v>2.9498525073746312E-3</v>
      </c>
    </row>
    <row r="311" spans="2:8" ht="15" x14ac:dyDescent="0.2">
      <c r="B311" s="3" t="s">
        <v>102</v>
      </c>
      <c r="C311" s="7">
        <v>14</v>
      </c>
      <c r="D311" s="7">
        <v>7</v>
      </c>
      <c r="E311" s="12">
        <f t="shared" si="27"/>
        <v>5.1622418879056046E-3</v>
      </c>
      <c r="F311" s="12">
        <f t="shared" si="28"/>
        <v>2.8949545078577337E-3</v>
      </c>
      <c r="G311" s="13">
        <f t="shared" si="29"/>
        <v>-0.5</v>
      </c>
      <c r="H311" s="20">
        <f t="shared" si="30"/>
        <v>-2.5811209439528023E-3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53</v>
      </c>
      <c r="D314" s="7">
        <v>100</v>
      </c>
      <c r="E314" s="12">
        <f t="shared" si="27"/>
        <v>1.9542772861356934E-2</v>
      </c>
      <c r="F314" s="12">
        <f t="shared" si="28"/>
        <v>4.1356492969396197E-2</v>
      </c>
      <c r="G314" s="13">
        <f t="shared" si="29"/>
        <v>0.8867924528301887</v>
      </c>
      <c r="H314" s="20">
        <f t="shared" si="30"/>
        <v>1.733038348082596E-2</v>
      </c>
    </row>
    <row r="315" spans="2:8" ht="15" x14ac:dyDescent="0.2">
      <c r="B315" s="3" t="s">
        <v>354</v>
      </c>
      <c r="C315" s="7">
        <v>395</v>
      </c>
      <c r="D315" s="7">
        <v>456</v>
      </c>
      <c r="E315" s="12">
        <f t="shared" si="27"/>
        <v>0.14564896755162243</v>
      </c>
      <c r="F315" s="12">
        <f t="shared" si="28"/>
        <v>0.18858560794044665</v>
      </c>
      <c r="G315" s="13">
        <f t="shared" si="29"/>
        <v>0.15443037974683543</v>
      </c>
      <c r="H315" s="20">
        <f t="shared" si="30"/>
        <v>2.2492625368731565E-2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3</v>
      </c>
      <c r="D317" s="7">
        <v>1</v>
      </c>
      <c r="E317" s="12">
        <f t="shared" si="27"/>
        <v>1.1061946902654867E-3</v>
      </c>
      <c r="F317" s="12">
        <f t="shared" si="28"/>
        <v>4.1356492969396195E-4</v>
      </c>
      <c r="G317" s="13">
        <f t="shared" si="29"/>
        <v>-0.66666666666666663</v>
      </c>
      <c r="H317" s="20">
        <f t="shared" si="30"/>
        <v>-7.3746312684365781E-4</v>
      </c>
    </row>
    <row r="318" spans="2:8" ht="15" x14ac:dyDescent="0.2">
      <c r="B318" s="3" t="s">
        <v>355</v>
      </c>
      <c r="C318" s="7">
        <v>9</v>
      </c>
      <c r="D318" s="7">
        <v>9</v>
      </c>
      <c r="E318" s="12">
        <f t="shared" si="27"/>
        <v>3.3185840707964601E-3</v>
      </c>
      <c r="F318" s="12">
        <f t="shared" si="28"/>
        <v>3.7220843672456576E-3</v>
      </c>
      <c r="G318" s="13">
        <f t="shared" si="29"/>
        <v>0</v>
      </c>
      <c r="H318" s="20">
        <f t="shared" si="30"/>
        <v>0</v>
      </c>
    </row>
    <row r="319" spans="2:8" ht="15" x14ac:dyDescent="0.2">
      <c r="B319" s="3" t="s">
        <v>115</v>
      </c>
      <c r="C319" s="7">
        <v>3</v>
      </c>
      <c r="D319" s="7">
        <v>0</v>
      </c>
      <c r="E319" s="12">
        <f t="shared" si="27"/>
        <v>1.1061946902654867E-3</v>
      </c>
      <c r="F319" s="12" t="str">
        <f t="shared" si="28"/>
        <v/>
      </c>
      <c r="G319" s="13" t="str">
        <f t="shared" si="29"/>
        <v>0</v>
      </c>
      <c r="H319" s="20">
        <f t="shared" si="30"/>
        <v>0</v>
      </c>
    </row>
    <row r="320" spans="2:8" ht="15" x14ac:dyDescent="0.2">
      <c r="B320" s="3" t="s">
        <v>114</v>
      </c>
      <c r="C320" s="7">
        <v>1</v>
      </c>
      <c r="D320" s="7">
        <v>0</v>
      </c>
      <c r="E320" s="12">
        <f t="shared" si="27"/>
        <v>3.687315634218289E-4</v>
      </c>
      <c r="F320" s="12" t="str">
        <f t="shared" si="28"/>
        <v/>
      </c>
      <c r="G320" s="13" t="str">
        <f t="shared" si="29"/>
        <v>0</v>
      </c>
      <c r="H320" s="20">
        <f t="shared" si="30"/>
        <v>0</v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3</v>
      </c>
      <c r="D323" s="7">
        <v>6</v>
      </c>
      <c r="E323" s="12">
        <f t="shared" si="27"/>
        <v>1.1061946902654867E-3</v>
      </c>
      <c r="F323" s="12">
        <f t="shared" si="28"/>
        <v>2.4813895781637717E-3</v>
      </c>
      <c r="G323" s="13">
        <f t="shared" si="29"/>
        <v>1</v>
      </c>
      <c r="H323" s="20">
        <f t="shared" si="30"/>
        <v>1.1061946902654867E-3</v>
      </c>
    </row>
    <row r="324" spans="2:8" ht="15" x14ac:dyDescent="0.2">
      <c r="B324" s="3" t="s">
        <v>476</v>
      </c>
      <c r="C324" s="7">
        <v>5</v>
      </c>
      <c r="D324" s="7">
        <v>2</v>
      </c>
      <c r="E324" s="12">
        <f t="shared" si="27"/>
        <v>1.8436578171091445E-3</v>
      </c>
      <c r="F324" s="12">
        <f t="shared" si="28"/>
        <v>8.271298593879239E-4</v>
      </c>
      <c r="G324" s="13">
        <f t="shared" si="29"/>
        <v>-0.6</v>
      </c>
      <c r="H324" s="20">
        <f t="shared" si="30"/>
        <v>-1.1061946902654867E-3</v>
      </c>
    </row>
    <row r="325" spans="2:8" ht="15" x14ac:dyDescent="0.2">
      <c r="B325" s="3" t="s">
        <v>477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20</v>
      </c>
      <c r="D326" s="7">
        <v>12</v>
      </c>
      <c r="E326" s="12">
        <f t="shared" si="27"/>
        <v>7.3746312684365781E-3</v>
      </c>
      <c r="F326" s="12">
        <f t="shared" si="28"/>
        <v>4.9627791563275434E-3</v>
      </c>
      <c r="G326" s="13">
        <f t="shared" si="29"/>
        <v>-0.4</v>
      </c>
      <c r="H326" s="20">
        <f t="shared" si="30"/>
        <v>-2.9498525073746312E-3</v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20" t="str">
        <f t="shared" si="30"/>
        <v/>
      </c>
    </row>
    <row r="328" spans="2:8" ht="15" x14ac:dyDescent="0.2">
      <c r="B328" s="3" t="s">
        <v>116</v>
      </c>
      <c r="C328" s="7">
        <v>8</v>
      </c>
      <c r="D328" s="7">
        <v>10</v>
      </c>
      <c r="E328" s="12">
        <f t="shared" si="27"/>
        <v>2.9498525073746312E-3</v>
      </c>
      <c r="F328" s="12">
        <f t="shared" si="28"/>
        <v>4.1356492969396195E-3</v>
      </c>
      <c r="G328" s="13">
        <f t="shared" si="29"/>
        <v>0.25</v>
      </c>
      <c r="H328" s="20">
        <f t="shared" si="30"/>
        <v>7.3746312684365781E-4</v>
      </c>
    </row>
    <row r="329" spans="2:8" ht="15" x14ac:dyDescent="0.2">
      <c r="B329" s="3" t="s">
        <v>359</v>
      </c>
      <c r="C329" s="7">
        <v>1</v>
      </c>
      <c r="D329" s="7">
        <v>2</v>
      </c>
      <c r="E329" s="12">
        <f t="shared" si="27"/>
        <v>3.687315634218289E-4</v>
      </c>
      <c r="F329" s="12">
        <f t="shared" si="28"/>
        <v>8.271298593879239E-4</v>
      </c>
      <c r="G329" s="13">
        <f t="shared" si="29"/>
        <v>1</v>
      </c>
      <c r="H329" s="20">
        <f t="shared" si="30"/>
        <v>3.687315634218289E-4</v>
      </c>
    </row>
    <row r="330" spans="2:8" ht="15" x14ac:dyDescent="0.2">
      <c r="B330" s="3" t="s">
        <v>360</v>
      </c>
      <c r="C330" s="7">
        <v>6</v>
      </c>
      <c r="D330" s="7">
        <v>3</v>
      </c>
      <c r="E330" s="12">
        <f t="shared" si="27"/>
        <v>2.2123893805309734E-3</v>
      </c>
      <c r="F330" s="12">
        <f t="shared" si="28"/>
        <v>1.2406947890818859E-3</v>
      </c>
      <c r="G330" s="13">
        <f t="shared" si="29"/>
        <v>-0.5</v>
      </c>
      <c r="H330" s="20">
        <f t="shared" si="30"/>
        <v>-1.1061946902654867E-3</v>
      </c>
    </row>
    <row r="331" spans="2:8" ht="15" x14ac:dyDescent="0.2">
      <c r="B331" s="3" t="s">
        <v>117</v>
      </c>
      <c r="C331" s="7">
        <v>0</v>
      </c>
      <c r="D331" s="7">
        <v>1</v>
      </c>
      <c r="E331" s="12" t="str">
        <f t="shared" si="27"/>
        <v/>
      </c>
      <c r="F331" s="12">
        <f t="shared" si="28"/>
        <v>4.1356492969396195E-4</v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93</v>
      </c>
      <c r="D332" s="7">
        <v>171</v>
      </c>
      <c r="E332" s="12">
        <f t="shared" si="27"/>
        <v>3.4292035398230086E-2</v>
      </c>
      <c r="F332" s="12">
        <f t="shared" si="28"/>
        <v>7.0719602977667495E-2</v>
      </c>
      <c r="G332" s="13">
        <f t="shared" si="29"/>
        <v>0.83870967741935487</v>
      </c>
      <c r="H332" s="20">
        <f t="shared" si="30"/>
        <v>2.8761061946902654E-2</v>
      </c>
    </row>
    <row r="333" spans="2:8" ht="15" x14ac:dyDescent="0.2">
      <c r="B333" s="3" t="s">
        <v>130</v>
      </c>
      <c r="C333" s="7">
        <v>66</v>
      </c>
      <c r="D333" s="7">
        <v>35</v>
      </c>
      <c r="E333" s="12">
        <f t="shared" si="27"/>
        <v>2.4336283185840708E-2</v>
      </c>
      <c r="F333" s="12">
        <f t="shared" si="28"/>
        <v>1.4474772539288668E-2</v>
      </c>
      <c r="G333" s="13">
        <f t="shared" si="29"/>
        <v>-0.46969696969696972</v>
      </c>
      <c r="H333" s="20">
        <f t="shared" si="30"/>
        <v>-1.1430678466076696E-2</v>
      </c>
    </row>
    <row r="334" spans="2:8" ht="15" x14ac:dyDescent="0.2">
      <c r="B334" s="3" t="s">
        <v>119</v>
      </c>
      <c r="C334" s="7">
        <v>100</v>
      </c>
      <c r="D334" s="7">
        <v>175</v>
      </c>
      <c r="E334" s="12">
        <f t="shared" si="27"/>
        <v>3.687315634218289E-2</v>
      </c>
      <c r="F334" s="12">
        <f t="shared" si="28"/>
        <v>7.2373862696443345E-2</v>
      </c>
      <c r="G334" s="13">
        <f t="shared" si="29"/>
        <v>0.75</v>
      </c>
      <c r="H334" s="20">
        <f t="shared" si="30"/>
        <v>2.7654867256637169E-2</v>
      </c>
    </row>
    <row r="335" spans="2:8" ht="15" x14ac:dyDescent="0.2">
      <c r="B335" s="3" t="s">
        <v>128</v>
      </c>
      <c r="C335" s="7">
        <v>9</v>
      </c>
      <c r="D335" s="7">
        <v>16</v>
      </c>
      <c r="E335" s="12">
        <f t="shared" si="27"/>
        <v>3.3185840707964601E-3</v>
      </c>
      <c r="F335" s="12">
        <f t="shared" si="28"/>
        <v>6.6170388751033912E-3</v>
      </c>
      <c r="G335" s="13">
        <f t="shared" si="29"/>
        <v>0.77777777777777779</v>
      </c>
      <c r="H335" s="20">
        <f t="shared" si="30"/>
        <v>2.5811209439528023E-3</v>
      </c>
    </row>
    <row r="336" spans="2:8" ht="15" x14ac:dyDescent="0.2">
      <c r="B336" s="3" t="s">
        <v>132</v>
      </c>
      <c r="C336" s="7">
        <v>1</v>
      </c>
      <c r="D336" s="7">
        <v>0</v>
      </c>
      <c r="E336" s="12">
        <f t="shared" si="27"/>
        <v>3.687315634218289E-4</v>
      </c>
      <c r="F336" s="12" t="str">
        <f t="shared" si="28"/>
        <v/>
      </c>
      <c r="G336" s="13" t="str">
        <f t="shared" si="29"/>
        <v>0</v>
      </c>
      <c r="H336" s="20">
        <f t="shared" si="30"/>
        <v>0</v>
      </c>
    </row>
    <row r="337" spans="2:8" ht="15" x14ac:dyDescent="0.2">
      <c r="B337" s="3" t="s">
        <v>133</v>
      </c>
      <c r="C337" s="7">
        <v>0</v>
      </c>
      <c r="D337" s="7">
        <v>3</v>
      </c>
      <c r="E337" s="12" t="str">
        <f t="shared" si="27"/>
        <v/>
      </c>
      <c r="F337" s="12">
        <f t="shared" si="28"/>
        <v>1.2406947890818859E-3</v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1</v>
      </c>
      <c r="E338" s="12" t="str">
        <f t="shared" si="27"/>
        <v/>
      </c>
      <c r="F338" s="12">
        <f t="shared" si="28"/>
        <v>4.1356492969396195E-4</v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5</v>
      </c>
      <c r="D339" s="7">
        <v>4</v>
      </c>
      <c r="E339" s="12">
        <f t="shared" si="27"/>
        <v>1.8436578171091445E-3</v>
      </c>
      <c r="F339" s="12">
        <f t="shared" si="28"/>
        <v>1.6542597187758478E-3</v>
      </c>
      <c r="G339" s="13">
        <f t="shared" si="29"/>
        <v>-0.2</v>
      </c>
      <c r="H339" s="20">
        <f t="shared" si="30"/>
        <v>-3.687315634218289E-4</v>
      </c>
    </row>
    <row r="340" spans="2:8" ht="15" x14ac:dyDescent="0.2">
      <c r="B340" s="3" t="s">
        <v>364</v>
      </c>
      <c r="C340" s="7">
        <v>1</v>
      </c>
      <c r="D340" s="7">
        <v>1</v>
      </c>
      <c r="E340" s="12">
        <f t="shared" si="27"/>
        <v>3.687315634218289E-4</v>
      </c>
      <c r="F340" s="12">
        <f t="shared" si="28"/>
        <v>4.1356492969396195E-4</v>
      </c>
      <c r="G340" s="13">
        <f t="shared" si="29"/>
        <v>0</v>
      </c>
      <c r="H340" s="20">
        <f t="shared" si="30"/>
        <v>0</v>
      </c>
    </row>
    <row r="341" spans="2:8" ht="15" x14ac:dyDescent="0.2">
      <c r="B341" s="3" t="s">
        <v>118</v>
      </c>
      <c r="C341" s="7">
        <v>0</v>
      </c>
      <c r="D341" s="7">
        <v>1</v>
      </c>
      <c r="E341" s="12" t="str">
        <f t="shared" si="27"/>
        <v/>
      </c>
      <c r="F341" s="12">
        <f t="shared" si="28"/>
        <v>4.1356492969396195E-4</v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1</v>
      </c>
      <c r="E342" s="12" t="str">
        <f t="shared" si="27"/>
        <v/>
      </c>
      <c r="F342" s="12">
        <f t="shared" si="28"/>
        <v>4.1356492969396195E-4</v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82</v>
      </c>
      <c r="D344" s="7">
        <v>1</v>
      </c>
      <c r="E344" s="12">
        <f t="shared" si="27"/>
        <v>3.023598820058997E-2</v>
      </c>
      <c r="F344" s="12">
        <f t="shared" si="28"/>
        <v>4.1356492969396195E-4</v>
      </c>
      <c r="G344" s="13">
        <f t="shared" si="29"/>
        <v>-0.98780487804878048</v>
      </c>
      <c r="H344" s="20">
        <f t="shared" si="30"/>
        <v>-2.9867256637168139E-2</v>
      </c>
    </row>
    <row r="345" spans="2:8" ht="15" x14ac:dyDescent="0.2">
      <c r="B345" s="3" t="s">
        <v>366</v>
      </c>
      <c r="C345" s="7">
        <v>3</v>
      </c>
      <c r="D345" s="7">
        <v>7</v>
      </c>
      <c r="E345" s="12">
        <f t="shared" si="27"/>
        <v>1.1061946902654867E-3</v>
      </c>
      <c r="F345" s="12">
        <f t="shared" si="28"/>
        <v>2.8949545078577337E-3</v>
      </c>
      <c r="G345" s="13">
        <f t="shared" si="29"/>
        <v>1.3333333333333333</v>
      </c>
      <c r="H345" s="20">
        <f t="shared" si="30"/>
        <v>1.4749262536873156E-3</v>
      </c>
    </row>
    <row r="346" spans="2:8" ht="15" x14ac:dyDescent="0.2">
      <c r="B346" s="3" t="s">
        <v>122</v>
      </c>
      <c r="C346" s="7">
        <v>1</v>
      </c>
      <c r="D346" s="7">
        <v>1</v>
      </c>
      <c r="E346" s="12">
        <f t="shared" si="27"/>
        <v>3.687315634218289E-4</v>
      </c>
      <c r="F346" s="12">
        <f t="shared" si="28"/>
        <v>4.1356492969396195E-4</v>
      </c>
      <c r="G346" s="13">
        <f t="shared" si="29"/>
        <v>0</v>
      </c>
      <c r="H346" s="20">
        <f t="shared" si="30"/>
        <v>0</v>
      </c>
    </row>
    <row r="347" spans="2:8" ht="15" x14ac:dyDescent="0.2">
      <c r="B347" s="3" t="s">
        <v>121</v>
      </c>
      <c r="C347" s="7">
        <v>4</v>
      </c>
      <c r="D347" s="7">
        <v>0</v>
      </c>
      <c r="E347" s="12">
        <f t="shared" si="27"/>
        <v>1.4749262536873156E-3</v>
      </c>
      <c r="F347" s="12" t="str">
        <f t="shared" si="28"/>
        <v/>
      </c>
      <c r="G347" s="13" t="str">
        <f t="shared" si="29"/>
        <v>0</v>
      </c>
      <c r="H347" s="20">
        <f t="shared" si="30"/>
        <v>0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1</v>
      </c>
      <c r="D350" s="7">
        <v>0</v>
      </c>
      <c r="E350" s="12">
        <f t="shared" si="27"/>
        <v>3.687315634218289E-4</v>
      </c>
      <c r="F350" s="12" t="str">
        <f t="shared" si="28"/>
        <v/>
      </c>
      <c r="G350" s="13" t="str">
        <f t="shared" si="29"/>
        <v>0</v>
      </c>
      <c r="H350" s="20">
        <f t="shared" si="30"/>
        <v>0</v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1</v>
      </c>
      <c r="E353" s="12" t="str">
        <f t="shared" si="27"/>
        <v/>
      </c>
      <c r="F353" s="12">
        <f t="shared" si="28"/>
        <v>4.1356492969396195E-4</v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43</v>
      </c>
      <c r="D354" s="7">
        <v>19</v>
      </c>
      <c r="E354" s="12">
        <f t="shared" si="27"/>
        <v>1.5855457227138645E-2</v>
      </c>
      <c r="F354" s="12">
        <f t="shared" si="28"/>
        <v>7.8577336641852766E-3</v>
      </c>
      <c r="G354" s="13">
        <f t="shared" si="29"/>
        <v>-0.55813953488372092</v>
      </c>
      <c r="H354" s="20">
        <f t="shared" si="30"/>
        <v>-8.8495575221238937E-3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1</v>
      </c>
      <c r="D356" s="7">
        <v>2</v>
      </c>
      <c r="E356" s="12">
        <f t="shared" si="27"/>
        <v>3.687315634218289E-4</v>
      </c>
      <c r="F356" s="12">
        <f t="shared" si="28"/>
        <v>8.271298593879239E-4</v>
      </c>
      <c r="G356" s="13">
        <f t="shared" si="29"/>
        <v>1</v>
      </c>
      <c r="H356" s="20">
        <f t="shared" si="30"/>
        <v>3.687315634218289E-4</v>
      </c>
    </row>
    <row r="357" spans="2:8" ht="15" x14ac:dyDescent="0.2">
      <c r="B357" s="3" t="s">
        <v>372</v>
      </c>
      <c r="C357" s="7">
        <v>0</v>
      </c>
      <c r="D357" s="7">
        <v>4</v>
      </c>
      <c r="E357" s="12" t="str">
        <f t="shared" si="27"/>
        <v/>
      </c>
      <c r="F357" s="12">
        <f t="shared" si="28"/>
        <v>1.6542597187758478E-3</v>
      </c>
      <c r="G357" s="13" t="str">
        <f t="shared" si="29"/>
        <v>0</v>
      </c>
      <c r="H357" s="20" t="str">
        <f t="shared" si="30"/>
        <v/>
      </c>
    </row>
    <row r="358" spans="2:8" ht="15" x14ac:dyDescent="0.2">
      <c r="B358" s="3" t="s">
        <v>127</v>
      </c>
      <c r="C358" s="7">
        <v>44</v>
      </c>
      <c r="D358" s="7">
        <v>21</v>
      </c>
      <c r="E358" s="12">
        <f t="shared" si="27"/>
        <v>1.6224188790560472E-2</v>
      </c>
      <c r="F358" s="12">
        <f t="shared" si="28"/>
        <v>8.6848635235732014E-3</v>
      </c>
      <c r="G358" s="13">
        <f t="shared" si="29"/>
        <v>-0.52272727272727271</v>
      </c>
      <c r="H358" s="20">
        <f t="shared" si="30"/>
        <v>-8.4808259587020648E-3</v>
      </c>
    </row>
    <row r="359" spans="2:8" ht="15" x14ac:dyDescent="0.2">
      <c r="B359" s="3" t="s">
        <v>123</v>
      </c>
      <c r="C359" s="7">
        <v>0</v>
      </c>
      <c r="D359" s="7">
        <v>1</v>
      </c>
      <c r="E359" s="12" t="str">
        <f t="shared" si="27"/>
        <v/>
      </c>
      <c r="F359" s="12">
        <f t="shared" si="28"/>
        <v>4.1356492969396195E-4</v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127</v>
      </c>
      <c r="D363" s="7">
        <v>7</v>
      </c>
      <c r="E363" s="12">
        <f t="shared" si="31"/>
        <v>4.6828908554572272E-2</v>
      </c>
      <c r="F363" s="12">
        <f t="shared" si="32"/>
        <v>2.8949545078577337E-3</v>
      </c>
      <c r="G363" s="13">
        <f t="shared" si="33"/>
        <v>-0.94488188976377951</v>
      </c>
      <c r="H363" s="20">
        <f t="shared" si="34"/>
        <v>-4.4247787610619468E-2</v>
      </c>
    </row>
    <row r="364" spans="2:8" ht="15" x14ac:dyDescent="0.2">
      <c r="B364" s="3" t="s">
        <v>377</v>
      </c>
      <c r="C364" s="7">
        <v>1</v>
      </c>
      <c r="D364" s="7">
        <v>0</v>
      </c>
      <c r="E364" s="12">
        <f t="shared" si="31"/>
        <v>3.687315634218289E-4</v>
      </c>
      <c r="F364" s="12" t="str">
        <f t="shared" si="32"/>
        <v/>
      </c>
      <c r="G364" s="13" t="str">
        <f t="shared" si="33"/>
        <v>0</v>
      </c>
      <c r="H364" s="20">
        <f t="shared" si="34"/>
        <v>0</v>
      </c>
    </row>
    <row r="365" spans="2:8" ht="15" x14ac:dyDescent="0.2">
      <c r="B365" s="3" t="s">
        <v>378</v>
      </c>
      <c r="C365" s="7">
        <v>9</v>
      </c>
      <c r="D365" s="7">
        <v>1</v>
      </c>
      <c r="E365" s="12">
        <f t="shared" si="31"/>
        <v>3.3185840707964601E-3</v>
      </c>
      <c r="F365" s="12">
        <f t="shared" si="32"/>
        <v>4.1356492969396195E-4</v>
      </c>
      <c r="G365" s="13">
        <f t="shared" si="33"/>
        <v>-0.88888888888888884</v>
      </c>
      <c r="H365" s="20">
        <f t="shared" si="34"/>
        <v>-2.9498525073746312E-3</v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1</v>
      </c>
      <c r="E367" s="12" t="str">
        <f t="shared" si="31"/>
        <v/>
      </c>
      <c r="F367" s="12">
        <f t="shared" si="32"/>
        <v>4.1356492969396195E-4</v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15</v>
      </c>
      <c r="D368" s="7">
        <v>16</v>
      </c>
      <c r="E368" s="12">
        <f t="shared" si="31"/>
        <v>5.5309734513274336E-3</v>
      </c>
      <c r="F368" s="12">
        <f t="shared" si="32"/>
        <v>6.6170388751033912E-3</v>
      </c>
      <c r="G368" s="13">
        <f t="shared" si="33"/>
        <v>6.6666666666666666E-2</v>
      </c>
      <c r="H368" s="20">
        <f t="shared" si="34"/>
        <v>3.687315634218289E-4</v>
      </c>
    </row>
    <row r="369" spans="2:8" ht="15" x14ac:dyDescent="0.2">
      <c r="B369" s="3" t="s">
        <v>381</v>
      </c>
      <c r="C369" s="7">
        <v>17</v>
      </c>
      <c r="D369" s="7">
        <v>1</v>
      </c>
      <c r="E369" s="12">
        <f t="shared" si="31"/>
        <v>6.2684365781710914E-3</v>
      </c>
      <c r="F369" s="12">
        <f t="shared" si="32"/>
        <v>4.1356492969396195E-4</v>
      </c>
      <c r="G369" s="13">
        <f t="shared" si="33"/>
        <v>-0.94117647058823528</v>
      </c>
      <c r="H369" s="20">
        <f t="shared" si="34"/>
        <v>-5.8997050147492625E-3</v>
      </c>
    </row>
    <row r="370" spans="2:8" ht="15" x14ac:dyDescent="0.2">
      <c r="B370" s="3" t="s">
        <v>135</v>
      </c>
      <c r="C370" s="7">
        <v>146</v>
      </c>
      <c r="D370" s="7">
        <v>53</v>
      </c>
      <c r="E370" s="12">
        <f t="shared" si="31"/>
        <v>5.3834808259587023E-2</v>
      </c>
      <c r="F370" s="12">
        <f t="shared" si="32"/>
        <v>2.1918941273779982E-2</v>
      </c>
      <c r="G370" s="13">
        <f t="shared" si="33"/>
        <v>-0.63698630136986301</v>
      </c>
      <c r="H370" s="20">
        <f t="shared" si="34"/>
        <v>-3.4292035398230093E-2</v>
      </c>
    </row>
    <row r="371" spans="2:8" ht="15" x14ac:dyDescent="0.2">
      <c r="B371" s="3" t="s">
        <v>136</v>
      </c>
      <c r="C371" s="7">
        <v>2</v>
      </c>
      <c r="D371" s="7">
        <v>0</v>
      </c>
      <c r="E371" s="12">
        <f t="shared" si="31"/>
        <v>7.3746312684365781E-4</v>
      </c>
      <c r="F371" s="12" t="str">
        <f t="shared" si="32"/>
        <v/>
      </c>
      <c r="G371" s="13" t="str">
        <f t="shared" si="33"/>
        <v>0</v>
      </c>
      <c r="H371" s="20">
        <f t="shared" si="34"/>
        <v>0</v>
      </c>
    </row>
    <row r="372" spans="2:8" ht="15" x14ac:dyDescent="0.2">
      <c r="B372" s="3" t="s">
        <v>137</v>
      </c>
      <c r="C372" s="7">
        <v>28</v>
      </c>
      <c r="D372" s="7">
        <v>4</v>
      </c>
      <c r="E372" s="12">
        <f t="shared" si="31"/>
        <v>1.0324483775811209E-2</v>
      </c>
      <c r="F372" s="12">
        <f t="shared" si="32"/>
        <v>1.6542597187758478E-3</v>
      </c>
      <c r="G372" s="13">
        <f t="shared" si="33"/>
        <v>-0.8571428571428571</v>
      </c>
      <c r="H372" s="20">
        <f t="shared" si="34"/>
        <v>-8.8495575221238937E-3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1</v>
      </c>
      <c r="D375" s="7">
        <v>0</v>
      </c>
      <c r="E375" s="12">
        <f t="shared" si="31"/>
        <v>3.687315634218289E-4</v>
      </c>
      <c r="F375" s="12" t="str">
        <f t="shared" si="32"/>
        <v/>
      </c>
      <c r="G375" s="13" t="str">
        <f t="shared" si="33"/>
        <v>0</v>
      </c>
      <c r="H375" s="20">
        <f t="shared" si="34"/>
        <v>0</v>
      </c>
    </row>
    <row r="376" spans="2:8" ht="15" x14ac:dyDescent="0.2">
      <c r="B376" s="3" t="s">
        <v>141</v>
      </c>
      <c r="C376" s="7">
        <v>0</v>
      </c>
      <c r="D376" s="7">
        <v>1</v>
      </c>
      <c r="E376" s="12" t="str">
        <f t="shared" si="31"/>
        <v/>
      </c>
      <c r="F376" s="12">
        <f t="shared" si="32"/>
        <v>4.1356492969396195E-4</v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4</v>
      </c>
      <c r="D377" s="7">
        <v>2</v>
      </c>
      <c r="E377" s="12">
        <f t="shared" si="31"/>
        <v>1.4749262536873156E-3</v>
      </c>
      <c r="F377" s="12">
        <f t="shared" si="32"/>
        <v>8.271298593879239E-4</v>
      </c>
      <c r="G377" s="13">
        <f t="shared" si="33"/>
        <v>-0.5</v>
      </c>
      <c r="H377" s="20">
        <f t="shared" si="34"/>
        <v>-7.3746312684365781E-4</v>
      </c>
    </row>
    <row r="378" spans="2:8" ht="15" x14ac:dyDescent="0.2">
      <c r="B378" s="3" t="s">
        <v>149</v>
      </c>
      <c r="C378" s="7">
        <v>3</v>
      </c>
      <c r="D378" s="7">
        <v>3</v>
      </c>
      <c r="E378" s="12">
        <f t="shared" si="31"/>
        <v>1.1061946902654867E-3</v>
      </c>
      <c r="F378" s="12">
        <f t="shared" si="32"/>
        <v>1.2406947890818859E-3</v>
      </c>
      <c r="G378" s="13">
        <f t="shared" si="33"/>
        <v>0</v>
      </c>
      <c r="H378" s="20">
        <f t="shared" si="34"/>
        <v>0</v>
      </c>
    </row>
    <row r="379" spans="2:8" ht="15" x14ac:dyDescent="0.2">
      <c r="B379" s="3" t="s">
        <v>384</v>
      </c>
      <c r="C379" s="7">
        <v>2</v>
      </c>
      <c r="D379" s="7">
        <v>1</v>
      </c>
      <c r="E379" s="12">
        <f t="shared" si="31"/>
        <v>7.3746312684365781E-4</v>
      </c>
      <c r="F379" s="12">
        <f t="shared" si="32"/>
        <v>4.1356492969396195E-4</v>
      </c>
      <c r="G379" s="13">
        <f t="shared" si="33"/>
        <v>-0.5</v>
      </c>
      <c r="H379" s="20">
        <f t="shared" si="34"/>
        <v>-3.687315634218289E-4</v>
      </c>
    </row>
    <row r="380" spans="2:8" ht="15" x14ac:dyDescent="0.2">
      <c r="B380" s="3" t="s">
        <v>385</v>
      </c>
      <c r="C380" s="7">
        <v>2</v>
      </c>
      <c r="D380" s="7">
        <v>0</v>
      </c>
      <c r="E380" s="12">
        <f t="shared" si="31"/>
        <v>7.3746312684365781E-4</v>
      </c>
      <c r="F380" s="12" t="str">
        <f t="shared" si="32"/>
        <v/>
      </c>
      <c r="G380" s="13" t="str">
        <f t="shared" si="33"/>
        <v>0</v>
      </c>
      <c r="H380" s="20">
        <f t="shared" si="34"/>
        <v>0</v>
      </c>
    </row>
    <row r="381" spans="2:8" ht="30" x14ac:dyDescent="0.2">
      <c r="B381" s="3" t="s">
        <v>386</v>
      </c>
      <c r="C381" s="7">
        <v>1</v>
      </c>
      <c r="D381" s="7">
        <v>2</v>
      </c>
      <c r="E381" s="12">
        <f t="shared" si="31"/>
        <v>3.687315634218289E-4</v>
      </c>
      <c r="F381" s="12">
        <f t="shared" si="32"/>
        <v>8.271298593879239E-4</v>
      </c>
      <c r="G381" s="13">
        <f t="shared" si="33"/>
        <v>1</v>
      </c>
      <c r="H381" s="20">
        <f t="shared" si="34"/>
        <v>3.687315634218289E-4</v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1</v>
      </c>
      <c r="D383" s="7">
        <v>0</v>
      </c>
      <c r="E383" s="12">
        <f t="shared" si="31"/>
        <v>3.687315634218289E-4</v>
      </c>
      <c r="F383" s="12" t="str">
        <f t="shared" si="32"/>
        <v/>
      </c>
      <c r="G383" s="13" t="str">
        <f t="shared" si="33"/>
        <v>0</v>
      </c>
      <c r="H383" s="20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479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49</v>
      </c>
      <c r="D387" s="7">
        <v>14</v>
      </c>
      <c r="E387" s="12">
        <f t="shared" si="31"/>
        <v>1.8067846607669618E-2</v>
      </c>
      <c r="F387" s="12">
        <f t="shared" si="32"/>
        <v>5.7899090157154673E-3</v>
      </c>
      <c r="G387" s="13">
        <f t="shared" si="33"/>
        <v>-0.7142857142857143</v>
      </c>
      <c r="H387" s="20">
        <f t="shared" si="34"/>
        <v>-1.2905604719764013E-2</v>
      </c>
    </row>
    <row r="388" spans="2:8" ht="15" x14ac:dyDescent="0.2">
      <c r="B388" s="3" t="s">
        <v>389</v>
      </c>
      <c r="C388" s="7">
        <v>1</v>
      </c>
      <c r="D388" s="7">
        <v>0</v>
      </c>
      <c r="E388" s="12">
        <f t="shared" si="31"/>
        <v>3.687315634218289E-4</v>
      </c>
      <c r="F388" s="12" t="str">
        <f t="shared" si="32"/>
        <v/>
      </c>
      <c r="G388" s="13" t="str">
        <f t="shared" si="33"/>
        <v>0</v>
      </c>
      <c r="H388" s="20">
        <f t="shared" si="34"/>
        <v>0</v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480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1</v>
      </c>
      <c r="D391" s="7">
        <v>1</v>
      </c>
      <c r="E391" s="12">
        <f t="shared" si="31"/>
        <v>3.687315634218289E-4</v>
      </c>
      <c r="F391" s="12">
        <f t="shared" si="32"/>
        <v>4.1356492969396195E-4</v>
      </c>
      <c r="G391" s="13">
        <f t="shared" si="33"/>
        <v>0</v>
      </c>
      <c r="H391" s="20">
        <f t="shared" si="34"/>
        <v>0</v>
      </c>
    </row>
    <row r="392" spans="2:8" ht="15" x14ac:dyDescent="0.2">
      <c r="B392" s="3" t="s">
        <v>140</v>
      </c>
      <c r="C392" s="7">
        <v>1</v>
      </c>
      <c r="D392" s="7">
        <v>0</v>
      </c>
      <c r="E392" s="12">
        <f t="shared" si="31"/>
        <v>3.687315634218289E-4</v>
      </c>
      <c r="F392" s="12" t="str">
        <f t="shared" si="32"/>
        <v/>
      </c>
      <c r="G392" s="13" t="str">
        <f t="shared" si="33"/>
        <v>0</v>
      </c>
      <c r="H392" s="20">
        <f t="shared" si="34"/>
        <v>0</v>
      </c>
    </row>
    <row r="393" spans="2:8" ht="15" x14ac:dyDescent="0.2">
      <c r="B393" s="3" t="s">
        <v>390</v>
      </c>
      <c r="C393" s="7">
        <v>9</v>
      </c>
      <c r="D393" s="7">
        <v>28</v>
      </c>
      <c r="E393" s="12">
        <f t="shared" si="31"/>
        <v>3.3185840707964601E-3</v>
      </c>
      <c r="F393" s="12">
        <f t="shared" si="32"/>
        <v>1.1579818031430935E-2</v>
      </c>
      <c r="G393" s="13">
        <f t="shared" si="33"/>
        <v>2.1111111111111112</v>
      </c>
      <c r="H393" s="20">
        <f t="shared" si="34"/>
        <v>7.0058997050147492E-3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1</v>
      </c>
      <c r="D397" s="7">
        <v>0</v>
      </c>
      <c r="E397" s="12">
        <f t="shared" si="31"/>
        <v>3.687315634218289E-4</v>
      </c>
      <c r="F397" s="12" t="str">
        <f t="shared" si="32"/>
        <v/>
      </c>
      <c r="G397" s="13" t="str">
        <f t="shared" si="33"/>
        <v>0</v>
      </c>
      <c r="H397" s="20">
        <f t="shared" si="34"/>
        <v>0</v>
      </c>
    </row>
    <row r="398" spans="2:8" ht="15" x14ac:dyDescent="0.2">
      <c r="B398" s="3" t="s">
        <v>142</v>
      </c>
      <c r="C398" s="7">
        <v>1</v>
      </c>
      <c r="D398" s="7">
        <v>0</v>
      </c>
      <c r="E398" s="12">
        <f t="shared" si="31"/>
        <v>3.687315634218289E-4</v>
      </c>
      <c r="F398" s="12" t="str">
        <f t="shared" si="32"/>
        <v/>
      </c>
      <c r="G398" s="13" t="str">
        <f t="shared" si="33"/>
        <v>0</v>
      </c>
      <c r="H398" s="20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1</v>
      </c>
      <c r="D401" s="7">
        <v>4</v>
      </c>
      <c r="E401" s="12">
        <f t="shared" si="31"/>
        <v>3.687315634218289E-4</v>
      </c>
      <c r="F401" s="12">
        <f t="shared" si="32"/>
        <v>1.6542597187758478E-3</v>
      </c>
      <c r="G401" s="13">
        <f t="shared" si="33"/>
        <v>3</v>
      </c>
      <c r="H401" s="20">
        <f t="shared" si="34"/>
        <v>1.1061946902654867E-3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25</v>
      </c>
      <c r="D403" s="7">
        <v>228</v>
      </c>
      <c r="E403" s="12">
        <f t="shared" si="31"/>
        <v>9.2182890855457226E-3</v>
      </c>
      <c r="F403" s="12">
        <f t="shared" si="32"/>
        <v>9.4292803970223327E-2</v>
      </c>
      <c r="G403" s="13">
        <f t="shared" si="33"/>
        <v>8.1199999999999992</v>
      </c>
      <c r="H403" s="20">
        <f t="shared" si="34"/>
        <v>7.4852507374631255E-2</v>
      </c>
    </row>
    <row r="404" spans="2:8" ht="15" x14ac:dyDescent="0.2">
      <c r="B404" s="3" t="s">
        <v>395</v>
      </c>
      <c r="C404" s="7">
        <v>1</v>
      </c>
      <c r="D404" s="7">
        <v>0</v>
      </c>
      <c r="E404" s="12">
        <f t="shared" si="31"/>
        <v>3.687315634218289E-4</v>
      </c>
      <c r="F404" s="12" t="str">
        <f t="shared" si="32"/>
        <v/>
      </c>
      <c r="G404" s="13" t="str">
        <f t="shared" si="33"/>
        <v>0</v>
      </c>
      <c r="H404" s="20">
        <f t="shared" si="34"/>
        <v>0</v>
      </c>
    </row>
    <row r="405" spans="2:8" ht="15" x14ac:dyDescent="0.2">
      <c r="B405" s="3" t="s">
        <v>396</v>
      </c>
      <c r="C405" s="7">
        <v>2</v>
      </c>
      <c r="D405" s="7">
        <v>1</v>
      </c>
      <c r="E405" s="12">
        <f t="shared" si="31"/>
        <v>7.3746312684365781E-4</v>
      </c>
      <c r="F405" s="12">
        <f t="shared" si="32"/>
        <v>4.1356492969396195E-4</v>
      </c>
      <c r="G405" s="13">
        <f t="shared" si="33"/>
        <v>-0.5</v>
      </c>
      <c r="H405" s="20">
        <f t="shared" si="34"/>
        <v>-3.687315634218289E-4</v>
      </c>
    </row>
    <row r="406" spans="2:8" ht="15" x14ac:dyDescent="0.2">
      <c r="B406" s="3" t="s">
        <v>397</v>
      </c>
      <c r="C406" s="7">
        <v>29</v>
      </c>
      <c r="D406" s="7">
        <v>11</v>
      </c>
      <c r="E406" s="12">
        <f t="shared" si="31"/>
        <v>1.0693215339233038E-2</v>
      </c>
      <c r="F406" s="12">
        <f t="shared" si="32"/>
        <v>4.5492142266335819E-3</v>
      </c>
      <c r="G406" s="13">
        <f t="shared" si="33"/>
        <v>-0.62068965517241381</v>
      </c>
      <c r="H406" s="20">
        <f t="shared" si="34"/>
        <v>-6.6371681415929203E-3</v>
      </c>
    </row>
    <row r="407" spans="2:8" ht="15" x14ac:dyDescent="0.2">
      <c r="B407" s="3" t="s">
        <v>398</v>
      </c>
      <c r="C407" s="7">
        <v>3</v>
      </c>
      <c r="D407" s="7">
        <v>4</v>
      </c>
      <c r="E407" s="12">
        <f t="shared" si="31"/>
        <v>1.1061946902654867E-3</v>
      </c>
      <c r="F407" s="12">
        <f t="shared" si="32"/>
        <v>1.6542597187758478E-3</v>
      </c>
      <c r="G407" s="13">
        <f t="shared" si="33"/>
        <v>0.33333333333333331</v>
      </c>
      <c r="H407" s="20">
        <f t="shared" si="34"/>
        <v>3.687315634218289E-4</v>
      </c>
    </row>
    <row r="408" spans="2:8" ht="15" x14ac:dyDescent="0.2">
      <c r="B408" s="3" t="s">
        <v>399</v>
      </c>
      <c r="C408" s="7">
        <v>24</v>
      </c>
      <c r="D408" s="7">
        <v>16</v>
      </c>
      <c r="E408" s="12">
        <f t="shared" si="31"/>
        <v>8.8495575221238937E-3</v>
      </c>
      <c r="F408" s="12">
        <f t="shared" si="32"/>
        <v>6.6170388751033912E-3</v>
      </c>
      <c r="G408" s="13">
        <f t="shared" si="33"/>
        <v>-0.33333333333333331</v>
      </c>
      <c r="H408" s="20">
        <f t="shared" si="34"/>
        <v>-2.9498525073746312E-3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7</v>
      </c>
      <c r="D411" s="7">
        <v>10</v>
      </c>
      <c r="E411" s="12">
        <f t="shared" si="31"/>
        <v>2.5811209439528023E-3</v>
      </c>
      <c r="F411" s="12">
        <f t="shared" si="32"/>
        <v>4.1356492969396195E-3</v>
      </c>
      <c r="G411" s="13">
        <f t="shared" si="33"/>
        <v>0.42857142857142855</v>
      </c>
      <c r="H411" s="20">
        <f t="shared" si="34"/>
        <v>1.1061946902654867E-3</v>
      </c>
    </row>
    <row r="412" spans="2:8" ht="15" x14ac:dyDescent="0.2">
      <c r="B412" s="3" t="s">
        <v>402</v>
      </c>
      <c r="C412" s="7">
        <v>14</v>
      </c>
      <c r="D412" s="7">
        <v>16</v>
      </c>
      <c r="E412" s="12">
        <f t="shared" si="31"/>
        <v>5.1622418879056046E-3</v>
      </c>
      <c r="F412" s="12">
        <f t="shared" si="32"/>
        <v>6.6170388751033912E-3</v>
      </c>
      <c r="G412" s="13">
        <f t="shared" si="33"/>
        <v>0.14285714285714285</v>
      </c>
      <c r="H412" s="20">
        <f t="shared" si="34"/>
        <v>7.3746312684365781E-4</v>
      </c>
    </row>
    <row r="413" spans="2:8" ht="15" x14ac:dyDescent="0.2">
      <c r="B413" s="3" t="s">
        <v>403</v>
      </c>
      <c r="C413" s="7">
        <v>2</v>
      </c>
      <c r="D413" s="7">
        <v>0</v>
      </c>
      <c r="E413" s="12">
        <f t="shared" si="31"/>
        <v>7.3746312684365781E-4</v>
      </c>
      <c r="F413" s="12" t="str">
        <f t="shared" si="32"/>
        <v/>
      </c>
      <c r="G413" s="13" t="str">
        <f t="shared" si="33"/>
        <v>0</v>
      </c>
      <c r="H413" s="20">
        <f t="shared" si="34"/>
        <v>0</v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1</v>
      </c>
      <c r="D417" s="7">
        <v>0</v>
      </c>
      <c r="E417" s="12">
        <f t="shared" si="31"/>
        <v>3.687315634218289E-4</v>
      </c>
      <c r="F417" s="12" t="str">
        <f t="shared" si="32"/>
        <v/>
      </c>
      <c r="G417" s="13" t="str">
        <f t="shared" si="33"/>
        <v>0</v>
      </c>
      <c r="H417" s="20">
        <f t="shared" si="34"/>
        <v>0</v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1</v>
      </c>
      <c r="D419" s="7">
        <v>1</v>
      </c>
      <c r="E419" s="12">
        <f t="shared" si="31"/>
        <v>3.687315634218289E-4</v>
      </c>
      <c r="F419" s="12">
        <f t="shared" si="32"/>
        <v>4.1356492969396195E-4</v>
      </c>
      <c r="G419" s="13">
        <f t="shared" si="33"/>
        <v>0</v>
      </c>
      <c r="H419" s="20">
        <f t="shared" si="34"/>
        <v>0</v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3</v>
      </c>
      <c r="D422" s="7">
        <v>2</v>
      </c>
      <c r="E422" s="12">
        <f t="shared" si="31"/>
        <v>1.1061946902654867E-3</v>
      </c>
      <c r="F422" s="12">
        <f t="shared" si="32"/>
        <v>8.271298593879239E-4</v>
      </c>
      <c r="G422" s="13">
        <f t="shared" si="33"/>
        <v>-0.33333333333333331</v>
      </c>
      <c r="H422" s="20">
        <f t="shared" si="34"/>
        <v>-3.687315634218289E-4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1</v>
      </c>
      <c r="E426" s="12" t="str">
        <f t="shared" si="35"/>
        <v/>
      </c>
      <c r="F426" s="12">
        <f t="shared" si="36"/>
        <v>4.1356492969396195E-4</v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1</v>
      </c>
      <c r="D429" s="7">
        <v>0</v>
      </c>
      <c r="E429" s="12">
        <f t="shared" si="35"/>
        <v>3.687315634218289E-4</v>
      </c>
      <c r="F429" s="12" t="str">
        <f t="shared" si="36"/>
        <v/>
      </c>
      <c r="G429" s="13" t="str">
        <f t="shared" si="37"/>
        <v>0</v>
      </c>
      <c r="H429" s="20">
        <f t="shared" si="38"/>
        <v>0</v>
      </c>
    </row>
    <row r="430" spans="2:8" ht="15" x14ac:dyDescent="0.2">
      <c r="B430" s="3" t="s">
        <v>416</v>
      </c>
      <c r="C430" s="7">
        <v>0</v>
      </c>
      <c r="D430" s="7">
        <v>1</v>
      </c>
      <c r="E430" s="12" t="str">
        <f t="shared" si="35"/>
        <v/>
      </c>
      <c r="F430" s="12">
        <f t="shared" si="36"/>
        <v>4.1356492969396195E-4</v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1</v>
      </c>
      <c r="D431" s="7">
        <v>0</v>
      </c>
      <c r="E431" s="12">
        <f t="shared" si="35"/>
        <v>3.687315634218289E-4</v>
      </c>
      <c r="F431" s="12" t="str">
        <f t="shared" si="36"/>
        <v/>
      </c>
      <c r="G431" s="13" t="str">
        <f t="shared" si="37"/>
        <v>0</v>
      </c>
      <c r="H431" s="20">
        <f t="shared" si="38"/>
        <v>0</v>
      </c>
    </row>
    <row r="432" spans="2:8" ht="15" x14ac:dyDescent="0.2">
      <c r="B432" s="3" t="s">
        <v>417</v>
      </c>
      <c r="C432" s="7">
        <v>3</v>
      </c>
      <c r="D432" s="7">
        <v>14</v>
      </c>
      <c r="E432" s="12">
        <f t="shared" si="35"/>
        <v>1.1061946902654867E-3</v>
      </c>
      <c r="F432" s="12">
        <f t="shared" si="36"/>
        <v>5.7899090157154673E-3</v>
      </c>
      <c r="G432" s="13">
        <f t="shared" si="37"/>
        <v>3.6666666666666665</v>
      </c>
      <c r="H432" s="20">
        <f t="shared" si="38"/>
        <v>4.0560471976401179E-3</v>
      </c>
    </row>
    <row r="433" spans="2:8" ht="15" x14ac:dyDescent="0.2">
      <c r="B433" s="3" t="s">
        <v>162</v>
      </c>
      <c r="C433" s="7">
        <v>17</v>
      </c>
      <c r="D433" s="7">
        <v>27</v>
      </c>
      <c r="E433" s="12">
        <f t="shared" si="35"/>
        <v>6.2684365781710914E-3</v>
      </c>
      <c r="F433" s="12">
        <f t="shared" si="36"/>
        <v>1.1166253101736972E-2</v>
      </c>
      <c r="G433" s="13">
        <f t="shared" si="37"/>
        <v>0.58823529411764708</v>
      </c>
      <c r="H433" s="20">
        <f t="shared" si="38"/>
        <v>3.687315634218289E-3</v>
      </c>
    </row>
    <row r="434" spans="2:8" ht="30" x14ac:dyDescent="0.2">
      <c r="B434" s="3" t="s">
        <v>418</v>
      </c>
      <c r="C434" s="7">
        <v>0</v>
      </c>
      <c r="D434" s="7">
        <v>7</v>
      </c>
      <c r="E434" s="12" t="str">
        <f t="shared" si="35"/>
        <v/>
      </c>
      <c r="F434" s="12">
        <f t="shared" si="36"/>
        <v>2.8949545078577337E-3</v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9</v>
      </c>
      <c r="E436" s="12" t="str">
        <f t="shared" si="35"/>
        <v/>
      </c>
      <c r="F436" s="12">
        <f t="shared" si="36"/>
        <v>3.7220843672456576E-3</v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65</v>
      </c>
      <c r="D437" s="7">
        <v>52</v>
      </c>
      <c r="E437" s="12">
        <f t="shared" si="35"/>
        <v>2.396755162241888E-2</v>
      </c>
      <c r="F437" s="12">
        <f t="shared" si="36"/>
        <v>2.1505376344086023E-2</v>
      </c>
      <c r="G437" s="13">
        <f t="shared" si="37"/>
        <v>-0.2</v>
      </c>
      <c r="H437" s="20">
        <f t="shared" si="38"/>
        <v>-4.7935103244837766E-3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1</v>
      </c>
      <c r="D440" s="7">
        <v>0</v>
      </c>
      <c r="E440" s="12">
        <f t="shared" si="35"/>
        <v>3.687315634218289E-4</v>
      </c>
      <c r="F440" s="12" t="str">
        <f t="shared" si="36"/>
        <v/>
      </c>
      <c r="G440" s="13" t="str">
        <f t="shared" si="37"/>
        <v>0</v>
      </c>
      <c r="H440" s="20">
        <f t="shared" si="38"/>
        <v>0</v>
      </c>
    </row>
    <row r="441" spans="2:8" ht="30" x14ac:dyDescent="0.2">
      <c r="B441" s="3" t="s">
        <v>159</v>
      </c>
      <c r="C441" s="7">
        <v>4</v>
      </c>
      <c r="D441" s="7">
        <v>4</v>
      </c>
      <c r="E441" s="12">
        <f t="shared" si="35"/>
        <v>1.4749262536873156E-3</v>
      </c>
      <c r="F441" s="12">
        <f t="shared" si="36"/>
        <v>1.6542597187758478E-3</v>
      </c>
      <c r="G441" s="13">
        <f t="shared" si="37"/>
        <v>0</v>
      </c>
      <c r="H441" s="20">
        <f t="shared" si="38"/>
        <v>0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1</v>
      </c>
      <c r="D443" s="7">
        <v>1</v>
      </c>
      <c r="E443" s="12">
        <f t="shared" si="35"/>
        <v>3.687315634218289E-4</v>
      </c>
      <c r="F443" s="12">
        <f t="shared" si="36"/>
        <v>4.1356492969396195E-4</v>
      </c>
      <c r="G443" s="13">
        <f t="shared" si="37"/>
        <v>0</v>
      </c>
      <c r="H443" s="20">
        <f t="shared" si="38"/>
        <v>0</v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1</v>
      </c>
      <c r="D448" s="7">
        <v>0</v>
      </c>
      <c r="E448" s="12">
        <f t="shared" si="35"/>
        <v>3.687315634218289E-4</v>
      </c>
      <c r="F448" s="12" t="str">
        <f t="shared" si="36"/>
        <v/>
      </c>
      <c r="G448" s="13" t="str">
        <f t="shared" si="37"/>
        <v>0</v>
      </c>
      <c r="H448" s="20">
        <f t="shared" si="38"/>
        <v>0</v>
      </c>
    </row>
    <row r="449" spans="2:8" ht="30" x14ac:dyDescent="0.2">
      <c r="B449" s="3" t="s">
        <v>429</v>
      </c>
      <c r="C449" s="7">
        <v>4</v>
      </c>
      <c r="D449" s="7">
        <v>0</v>
      </c>
      <c r="E449" s="12">
        <f t="shared" si="35"/>
        <v>1.4749262536873156E-3</v>
      </c>
      <c r="F449" s="12" t="str">
        <f t="shared" si="36"/>
        <v/>
      </c>
      <c r="G449" s="13" t="str">
        <f t="shared" si="37"/>
        <v>0</v>
      </c>
      <c r="H449" s="20">
        <f t="shared" si="38"/>
        <v>0</v>
      </c>
    </row>
    <row r="450" spans="2:8" ht="15" x14ac:dyDescent="0.2">
      <c r="B450" s="3" t="s">
        <v>430</v>
      </c>
      <c r="C450" s="7">
        <v>2</v>
      </c>
      <c r="D450" s="7">
        <v>0</v>
      </c>
      <c r="E450" s="12">
        <f t="shared" si="35"/>
        <v>7.3746312684365781E-4</v>
      </c>
      <c r="F450" s="12" t="str">
        <f t="shared" si="36"/>
        <v/>
      </c>
      <c r="G450" s="13" t="str">
        <f t="shared" si="37"/>
        <v>0</v>
      </c>
      <c r="H450" s="20">
        <f t="shared" si="38"/>
        <v>0</v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1</v>
      </c>
      <c r="D458" s="7">
        <v>1</v>
      </c>
      <c r="E458" s="12">
        <f t="shared" si="35"/>
        <v>3.687315634218289E-4</v>
      </c>
      <c r="F458" s="12">
        <f t="shared" si="36"/>
        <v>4.1356492969396195E-4</v>
      </c>
      <c r="G458" s="13">
        <f t="shared" si="37"/>
        <v>0</v>
      </c>
      <c r="H458" s="20">
        <f t="shared" si="38"/>
        <v>0</v>
      </c>
    </row>
    <row r="459" spans="2:8" ht="15" x14ac:dyDescent="0.2">
      <c r="B459" s="3" t="s">
        <v>161</v>
      </c>
      <c r="C459" s="7">
        <v>2</v>
      </c>
      <c r="D459" s="7">
        <v>1</v>
      </c>
      <c r="E459" s="12">
        <f t="shared" si="35"/>
        <v>7.3746312684365781E-4</v>
      </c>
      <c r="F459" s="12">
        <f t="shared" si="36"/>
        <v>4.1356492969396195E-4</v>
      </c>
      <c r="G459" s="13">
        <f t="shared" si="37"/>
        <v>-0.5</v>
      </c>
      <c r="H459" s="20">
        <f t="shared" si="38"/>
        <v>-3.687315634218289E-4</v>
      </c>
    </row>
    <row r="460" spans="2:8" ht="15" x14ac:dyDescent="0.2">
      <c r="B460" s="3" t="s">
        <v>176</v>
      </c>
      <c r="C460" s="7">
        <v>2</v>
      </c>
      <c r="D460" s="7">
        <v>2</v>
      </c>
      <c r="E460" s="12">
        <f t="shared" si="35"/>
        <v>7.3746312684365781E-4</v>
      </c>
      <c r="F460" s="12">
        <f t="shared" si="36"/>
        <v>8.271298593879239E-4</v>
      </c>
      <c r="G460" s="13">
        <f t="shared" si="37"/>
        <v>0</v>
      </c>
      <c r="H460" s="20">
        <f t="shared" si="38"/>
        <v>0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5</v>
      </c>
      <c r="D463" s="7">
        <v>21</v>
      </c>
      <c r="E463" s="12">
        <f t="shared" si="35"/>
        <v>1.8436578171091445E-3</v>
      </c>
      <c r="F463" s="12">
        <f t="shared" si="36"/>
        <v>8.6848635235732014E-3</v>
      </c>
      <c r="G463" s="13">
        <f t="shared" si="37"/>
        <v>3.2</v>
      </c>
      <c r="H463" s="20">
        <f t="shared" si="38"/>
        <v>5.8997050147492625E-3</v>
      </c>
    </row>
    <row r="464" spans="2:8" ht="15" x14ac:dyDescent="0.2">
      <c r="B464" s="3" t="s">
        <v>482</v>
      </c>
      <c r="C464" s="7">
        <v>18</v>
      </c>
      <c r="D464" s="7">
        <v>3</v>
      </c>
      <c r="E464" s="12">
        <f t="shared" si="35"/>
        <v>6.6371681415929203E-3</v>
      </c>
      <c r="F464" s="12">
        <f t="shared" si="36"/>
        <v>1.2406947890818859E-3</v>
      </c>
      <c r="G464" s="13">
        <f t="shared" si="37"/>
        <v>-0.83333333333333337</v>
      </c>
      <c r="H464" s="20">
        <f t="shared" si="38"/>
        <v>-5.5309734513274336E-3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55</v>
      </c>
      <c r="D467" s="7">
        <v>0</v>
      </c>
      <c r="E467" s="12">
        <f t="shared" si="35"/>
        <v>2.0280235988200591E-2</v>
      </c>
      <c r="F467" s="12" t="str">
        <f t="shared" si="36"/>
        <v/>
      </c>
      <c r="G467" s="13" t="str">
        <f t="shared" si="37"/>
        <v>0</v>
      </c>
      <c r="H467" s="20">
        <f t="shared" si="38"/>
        <v>0</v>
      </c>
    </row>
    <row r="468" spans="2:8" ht="15" x14ac:dyDescent="0.2">
      <c r="B468" s="3" t="s">
        <v>182</v>
      </c>
      <c r="C468" s="7">
        <v>0</v>
      </c>
      <c r="D468" s="7">
        <v>3</v>
      </c>
      <c r="E468" s="12" t="str">
        <f t="shared" si="35"/>
        <v/>
      </c>
      <c r="F468" s="12">
        <f t="shared" si="36"/>
        <v>1.2406947890818859E-3</v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1</v>
      </c>
      <c r="E473" s="12" t="str">
        <f t="shared" si="35"/>
        <v/>
      </c>
      <c r="F473" s="12">
        <f t="shared" si="36"/>
        <v>4.1356492969396195E-4</v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157</v>
      </c>
      <c r="D478" s="7">
        <v>25</v>
      </c>
      <c r="E478" s="12">
        <f t="shared" si="35"/>
        <v>5.7890855457227136E-2</v>
      </c>
      <c r="F478" s="12">
        <f t="shared" si="36"/>
        <v>1.0339123242349049E-2</v>
      </c>
      <c r="G478" s="13">
        <f t="shared" si="37"/>
        <v>-0.84076433121019112</v>
      </c>
      <c r="H478" s="20">
        <f t="shared" si="38"/>
        <v>-4.8672566371681415E-2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4</v>
      </c>
      <c r="D480" s="7">
        <v>5</v>
      </c>
      <c r="E480" s="12">
        <f t="shared" si="35"/>
        <v>1.4749262536873156E-3</v>
      </c>
      <c r="F480" s="12">
        <f t="shared" si="36"/>
        <v>2.0678246484698098E-3</v>
      </c>
      <c r="G480" s="13">
        <f t="shared" si="37"/>
        <v>0.25</v>
      </c>
      <c r="H480" s="20">
        <f t="shared" si="38"/>
        <v>3.687315634218289E-4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32</v>
      </c>
      <c r="D483" s="7">
        <v>16</v>
      </c>
      <c r="E483" s="12">
        <f t="shared" si="35"/>
        <v>1.1799410029498525E-2</v>
      </c>
      <c r="F483" s="12">
        <f t="shared" si="36"/>
        <v>6.6170388751033912E-3</v>
      </c>
      <c r="G483" s="13">
        <f t="shared" si="37"/>
        <v>-0.5</v>
      </c>
      <c r="H483" s="20">
        <f t="shared" si="38"/>
        <v>-5.8997050147492625E-3</v>
      </c>
    </row>
    <row r="484" spans="2:8" ht="30" x14ac:dyDescent="0.2">
      <c r="B484" s="3" t="s">
        <v>184</v>
      </c>
      <c r="C484" s="7">
        <v>8</v>
      </c>
      <c r="D484" s="7">
        <v>2</v>
      </c>
      <c r="E484" s="12">
        <f t="shared" si="35"/>
        <v>2.9498525073746312E-3</v>
      </c>
      <c r="F484" s="12">
        <f t="shared" si="36"/>
        <v>8.271298593879239E-4</v>
      </c>
      <c r="G484" s="13">
        <f t="shared" si="37"/>
        <v>-0.75</v>
      </c>
      <c r="H484" s="20">
        <f t="shared" si="38"/>
        <v>-2.2123893805309734E-3</v>
      </c>
    </row>
    <row r="485" spans="2:8" ht="15" x14ac:dyDescent="0.2">
      <c r="B485" s="3" t="s">
        <v>443</v>
      </c>
      <c r="C485" s="7">
        <v>30</v>
      </c>
      <c r="D485" s="7">
        <v>16</v>
      </c>
      <c r="E485" s="12">
        <f t="shared" si="35"/>
        <v>1.1061946902654867E-2</v>
      </c>
      <c r="F485" s="12">
        <f t="shared" si="36"/>
        <v>6.6170388751033912E-3</v>
      </c>
      <c r="G485" s="13">
        <f t="shared" si="37"/>
        <v>-0.46666666666666667</v>
      </c>
      <c r="H485" s="20">
        <f t="shared" si="38"/>
        <v>-5.1622418879056046E-3</v>
      </c>
    </row>
    <row r="486" spans="2:8" ht="15" x14ac:dyDescent="0.2">
      <c r="B486" s="3" t="s">
        <v>171</v>
      </c>
      <c r="C486" s="7">
        <v>1</v>
      </c>
      <c r="D486" s="7">
        <v>0</v>
      </c>
      <c r="E486" s="12">
        <f t="shared" si="35"/>
        <v>3.687315634218289E-4</v>
      </c>
      <c r="F486" s="12" t="str">
        <f t="shared" si="36"/>
        <v/>
      </c>
      <c r="G486" s="13" t="str">
        <f t="shared" si="37"/>
        <v>0</v>
      </c>
      <c r="H486" s="20">
        <f t="shared" si="38"/>
        <v>0</v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2</v>
      </c>
      <c r="D491" s="7">
        <v>0</v>
      </c>
      <c r="E491" s="12">
        <f t="shared" si="39"/>
        <v>7.3746312684365781E-4</v>
      </c>
      <c r="F491" s="12" t="str">
        <f t="shared" si="40"/>
        <v/>
      </c>
      <c r="G491" s="13" t="str">
        <f t="shared" si="41"/>
        <v>0</v>
      </c>
      <c r="H491" s="20">
        <f t="shared" si="42"/>
        <v>0</v>
      </c>
    </row>
    <row r="492" spans="2:8" ht="15" x14ac:dyDescent="0.2">
      <c r="B492" s="3" t="s">
        <v>484</v>
      </c>
      <c r="C492" s="7">
        <v>2</v>
      </c>
      <c r="D492" s="7">
        <v>0</v>
      </c>
      <c r="E492" s="12">
        <f t="shared" si="39"/>
        <v>7.3746312684365781E-4</v>
      </c>
      <c r="F492" s="12" t="str">
        <f t="shared" si="40"/>
        <v/>
      </c>
      <c r="G492" s="13" t="str">
        <f t="shared" si="41"/>
        <v>0</v>
      </c>
      <c r="H492" s="20">
        <f t="shared" si="42"/>
        <v>0</v>
      </c>
    </row>
    <row r="493" spans="2:8" ht="15" x14ac:dyDescent="0.2">
      <c r="B493" s="3" t="s">
        <v>447</v>
      </c>
      <c r="C493" s="7">
        <v>0</v>
      </c>
      <c r="D493" s="7">
        <v>1</v>
      </c>
      <c r="E493" s="12" t="str">
        <f t="shared" si="39"/>
        <v/>
      </c>
      <c r="F493" s="12">
        <f t="shared" si="40"/>
        <v>4.1356492969396195E-4</v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11</v>
      </c>
      <c r="E495" s="12" t="str">
        <f t="shared" si="39"/>
        <v/>
      </c>
      <c r="F495" s="12">
        <f t="shared" si="40"/>
        <v>4.5492142266335819E-3</v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3</v>
      </c>
      <c r="D497" s="7">
        <v>0</v>
      </c>
      <c r="E497" s="12">
        <f t="shared" si="39"/>
        <v>1.1061946902654867E-3</v>
      </c>
      <c r="F497" s="12" t="str">
        <f t="shared" si="40"/>
        <v/>
      </c>
      <c r="G497" s="13" t="str">
        <f t="shared" si="41"/>
        <v>0</v>
      </c>
      <c r="H497" s="20">
        <f t="shared" si="42"/>
        <v>0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532</v>
      </c>
      <c r="D505" s="48">
        <f>SUM(D506:D530)</f>
        <v>560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5.2631578947368418E-2</v>
      </c>
      <c r="H505" s="46">
        <f>+IF(OR(AND(E505=""),(G505="")),"",E505*G505)</f>
        <v>5.2631578947368418E-2</v>
      </c>
    </row>
    <row r="506" spans="2:8" ht="15" x14ac:dyDescent="0.2">
      <c r="B506" s="3" t="s">
        <v>454</v>
      </c>
      <c r="C506" s="7">
        <v>2</v>
      </c>
      <c r="D506" s="7">
        <v>0</v>
      </c>
      <c r="E506" s="12">
        <f>+IF(C506=0,"",C506/C$505)</f>
        <v>3.7593984962406013E-3</v>
      </c>
      <c r="F506" s="12" t="str">
        <f>+IF(D506=0,"",D506/D$505)</f>
        <v/>
      </c>
      <c r="G506" s="13" t="str">
        <f>+IF(OR(AND(D506=0),(C506=0)),"0",((D506-C506)/C506))</f>
        <v>0</v>
      </c>
      <c r="H506" s="20">
        <f>+IF(OR(AND(E506=""),(G506="")),"",E506*G506)</f>
        <v>0</v>
      </c>
    </row>
    <row r="507" spans="2:8" ht="15" x14ac:dyDescent="0.2">
      <c r="B507" s="3" t="s">
        <v>187</v>
      </c>
      <c r="C507" s="7">
        <v>12</v>
      </c>
      <c r="D507" s="7">
        <v>10</v>
      </c>
      <c r="E507" s="12">
        <f t="shared" ref="E507:E529" si="43">+IF(C507=0,"",C507/C$505)</f>
        <v>2.2556390977443608E-2</v>
      </c>
      <c r="F507" s="12">
        <f t="shared" ref="F507:F529" si="44">+IF(D507=0,"",D507/D$505)</f>
        <v>1.7857142857142856E-2</v>
      </c>
      <c r="G507" s="13">
        <f t="shared" ref="G507:G529" si="45">+IF(OR(AND(D507=0),(C507=0)),"0",((D507-C507)/C507))</f>
        <v>-0.16666666666666666</v>
      </c>
      <c r="H507" s="20">
        <f t="shared" ref="H507:H530" si="46">+IF(OR(AND(E507=""),(G507="")),"",E507*G507)</f>
        <v>-3.7593984962406013E-3</v>
      </c>
    </row>
    <row r="508" spans="2:8" ht="15" x14ac:dyDescent="0.2">
      <c r="B508" s="3" t="s">
        <v>455</v>
      </c>
      <c r="C508" s="7">
        <v>111</v>
      </c>
      <c r="D508" s="7">
        <v>95</v>
      </c>
      <c r="E508" s="12">
        <f t="shared" si="43"/>
        <v>0.20864661654135339</v>
      </c>
      <c r="F508" s="12">
        <f t="shared" si="44"/>
        <v>0.16964285714285715</v>
      </c>
      <c r="G508" s="13">
        <f t="shared" si="45"/>
        <v>-0.14414414414414414</v>
      </c>
      <c r="H508" s="20">
        <f t="shared" si="46"/>
        <v>-3.0075187969924814E-2</v>
      </c>
    </row>
    <row r="509" spans="2:8" ht="15" x14ac:dyDescent="0.2">
      <c r="B509" s="3" t="s">
        <v>456</v>
      </c>
      <c r="C509" s="7">
        <v>128</v>
      </c>
      <c r="D509" s="7">
        <v>73</v>
      </c>
      <c r="E509" s="12">
        <f t="shared" si="43"/>
        <v>0.24060150375939848</v>
      </c>
      <c r="F509" s="12">
        <f t="shared" si="44"/>
        <v>0.13035714285714287</v>
      </c>
      <c r="G509" s="13">
        <f t="shared" si="45"/>
        <v>-0.4296875</v>
      </c>
      <c r="H509" s="20">
        <f t="shared" si="46"/>
        <v>-0.10338345864661654</v>
      </c>
    </row>
    <row r="510" spans="2:8" ht="15" x14ac:dyDescent="0.2">
      <c r="B510" s="3" t="s">
        <v>188</v>
      </c>
      <c r="C510" s="7">
        <v>1</v>
      </c>
      <c r="D510" s="7">
        <v>0</v>
      </c>
      <c r="E510" s="12">
        <f t="shared" si="43"/>
        <v>1.8796992481203006E-3</v>
      </c>
      <c r="F510" s="12" t="str">
        <f t="shared" si="44"/>
        <v/>
      </c>
      <c r="G510" s="13" t="str">
        <f t="shared" si="45"/>
        <v>0</v>
      </c>
      <c r="H510" s="20">
        <f t="shared" si="46"/>
        <v>0</v>
      </c>
    </row>
    <row r="511" spans="2:8" ht="15" x14ac:dyDescent="0.2">
      <c r="B511" s="3" t="s">
        <v>186</v>
      </c>
      <c r="C511" s="7">
        <v>7</v>
      </c>
      <c r="D511" s="7">
        <v>29</v>
      </c>
      <c r="E511" s="12">
        <f t="shared" si="43"/>
        <v>1.3157894736842105E-2</v>
      </c>
      <c r="F511" s="12">
        <f t="shared" si="44"/>
        <v>5.1785714285714289E-2</v>
      </c>
      <c r="G511" s="13">
        <f t="shared" si="45"/>
        <v>3.1428571428571428</v>
      </c>
      <c r="H511" s="20">
        <f t="shared" si="46"/>
        <v>4.1353383458646614E-2</v>
      </c>
    </row>
    <row r="512" spans="2:8" ht="15" x14ac:dyDescent="0.2">
      <c r="B512" s="3" t="s">
        <v>189</v>
      </c>
      <c r="C512" s="7">
        <v>0</v>
      </c>
      <c r="D512" s="7">
        <v>1</v>
      </c>
      <c r="E512" s="12" t="str">
        <f t="shared" si="43"/>
        <v/>
      </c>
      <c r="F512" s="12">
        <f t="shared" si="44"/>
        <v>1.7857142857142857E-3</v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485</v>
      </c>
      <c r="C515" s="7">
        <v>4</v>
      </c>
      <c r="D515" s="7">
        <v>1</v>
      </c>
      <c r="E515" s="12">
        <f t="shared" si="43"/>
        <v>7.5187969924812026E-3</v>
      </c>
      <c r="F515" s="12">
        <f t="shared" si="44"/>
        <v>1.7857142857142857E-3</v>
      </c>
      <c r="G515" s="13">
        <f t="shared" si="45"/>
        <v>-0.75</v>
      </c>
      <c r="H515" s="20">
        <f t="shared" si="46"/>
        <v>-5.6390977443609019E-3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6</v>
      </c>
      <c r="D517" s="7">
        <v>1</v>
      </c>
      <c r="E517" s="12">
        <f t="shared" si="43"/>
        <v>1.1278195488721804E-2</v>
      </c>
      <c r="F517" s="12">
        <f t="shared" si="44"/>
        <v>1.7857142857142857E-3</v>
      </c>
      <c r="G517" s="13">
        <f t="shared" si="45"/>
        <v>-0.83333333333333337</v>
      </c>
      <c r="H517" s="20">
        <f t="shared" si="46"/>
        <v>-9.3984962406015032E-3</v>
      </c>
    </row>
    <row r="518" spans="2:8" ht="15" x14ac:dyDescent="0.2">
      <c r="B518" s="3" t="s">
        <v>190</v>
      </c>
      <c r="C518" s="7">
        <v>21</v>
      </c>
      <c r="D518" s="7">
        <v>3</v>
      </c>
      <c r="E518" s="12">
        <f t="shared" si="43"/>
        <v>3.9473684210526314E-2</v>
      </c>
      <c r="F518" s="12">
        <f t="shared" si="44"/>
        <v>5.3571428571428572E-3</v>
      </c>
      <c r="G518" s="13">
        <f t="shared" si="45"/>
        <v>-0.8571428571428571</v>
      </c>
      <c r="H518" s="20">
        <f t="shared" si="46"/>
        <v>-3.3834586466165412E-2</v>
      </c>
    </row>
    <row r="519" spans="2:8" ht="15" x14ac:dyDescent="0.2">
      <c r="B519" s="3" t="s">
        <v>192</v>
      </c>
      <c r="C519" s="7">
        <v>3</v>
      </c>
      <c r="D519" s="7">
        <v>0</v>
      </c>
      <c r="E519" s="12">
        <f t="shared" si="43"/>
        <v>5.6390977443609019E-3</v>
      </c>
      <c r="F519" s="12" t="str">
        <f t="shared" si="44"/>
        <v/>
      </c>
      <c r="G519" s="13" t="str">
        <f t="shared" si="45"/>
        <v>0</v>
      </c>
      <c r="H519" s="20">
        <f t="shared" si="46"/>
        <v>0</v>
      </c>
    </row>
    <row r="520" spans="2:8" ht="13.5" customHeight="1" x14ac:dyDescent="0.2">
      <c r="B520" s="3" t="s">
        <v>191</v>
      </c>
      <c r="C520" s="7">
        <v>0</v>
      </c>
      <c r="D520" s="7">
        <v>2</v>
      </c>
      <c r="E520" s="12" t="str">
        <f t="shared" si="43"/>
        <v/>
      </c>
      <c r="F520" s="12">
        <f t="shared" si="44"/>
        <v>3.5714285714285713E-3</v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7</v>
      </c>
      <c r="D521" s="7">
        <v>53</v>
      </c>
      <c r="E521" s="12">
        <f t="shared" si="43"/>
        <v>1.3157894736842105E-2</v>
      </c>
      <c r="F521" s="12">
        <f t="shared" si="44"/>
        <v>9.464285714285714E-2</v>
      </c>
      <c r="G521" s="13">
        <f t="shared" si="45"/>
        <v>6.5714285714285712</v>
      </c>
      <c r="H521" s="20">
        <f t="shared" si="46"/>
        <v>8.646616541353383E-2</v>
      </c>
    </row>
    <row r="522" spans="2:8" ht="25.5" customHeight="1" x14ac:dyDescent="0.2">
      <c r="B522" s="3" t="s">
        <v>193</v>
      </c>
      <c r="C522" s="7">
        <v>70</v>
      </c>
      <c r="D522" s="7">
        <v>174</v>
      </c>
      <c r="E522" s="12">
        <f t="shared" si="43"/>
        <v>0.13157894736842105</v>
      </c>
      <c r="F522" s="12">
        <f t="shared" si="44"/>
        <v>0.31071428571428572</v>
      </c>
      <c r="G522" s="13">
        <f t="shared" si="45"/>
        <v>1.4857142857142858</v>
      </c>
      <c r="H522" s="20">
        <f t="shared" si="46"/>
        <v>0.19548872180451127</v>
      </c>
    </row>
    <row r="523" spans="2:8" ht="13.5" customHeight="1" x14ac:dyDescent="0.2">
      <c r="B523" s="3" t="s">
        <v>462</v>
      </c>
      <c r="C523" s="7">
        <v>1</v>
      </c>
      <c r="D523" s="7">
        <v>37</v>
      </c>
      <c r="E523" s="12">
        <f t="shared" si="43"/>
        <v>1.8796992481203006E-3</v>
      </c>
      <c r="F523" s="12">
        <f t="shared" si="44"/>
        <v>6.6071428571428573E-2</v>
      </c>
      <c r="G523" s="13">
        <f t="shared" si="45"/>
        <v>36</v>
      </c>
      <c r="H523" s="20">
        <f t="shared" si="46"/>
        <v>6.7669172932330823E-2</v>
      </c>
    </row>
    <row r="524" spans="2:8" ht="12" customHeight="1" x14ac:dyDescent="0.2">
      <c r="B524" s="3" t="s">
        <v>194</v>
      </c>
      <c r="C524" s="7">
        <v>11</v>
      </c>
      <c r="D524" s="7">
        <v>13</v>
      </c>
      <c r="E524" s="12">
        <f t="shared" si="43"/>
        <v>2.0676691729323307E-2</v>
      </c>
      <c r="F524" s="12">
        <f t="shared" si="44"/>
        <v>2.3214285714285715E-2</v>
      </c>
      <c r="G524" s="13">
        <f t="shared" si="45"/>
        <v>0.18181818181818182</v>
      </c>
      <c r="H524" s="20">
        <f t="shared" si="46"/>
        <v>3.7593984962406013E-3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7</v>
      </c>
      <c r="D526" s="7">
        <v>2</v>
      </c>
      <c r="E526" s="12">
        <f t="shared" si="43"/>
        <v>1.3157894736842105E-2</v>
      </c>
      <c r="F526" s="12">
        <f t="shared" si="44"/>
        <v>3.5714285714285713E-3</v>
      </c>
      <c r="G526" s="13">
        <f t="shared" si="45"/>
        <v>-0.7142857142857143</v>
      </c>
      <c r="H526" s="20">
        <f t="shared" si="46"/>
        <v>-9.3984962406015032E-3</v>
      </c>
    </row>
    <row r="527" spans="2:8" ht="15" x14ac:dyDescent="0.2">
      <c r="B527" s="3" t="s">
        <v>464</v>
      </c>
      <c r="C527" s="7">
        <v>1</v>
      </c>
      <c r="D527" s="7">
        <v>0</v>
      </c>
      <c r="E527" s="12">
        <f t="shared" si="43"/>
        <v>1.8796992481203006E-3</v>
      </c>
      <c r="F527" s="12" t="str">
        <f t="shared" si="44"/>
        <v/>
      </c>
      <c r="G527" s="13" t="str">
        <f t="shared" si="45"/>
        <v>0</v>
      </c>
      <c r="H527" s="20">
        <f t="shared" si="46"/>
        <v>0</v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138</v>
      </c>
      <c r="D529" s="7">
        <v>46</v>
      </c>
      <c r="E529" s="12">
        <f t="shared" si="43"/>
        <v>0.25939849624060152</v>
      </c>
      <c r="F529" s="12">
        <f t="shared" si="44"/>
        <v>8.2142857142857142E-2</v>
      </c>
      <c r="G529" s="13">
        <f t="shared" si="45"/>
        <v>-0.66666666666666663</v>
      </c>
      <c r="H529" s="20">
        <f t="shared" si="46"/>
        <v>-0.17293233082706766</v>
      </c>
    </row>
    <row r="530" spans="2:8" ht="15" x14ac:dyDescent="0.2">
      <c r="B530" s="3" t="s">
        <v>467</v>
      </c>
      <c r="C530" s="7">
        <v>2</v>
      </c>
      <c r="D530" s="7">
        <v>20</v>
      </c>
      <c r="E530" s="12">
        <f>+IF(C530=0,"",C530/C$505)</f>
        <v>3.7593984962406013E-3</v>
      </c>
      <c r="F530" s="12">
        <f>+IF(D530=0,"",D530/D$505)</f>
        <v>3.5714285714285712E-2</v>
      </c>
      <c r="G530" s="13">
        <f>+IF(OR(AND(D530=0),(C530=0)),"0",((D530-C530)/C530))</f>
        <v>9</v>
      </c>
      <c r="H530" s="20">
        <f t="shared" si="46"/>
        <v>3.3834586466165412E-2</v>
      </c>
    </row>
    <row r="531" spans="2:8" x14ac:dyDescent="0.2">
      <c r="B531" s="15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543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516</v>
      </c>
      <c r="C8" s="37">
        <f>+C18+C70+C151+C294+C505</f>
        <v>1561</v>
      </c>
      <c r="D8" s="37">
        <f>+D18+D70+D151+D294+D505</f>
        <v>1357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-0.13068545803971812</v>
      </c>
      <c r="H8" s="38">
        <f t="shared" ref="H8:H13" si="2">+IF(OR(AND(E8=""),(G8="")),"",E8*G8)</f>
        <v>-0.13068545803971812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10</v>
      </c>
      <c r="D9" s="40">
        <f>+D18</f>
        <v>7</v>
      </c>
      <c r="E9" s="41">
        <f t="shared" si="0"/>
        <v>6.4061499039077515E-3</v>
      </c>
      <c r="F9" s="41">
        <f t="shared" si="0"/>
        <v>5.1584377302873984E-3</v>
      </c>
      <c r="G9" s="41">
        <f t="shared" si="1"/>
        <v>-0.3</v>
      </c>
      <c r="H9" s="20">
        <f t="shared" si="2"/>
        <v>-1.9218449711723253E-3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156</v>
      </c>
      <c r="D10" s="42">
        <f>+D70</f>
        <v>230</v>
      </c>
      <c r="E10" s="41">
        <f t="shared" si="0"/>
        <v>9.9935938500960927E-2</v>
      </c>
      <c r="F10" s="41">
        <f t="shared" si="0"/>
        <v>0.16949152542372881</v>
      </c>
      <c r="G10" s="41">
        <f t="shared" si="1"/>
        <v>0.47435897435897434</v>
      </c>
      <c r="H10" s="20">
        <f t="shared" si="2"/>
        <v>4.7405509288917361E-2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209</v>
      </c>
      <c r="D11" s="42">
        <f>+D151</f>
        <v>74</v>
      </c>
      <c r="E11" s="41">
        <f t="shared" si="0"/>
        <v>0.133888532991672</v>
      </c>
      <c r="F11" s="41">
        <f t="shared" si="0"/>
        <v>5.4532056005895356E-2</v>
      </c>
      <c r="G11" s="41">
        <f t="shared" si="1"/>
        <v>-0.64593301435406703</v>
      </c>
      <c r="H11" s="20">
        <f t="shared" si="2"/>
        <v>-8.6483023702754652E-2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357</v>
      </c>
      <c r="D12" s="42">
        <f>+D294</f>
        <v>391</v>
      </c>
      <c r="E12" s="41">
        <f t="shared" si="0"/>
        <v>0.22869955156950672</v>
      </c>
      <c r="F12" s="41">
        <f t="shared" si="0"/>
        <v>0.28813559322033899</v>
      </c>
      <c r="G12" s="41">
        <f t="shared" si="1"/>
        <v>9.5238095238095233E-2</v>
      </c>
      <c r="H12" s="20">
        <f t="shared" si="2"/>
        <v>2.1780909673286355E-2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829</v>
      </c>
      <c r="D13" s="42">
        <f>+D505</f>
        <v>655</v>
      </c>
      <c r="E13" s="41">
        <f t="shared" si="0"/>
        <v>0.53106982703395256</v>
      </c>
      <c r="F13" s="41">
        <f t="shared" si="0"/>
        <v>0.48268238761974946</v>
      </c>
      <c r="G13" s="41">
        <f t="shared" si="1"/>
        <v>-0.20989143546441497</v>
      </c>
      <c r="H13" s="20">
        <f t="shared" si="2"/>
        <v>-0.11146700832799487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10</v>
      </c>
      <c r="D18" s="44">
        <f>SUM(D19:D64)</f>
        <v>7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-0.3</v>
      </c>
      <c r="H18" s="46">
        <f>+IF(OR(AND(E18=""),(G18="")),"",E18*G18)</f>
        <v>-0.3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1</v>
      </c>
      <c r="D20" s="7">
        <v>0</v>
      </c>
      <c r="E20" s="8">
        <f t="shared" ref="E20:E64" si="3">+IF(C20=0,"",C20/C$18)</f>
        <v>0.1</v>
      </c>
      <c r="F20" s="8" t="str">
        <f t="shared" ref="F20:F64" si="4">+IF(D20=0,"",D20/D$18)</f>
        <v/>
      </c>
      <c r="G20" s="9" t="str">
        <f t="shared" ref="G20:G64" si="5">+IF(OR(AND(D20=0),(C20=0)),"0",((D20-C20)/C20))</f>
        <v>0</v>
      </c>
      <c r="H20" s="20">
        <f t="shared" ref="H20:H64" si="6">+IF(OR(AND(E20=""),(G20="")),"",E20*G20)</f>
        <v>0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9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1</v>
      </c>
      <c r="D23" s="7">
        <v>0</v>
      </c>
      <c r="E23" s="8">
        <f t="shared" si="3"/>
        <v>0.1</v>
      </c>
      <c r="F23" s="8" t="str">
        <f t="shared" si="4"/>
        <v/>
      </c>
      <c r="G23" s="9" t="str">
        <f t="shared" si="5"/>
        <v>0</v>
      </c>
      <c r="H23" s="20">
        <f t="shared" si="6"/>
        <v>0</v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2</v>
      </c>
      <c r="D25" s="7">
        <v>0</v>
      </c>
      <c r="E25" s="8">
        <f t="shared" si="3"/>
        <v>0.2</v>
      </c>
      <c r="F25" s="8" t="str">
        <f t="shared" si="4"/>
        <v/>
      </c>
      <c r="G25" s="9" t="str">
        <f t="shared" si="5"/>
        <v>0</v>
      </c>
      <c r="H25" s="20">
        <f t="shared" si="6"/>
        <v>0</v>
      </c>
    </row>
    <row r="26" spans="2:8" ht="15" x14ac:dyDescent="0.2">
      <c r="B26" s="3" t="s">
        <v>6</v>
      </c>
      <c r="C26" s="7">
        <v>0</v>
      </c>
      <c r="D26" s="7">
        <v>1</v>
      </c>
      <c r="E26" s="8" t="str">
        <f t="shared" si="3"/>
        <v/>
      </c>
      <c r="F26" s="8">
        <f t="shared" si="4"/>
        <v>0.14285714285714285</v>
      </c>
      <c r="G26" s="9" t="str">
        <f t="shared" si="5"/>
        <v>0</v>
      </c>
      <c r="H26" s="20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1</v>
      </c>
      <c r="D28" s="7">
        <v>0</v>
      </c>
      <c r="E28" s="8">
        <f t="shared" si="3"/>
        <v>0.1</v>
      </c>
      <c r="F28" s="8" t="str">
        <f t="shared" si="4"/>
        <v/>
      </c>
      <c r="G28" s="9" t="str">
        <f t="shared" si="5"/>
        <v>0</v>
      </c>
      <c r="H28" s="20">
        <f t="shared" si="6"/>
        <v>0</v>
      </c>
    </row>
    <row r="29" spans="2:8" ht="15" x14ac:dyDescent="0.2">
      <c r="B29" s="3" t="s">
        <v>200</v>
      </c>
      <c r="C29" s="7">
        <v>1</v>
      </c>
      <c r="D29" s="7">
        <v>0</v>
      </c>
      <c r="E29" s="8">
        <f t="shared" si="3"/>
        <v>0.1</v>
      </c>
      <c r="F29" s="8" t="str">
        <f t="shared" si="4"/>
        <v/>
      </c>
      <c r="G29" s="9" t="str">
        <f t="shared" si="5"/>
        <v>0</v>
      </c>
      <c r="H29" s="20">
        <f t="shared" si="6"/>
        <v>0</v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9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9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9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1</v>
      </c>
      <c r="D42" s="7">
        <v>0</v>
      </c>
      <c r="E42" s="8">
        <f t="shared" si="3"/>
        <v>0.1</v>
      </c>
      <c r="F42" s="8" t="str">
        <f t="shared" si="4"/>
        <v/>
      </c>
      <c r="G42" s="9" t="str">
        <f t="shared" si="5"/>
        <v>0</v>
      </c>
      <c r="H42" s="20">
        <f t="shared" si="6"/>
        <v>0</v>
      </c>
    </row>
    <row r="43" spans="2:8" ht="15" x14ac:dyDescent="0.2">
      <c r="B43" s="3" t="s">
        <v>211</v>
      </c>
      <c r="C43" s="7">
        <v>1</v>
      </c>
      <c r="D43" s="7">
        <v>1</v>
      </c>
      <c r="E43" s="8">
        <f t="shared" si="3"/>
        <v>0.1</v>
      </c>
      <c r="F43" s="8">
        <f t="shared" si="4"/>
        <v>0.14285714285714285</v>
      </c>
      <c r="G43" s="9">
        <f t="shared" si="5"/>
        <v>0</v>
      </c>
      <c r="H43" s="20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9" t="str">
        <f t="shared" si="5"/>
        <v>0</v>
      </c>
      <c r="H48" s="20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9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0</v>
      </c>
      <c r="D50" s="7">
        <v>2</v>
      </c>
      <c r="E50" s="8" t="str">
        <f t="shared" si="3"/>
        <v/>
      </c>
      <c r="F50" s="8">
        <f t="shared" si="4"/>
        <v>0.2857142857142857</v>
      </c>
      <c r="G50" s="9" t="str">
        <f t="shared" si="5"/>
        <v>0</v>
      </c>
      <c r="H50" s="20" t="str">
        <f t="shared" si="6"/>
        <v/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1</v>
      </c>
      <c r="D52" s="7">
        <v>0</v>
      </c>
      <c r="E52" s="8">
        <f t="shared" si="3"/>
        <v>0.1</v>
      </c>
      <c r="F52" s="8" t="str">
        <f t="shared" si="4"/>
        <v/>
      </c>
      <c r="G52" s="9" t="str">
        <f t="shared" si="5"/>
        <v>0</v>
      </c>
      <c r="H52" s="20">
        <f t="shared" si="6"/>
        <v>0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1</v>
      </c>
      <c r="D58" s="7">
        <v>3</v>
      </c>
      <c r="E58" s="8">
        <f t="shared" si="3"/>
        <v>0.1</v>
      </c>
      <c r="F58" s="8">
        <f t="shared" si="4"/>
        <v>0.42857142857142855</v>
      </c>
      <c r="G58" s="9">
        <f t="shared" si="5"/>
        <v>2</v>
      </c>
      <c r="H58" s="20">
        <f t="shared" si="6"/>
        <v>0.2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9" t="str">
        <f t="shared" si="5"/>
        <v>0</v>
      </c>
      <c r="H60" s="20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9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9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9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156</v>
      </c>
      <c r="D70" s="48">
        <f>SUM(D71:D145)</f>
        <v>230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0.47435897435897434</v>
      </c>
      <c r="H70" s="46">
        <f>+IF(OR(AND(E70=""),(G70="")),"",E70*G70)</f>
        <v>0.47435897435897434</v>
      </c>
    </row>
    <row r="71" spans="2:8" ht="15" x14ac:dyDescent="0.2">
      <c r="B71" s="3" t="s">
        <v>20</v>
      </c>
      <c r="C71" s="7">
        <v>13</v>
      </c>
      <c r="D71" s="7">
        <v>49</v>
      </c>
      <c r="E71" s="12">
        <f>+IF(C71=0,"",C71/C$70)</f>
        <v>8.3333333333333329E-2</v>
      </c>
      <c r="F71" s="12">
        <f>+IF(D71=0,"",D71/D$70)</f>
        <v>0.21304347826086956</v>
      </c>
      <c r="G71" s="13">
        <f>+IF(OR(AND(D71=0),(C71=0)),"0",((D71-C71)/C71))</f>
        <v>2.7692307692307692</v>
      </c>
      <c r="H71" s="20">
        <f>+IF(OR(AND(E71=""),(G71="")),"",E71*G71)</f>
        <v>0.23076923076923075</v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3</v>
      </c>
      <c r="D73" s="7">
        <v>0</v>
      </c>
      <c r="E73" s="12">
        <f t="shared" si="7"/>
        <v>1.9230769230769232E-2</v>
      </c>
      <c r="F73" s="12" t="str">
        <f t="shared" si="8"/>
        <v/>
      </c>
      <c r="G73" s="13" t="str">
        <f t="shared" si="9"/>
        <v>0</v>
      </c>
      <c r="H73" s="20">
        <f t="shared" si="10"/>
        <v>0</v>
      </c>
    </row>
    <row r="74" spans="2:8" ht="15" x14ac:dyDescent="0.2">
      <c r="B74" s="3" t="s">
        <v>222</v>
      </c>
      <c r="C74" s="7">
        <v>2</v>
      </c>
      <c r="D74" s="7">
        <v>4</v>
      </c>
      <c r="E74" s="12">
        <f t="shared" si="7"/>
        <v>1.282051282051282E-2</v>
      </c>
      <c r="F74" s="12">
        <f t="shared" si="8"/>
        <v>1.7391304347826087E-2</v>
      </c>
      <c r="G74" s="13">
        <f t="shared" si="9"/>
        <v>1</v>
      </c>
      <c r="H74" s="20">
        <f t="shared" si="10"/>
        <v>1.282051282051282E-2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1</v>
      </c>
      <c r="D78" s="7">
        <v>0</v>
      </c>
      <c r="E78" s="12">
        <f t="shared" si="7"/>
        <v>6.41025641025641E-3</v>
      </c>
      <c r="F78" s="12" t="str">
        <f t="shared" si="8"/>
        <v/>
      </c>
      <c r="G78" s="13" t="str">
        <f t="shared" si="9"/>
        <v>0</v>
      </c>
      <c r="H78" s="20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2</v>
      </c>
      <c r="D80" s="7">
        <v>5</v>
      </c>
      <c r="E80" s="12">
        <f t="shared" si="7"/>
        <v>1.282051282051282E-2</v>
      </c>
      <c r="F80" s="12">
        <f t="shared" si="8"/>
        <v>2.1739130434782608E-2</v>
      </c>
      <c r="G80" s="13">
        <f t="shared" si="9"/>
        <v>1.5</v>
      </c>
      <c r="H80" s="20">
        <f t="shared" si="10"/>
        <v>1.9230769230769232E-2</v>
      </c>
    </row>
    <row r="81" spans="2:8" ht="15" x14ac:dyDescent="0.2">
      <c r="B81" s="3" t="s">
        <v>24</v>
      </c>
      <c r="C81" s="7">
        <v>1</v>
      </c>
      <c r="D81" s="7">
        <v>1</v>
      </c>
      <c r="E81" s="12">
        <f t="shared" si="7"/>
        <v>6.41025641025641E-3</v>
      </c>
      <c r="F81" s="12">
        <f t="shared" si="8"/>
        <v>4.3478260869565218E-3</v>
      </c>
      <c r="G81" s="13">
        <f t="shared" si="9"/>
        <v>0</v>
      </c>
      <c r="H81" s="20">
        <f t="shared" si="10"/>
        <v>0</v>
      </c>
    </row>
    <row r="82" spans="2:8" ht="15" x14ac:dyDescent="0.2">
      <c r="B82" s="3" t="s">
        <v>228</v>
      </c>
      <c r="C82" s="7">
        <v>2</v>
      </c>
      <c r="D82" s="7">
        <v>1</v>
      </c>
      <c r="E82" s="12">
        <f t="shared" si="7"/>
        <v>1.282051282051282E-2</v>
      </c>
      <c r="F82" s="12">
        <f t="shared" si="8"/>
        <v>4.3478260869565218E-3</v>
      </c>
      <c r="G82" s="13">
        <f t="shared" si="9"/>
        <v>-0.5</v>
      </c>
      <c r="H82" s="20">
        <f t="shared" si="10"/>
        <v>-6.41025641025641E-3</v>
      </c>
    </row>
    <row r="83" spans="2:8" ht="15" x14ac:dyDescent="0.2">
      <c r="B83" s="3" t="s">
        <v>229</v>
      </c>
      <c r="C83" s="7">
        <v>7</v>
      </c>
      <c r="D83" s="7">
        <v>5</v>
      </c>
      <c r="E83" s="12">
        <f t="shared" si="7"/>
        <v>4.4871794871794872E-2</v>
      </c>
      <c r="F83" s="12">
        <f t="shared" si="8"/>
        <v>2.1739130434782608E-2</v>
      </c>
      <c r="G83" s="13">
        <f t="shared" si="9"/>
        <v>-0.2857142857142857</v>
      </c>
      <c r="H83" s="20">
        <f t="shared" si="10"/>
        <v>-1.282051282051282E-2</v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20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2</v>
      </c>
      <c r="E86" s="12" t="str">
        <f t="shared" si="7"/>
        <v/>
      </c>
      <c r="F86" s="12">
        <f t="shared" si="8"/>
        <v>8.6956521739130436E-3</v>
      </c>
      <c r="G86" s="13" t="str">
        <f t="shared" si="9"/>
        <v>0</v>
      </c>
      <c r="H86" s="20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1</v>
      </c>
      <c r="D88" s="7">
        <v>1</v>
      </c>
      <c r="E88" s="12">
        <f t="shared" si="7"/>
        <v>6.41025641025641E-3</v>
      </c>
      <c r="F88" s="12">
        <f t="shared" si="8"/>
        <v>4.3478260869565218E-3</v>
      </c>
      <c r="G88" s="13">
        <f t="shared" si="9"/>
        <v>0</v>
      </c>
      <c r="H88" s="20">
        <f t="shared" si="10"/>
        <v>0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1</v>
      </c>
      <c r="D92" s="7">
        <v>2</v>
      </c>
      <c r="E92" s="12">
        <f t="shared" si="7"/>
        <v>6.41025641025641E-3</v>
      </c>
      <c r="F92" s="12">
        <f t="shared" si="8"/>
        <v>8.6956521739130436E-3</v>
      </c>
      <c r="G92" s="13">
        <f t="shared" si="9"/>
        <v>1</v>
      </c>
      <c r="H92" s="20">
        <f t="shared" si="10"/>
        <v>6.41025641025641E-3</v>
      </c>
    </row>
    <row r="93" spans="2:8" ht="15" x14ac:dyDescent="0.2">
      <c r="B93" s="3" t="s">
        <v>468</v>
      </c>
      <c r="C93" s="7">
        <v>5</v>
      </c>
      <c r="D93" s="7">
        <v>2</v>
      </c>
      <c r="E93" s="12">
        <f t="shared" si="7"/>
        <v>3.2051282051282048E-2</v>
      </c>
      <c r="F93" s="12">
        <f t="shared" si="8"/>
        <v>8.6956521739130436E-3</v>
      </c>
      <c r="G93" s="13">
        <f t="shared" si="9"/>
        <v>-0.6</v>
      </c>
      <c r="H93" s="20">
        <f t="shared" si="10"/>
        <v>-1.9230769230769228E-2</v>
      </c>
    </row>
    <row r="94" spans="2:8" ht="15" x14ac:dyDescent="0.2">
      <c r="B94" s="3" t="s">
        <v>25</v>
      </c>
      <c r="C94" s="7">
        <v>3</v>
      </c>
      <c r="D94" s="7">
        <v>4</v>
      </c>
      <c r="E94" s="12">
        <f t="shared" si="7"/>
        <v>1.9230769230769232E-2</v>
      </c>
      <c r="F94" s="12">
        <f t="shared" si="8"/>
        <v>1.7391304347826087E-2</v>
      </c>
      <c r="G94" s="13">
        <f t="shared" si="9"/>
        <v>0.33333333333333331</v>
      </c>
      <c r="H94" s="20">
        <f t="shared" si="10"/>
        <v>6.41025641025641E-3</v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3</v>
      </c>
      <c r="D98" s="7">
        <v>2</v>
      </c>
      <c r="E98" s="12">
        <f t="shared" si="7"/>
        <v>1.9230769230769232E-2</v>
      </c>
      <c r="F98" s="12">
        <f t="shared" si="8"/>
        <v>8.6956521739130436E-3</v>
      </c>
      <c r="G98" s="13">
        <f t="shared" si="9"/>
        <v>-0.33333333333333331</v>
      </c>
      <c r="H98" s="20">
        <f t="shared" si="10"/>
        <v>-6.41025641025641E-3</v>
      </c>
    </row>
    <row r="99" spans="2:8" ht="15" x14ac:dyDescent="0.2">
      <c r="B99" s="3" t="s">
        <v>239</v>
      </c>
      <c r="C99" s="7">
        <v>1</v>
      </c>
      <c r="D99" s="7">
        <v>3</v>
      </c>
      <c r="E99" s="12">
        <f t="shared" si="7"/>
        <v>6.41025641025641E-3</v>
      </c>
      <c r="F99" s="12">
        <f t="shared" si="8"/>
        <v>1.3043478260869565E-2</v>
      </c>
      <c r="G99" s="13">
        <f t="shared" si="9"/>
        <v>2</v>
      </c>
      <c r="H99" s="20">
        <f t="shared" si="10"/>
        <v>1.282051282051282E-2</v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20" t="str">
        <f t="shared" si="10"/>
        <v/>
      </c>
    </row>
    <row r="101" spans="2:8" ht="15" x14ac:dyDescent="0.2">
      <c r="B101" s="3" t="s">
        <v>241</v>
      </c>
      <c r="C101" s="7">
        <v>1</v>
      </c>
      <c r="D101" s="7">
        <v>1</v>
      </c>
      <c r="E101" s="12">
        <f t="shared" si="7"/>
        <v>6.41025641025641E-3</v>
      </c>
      <c r="F101" s="12">
        <f t="shared" si="8"/>
        <v>4.3478260869565218E-3</v>
      </c>
      <c r="G101" s="13">
        <f t="shared" si="9"/>
        <v>0</v>
      </c>
      <c r="H101" s="20">
        <f t="shared" si="10"/>
        <v>0</v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20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1</v>
      </c>
      <c r="E103" s="12" t="str">
        <f t="shared" si="7"/>
        <v/>
      </c>
      <c r="F103" s="12">
        <f t="shared" si="8"/>
        <v>4.3478260869565218E-3</v>
      </c>
      <c r="G103" s="13" t="str">
        <f t="shared" si="9"/>
        <v>0</v>
      </c>
      <c r="H103" s="20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20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20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20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14</v>
      </c>
      <c r="D112" s="7">
        <v>3</v>
      </c>
      <c r="E112" s="12">
        <f t="shared" si="7"/>
        <v>8.9743589743589744E-2</v>
      </c>
      <c r="F112" s="12">
        <f t="shared" si="8"/>
        <v>1.3043478260869565E-2</v>
      </c>
      <c r="G112" s="13">
        <f t="shared" si="9"/>
        <v>-0.7857142857142857</v>
      </c>
      <c r="H112" s="20">
        <f t="shared" si="10"/>
        <v>-7.0512820512820512E-2</v>
      </c>
    </row>
    <row r="113" spans="2:8" ht="15" x14ac:dyDescent="0.2">
      <c r="B113" s="3" t="s">
        <v>248</v>
      </c>
      <c r="C113" s="7">
        <v>6</v>
      </c>
      <c r="D113" s="7">
        <v>0</v>
      </c>
      <c r="E113" s="12">
        <f t="shared" si="7"/>
        <v>3.8461538461538464E-2</v>
      </c>
      <c r="F113" s="12" t="str">
        <f t="shared" si="8"/>
        <v/>
      </c>
      <c r="G113" s="13" t="str">
        <f t="shared" si="9"/>
        <v>0</v>
      </c>
      <c r="H113" s="20">
        <f t="shared" si="10"/>
        <v>0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8</v>
      </c>
      <c r="D115" s="7">
        <v>19</v>
      </c>
      <c r="E115" s="12">
        <f t="shared" si="7"/>
        <v>5.128205128205128E-2</v>
      </c>
      <c r="F115" s="12">
        <f t="shared" si="8"/>
        <v>8.2608695652173908E-2</v>
      </c>
      <c r="G115" s="13">
        <f t="shared" si="9"/>
        <v>1.375</v>
      </c>
      <c r="H115" s="20">
        <f t="shared" si="10"/>
        <v>7.0512820512820512E-2</v>
      </c>
    </row>
    <row r="116" spans="2:8" ht="15" x14ac:dyDescent="0.2">
      <c r="B116" s="3" t="s">
        <v>249</v>
      </c>
      <c r="C116" s="7">
        <v>7</v>
      </c>
      <c r="D116" s="7">
        <v>3</v>
      </c>
      <c r="E116" s="12">
        <f t="shared" si="7"/>
        <v>4.4871794871794872E-2</v>
      </c>
      <c r="F116" s="12">
        <f t="shared" si="8"/>
        <v>1.3043478260869565E-2</v>
      </c>
      <c r="G116" s="13">
        <f t="shared" si="9"/>
        <v>-0.5714285714285714</v>
      </c>
      <c r="H116" s="20">
        <f t="shared" si="10"/>
        <v>-2.564102564102564E-2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13</v>
      </c>
      <c r="D118" s="7">
        <v>5</v>
      </c>
      <c r="E118" s="12">
        <f t="shared" si="7"/>
        <v>8.3333333333333329E-2</v>
      </c>
      <c r="F118" s="12">
        <f t="shared" si="8"/>
        <v>2.1739130434782608E-2</v>
      </c>
      <c r="G118" s="13">
        <f t="shared" si="9"/>
        <v>-0.61538461538461542</v>
      </c>
      <c r="H118" s="20">
        <f t="shared" si="10"/>
        <v>-5.128205128205128E-2</v>
      </c>
    </row>
    <row r="119" spans="2:8" ht="15" x14ac:dyDescent="0.2">
      <c r="B119" s="3" t="s">
        <v>252</v>
      </c>
      <c r="C119" s="7">
        <v>20</v>
      </c>
      <c r="D119" s="7">
        <v>94</v>
      </c>
      <c r="E119" s="12">
        <f t="shared" si="7"/>
        <v>0.12820512820512819</v>
      </c>
      <c r="F119" s="12">
        <f t="shared" si="8"/>
        <v>0.40869565217391307</v>
      </c>
      <c r="G119" s="13">
        <f t="shared" si="9"/>
        <v>3.7</v>
      </c>
      <c r="H119" s="20">
        <f t="shared" si="10"/>
        <v>0.47435897435897434</v>
      </c>
    </row>
    <row r="120" spans="2:8" ht="15" x14ac:dyDescent="0.2">
      <c r="B120" s="3" t="s">
        <v>253</v>
      </c>
      <c r="C120" s="7">
        <v>9</v>
      </c>
      <c r="D120" s="7">
        <v>6</v>
      </c>
      <c r="E120" s="12">
        <f t="shared" si="7"/>
        <v>5.7692307692307696E-2</v>
      </c>
      <c r="F120" s="12">
        <f t="shared" si="8"/>
        <v>2.6086956521739129E-2</v>
      </c>
      <c r="G120" s="13">
        <f t="shared" si="9"/>
        <v>-0.33333333333333331</v>
      </c>
      <c r="H120" s="20">
        <f t="shared" si="10"/>
        <v>-1.9230769230769232E-2</v>
      </c>
    </row>
    <row r="121" spans="2:8" ht="15" x14ac:dyDescent="0.2">
      <c r="B121" s="3" t="s">
        <v>35</v>
      </c>
      <c r="C121" s="7">
        <v>2</v>
      </c>
      <c r="D121" s="7">
        <v>4</v>
      </c>
      <c r="E121" s="12">
        <f t="shared" si="7"/>
        <v>1.282051282051282E-2</v>
      </c>
      <c r="F121" s="12">
        <f t="shared" si="8"/>
        <v>1.7391304347826087E-2</v>
      </c>
      <c r="G121" s="13">
        <f t="shared" si="9"/>
        <v>1</v>
      </c>
      <c r="H121" s="20">
        <f t="shared" si="10"/>
        <v>1.282051282051282E-2</v>
      </c>
    </row>
    <row r="122" spans="2:8" ht="15" x14ac:dyDescent="0.2">
      <c r="B122" s="3" t="s">
        <v>39</v>
      </c>
      <c r="C122" s="7">
        <v>0</v>
      </c>
      <c r="D122" s="7">
        <v>1</v>
      </c>
      <c r="E122" s="12" t="str">
        <f t="shared" si="7"/>
        <v/>
      </c>
      <c r="F122" s="12">
        <f t="shared" si="8"/>
        <v>4.3478260869565218E-3</v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16</v>
      </c>
      <c r="D123" s="7">
        <v>9</v>
      </c>
      <c r="E123" s="12">
        <f t="shared" si="7"/>
        <v>0.10256410256410256</v>
      </c>
      <c r="F123" s="12">
        <f t="shared" si="8"/>
        <v>3.9130434782608699E-2</v>
      </c>
      <c r="G123" s="13">
        <f t="shared" si="9"/>
        <v>-0.4375</v>
      </c>
      <c r="H123" s="20">
        <f t="shared" si="10"/>
        <v>-4.4871794871794872E-2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1</v>
      </c>
      <c r="E125" s="12" t="str">
        <f t="shared" si="7"/>
        <v/>
      </c>
      <c r="F125" s="12">
        <f t="shared" si="8"/>
        <v>4.3478260869565218E-3</v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1</v>
      </c>
      <c r="D127" s="7">
        <v>0</v>
      </c>
      <c r="E127" s="12">
        <f t="shared" si="7"/>
        <v>6.41025641025641E-3</v>
      </c>
      <c r="F127" s="12" t="str">
        <f t="shared" si="8"/>
        <v/>
      </c>
      <c r="G127" s="13" t="str">
        <f t="shared" si="9"/>
        <v>0</v>
      </c>
      <c r="H127" s="20">
        <f t="shared" si="10"/>
        <v>0</v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2</v>
      </c>
      <c r="D129" s="7">
        <v>0</v>
      </c>
      <c r="E129" s="12">
        <f t="shared" si="7"/>
        <v>1.282051282051282E-2</v>
      </c>
      <c r="F129" s="12" t="str">
        <f t="shared" si="8"/>
        <v/>
      </c>
      <c r="G129" s="13" t="str">
        <f t="shared" si="9"/>
        <v>0</v>
      </c>
      <c r="H129" s="20">
        <f t="shared" si="10"/>
        <v>0</v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0</v>
      </c>
      <c r="D131" s="7">
        <v>0</v>
      </c>
      <c r="E131" s="12" t="str">
        <f t="shared" si="7"/>
        <v/>
      </c>
      <c r="F131" s="12" t="str">
        <f t="shared" si="8"/>
        <v/>
      </c>
      <c r="G131" s="13" t="str">
        <f t="shared" si="9"/>
        <v>0</v>
      </c>
      <c r="H131" s="20" t="str">
        <f t="shared" si="10"/>
        <v/>
      </c>
    </row>
    <row r="132" spans="2:8" ht="15" x14ac:dyDescent="0.2">
      <c r="B132" s="3" t="s">
        <v>50</v>
      </c>
      <c r="C132" s="7">
        <v>0</v>
      </c>
      <c r="D132" s="7">
        <v>1</v>
      </c>
      <c r="E132" s="12" t="str">
        <f t="shared" si="7"/>
        <v/>
      </c>
      <c r="F132" s="12">
        <f t="shared" si="8"/>
        <v>4.3478260869565218E-3</v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1</v>
      </c>
      <c r="E133" s="12" t="str">
        <f t="shared" si="7"/>
        <v/>
      </c>
      <c r="F133" s="12">
        <f t="shared" si="8"/>
        <v>4.3478260869565218E-3</v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11</v>
      </c>
      <c r="D134" s="7">
        <v>0</v>
      </c>
      <c r="E134" s="12">
        <f t="shared" si="7"/>
        <v>7.0512820512820512E-2</v>
      </c>
      <c r="F134" s="12" t="str">
        <f t="shared" si="8"/>
        <v/>
      </c>
      <c r="G134" s="13" t="str">
        <f t="shared" si="9"/>
        <v>0</v>
      </c>
      <c r="H134" s="20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20" t="str">
        <f t="shared" si="14"/>
        <v/>
      </c>
    </row>
    <row r="138" spans="2:8" ht="15" x14ac:dyDescent="0.2">
      <c r="B138" s="3" t="s">
        <v>261</v>
      </c>
      <c r="C138" s="7">
        <v>1</v>
      </c>
      <c r="D138" s="7">
        <v>0</v>
      </c>
      <c r="E138" s="12">
        <f t="shared" si="11"/>
        <v>6.41025641025641E-3</v>
      </c>
      <c r="F138" s="12" t="str">
        <f t="shared" si="12"/>
        <v/>
      </c>
      <c r="G138" s="13" t="str">
        <f t="shared" si="13"/>
        <v>0</v>
      </c>
      <c r="H138" s="20">
        <f t="shared" si="14"/>
        <v>0</v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20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20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209</v>
      </c>
      <c r="D151" s="48">
        <f>SUM(D152:D288)</f>
        <v>74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-0.64593301435406703</v>
      </c>
      <c r="H151" s="46">
        <f>+IF(OR(AND(E151=""),(G151="")),"",E151*G151)</f>
        <v>-0.64593301435406703</v>
      </c>
    </row>
    <row r="152" spans="2:8" ht="15" x14ac:dyDescent="0.2">
      <c r="B152" s="4" t="s">
        <v>54</v>
      </c>
      <c r="C152" s="7">
        <v>3</v>
      </c>
      <c r="D152" s="7">
        <v>0</v>
      </c>
      <c r="E152" s="12">
        <f>+IF(C152=0,"",C152/C$151)</f>
        <v>1.4354066985645933E-2</v>
      </c>
      <c r="F152" s="12" t="str">
        <f>+IF(D152=0,"",D152/D$151)</f>
        <v/>
      </c>
      <c r="G152" s="13" t="str">
        <f>+IF(OR(AND(D152=0),(C152=0)),"0",((D152-C152)/C152))</f>
        <v>0</v>
      </c>
      <c r="H152" s="20">
        <f>+IF(OR(AND(E152=""),(G152="")),"",E152*G152)</f>
        <v>0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1</v>
      </c>
      <c r="D154" s="7">
        <v>0</v>
      </c>
      <c r="E154" s="12">
        <f t="shared" si="15"/>
        <v>4.7846889952153108E-3</v>
      </c>
      <c r="F154" s="12" t="str">
        <f t="shared" si="16"/>
        <v/>
      </c>
      <c r="G154" s="13" t="str">
        <f t="shared" si="17"/>
        <v>0</v>
      </c>
      <c r="H154" s="20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20" t="str">
        <f t="shared" si="18"/>
        <v/>
      </c>
    </row>
    <row r="157" spans="2:8" ht="15" x14ac:dyDescent="0.2">
      <c r="B157" s="4" t="s">
        <v>53</v>
      </c>
      <c r="C157" s="7">
        <v>4</v>
      </c>
      <c r="D157" s="7">
        <v>0</v>
      </c>
      <c r="E157" s="12">
        <f t="shared" si="15"/>
        <v>1.9138755980861243E-2</v>
      </c>
      <c r="F157" s="12" t="str">
        <f t="shared" si="16"/>
        <v/>
      </c>
      <c r="G157" s="13" t="str">
        <f t="shared" si="17"/>
        <v>0</v>
      </c>
      <c r="H157" s="20">
        <f t="shared" si="18"/>
        <v>0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20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1</v>
      </c>
      <c r="D164" s="7">
        <v>0</v>
      </c>
      <c r="E164" s="12">
        <f t="shared" si="15"/>
        <v>4.7846889952153108E-3</v>
      </c>
      <c r="F164" s="12" t="str">
        <f t="shared" si="16"/>
        <v/>
      </c>
      <c r="G164" s="13" t="str">
        <f t="shared" si="17"/>
        <v>0</v>
      </c>
      <c r="H164" s="20">
        <f t="shared" si="18"/>
        <v>0</v>
      </c>
    </row>
    <row r="165" spans="2:8" ht="15" x14ac:dyDescent="0.2">
      <c r="B165" s="4" t="s">
        <v>57</v>
      </c>
      <c r="C165" s="7">
        <v>2</v>
      </c>
      <c r="D165" s="7">
        <v>1</v>
      </c>
      <c r="E165" s="12">
        <f t="shared" si="15"/>
        <v>9.5693779904306216E-3</v>
      </c>
      <c r="F165" s="12">
        <f t="shared" si="16"/>
        <v>1.3513513513513514E-2</v>
      </c>
      <c r="G165" s="13">
        <f t="shared" si="17"/>
        <v>-0.5</v>
      </c>
      <c r="H165" s="20">
        <f t="shared" si="18"/>
        <v>-4.7846889952153108E-3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20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20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0</v>
      </c>
      <c r="D173" s="7">
        <v>0</v>
      </c>
      <c r="E173" s="12" t="str">
        <f t="shared" si="15"/>
        <v/>
      </c>
      <c r="F173" s="12" t="str">
        <f t="shared" si="16"/>
        <v/>
      </c>
      <c r="G173" s="13" t="str">
        <f t="shared" si="17"/>
        <v>0</v>
      </c>
      <c r="H173" s="20" t="str">
        <f t="shared" si="18"/>
        <v/>
      </c>
    </row>
    <row r="174" spans="2:8" ht="15" x14ac:dyDescent="0.2">
      <c r="B174" s="4" t="s">
        <v>276</v>
      </c>
      <c r="C174" s="7">
        <v>2</v>
      </c>
      <c r="D174" s="7">
        <v>1</v>
      </c>
      <c r="E174" s="12">
        <f t="shared" si="15"/>
        <v>9.5693779904306216E-3</v>
      </c>
      <c r="F174" s="12">
        <f t="shared" si="16"/>
        <v>1.3513513513513514E-2</v>
      </c>
      <c r="G174" s="13">
        <f t="shared" si="17"/>
        <v>-0.5</v>
      </c>
      <c r="H174" s="20">
        <f t="shared" si="18"/>
        <v>-4.7846889952153108E-3</v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1</v>
      </c>
      <c r="D176" s="7">
        <v>0</v>
      </c>
      <c r="E176" s="12">
        <f t="shared" si="15"/>
        <v>4.7846889952153108E-3</v>
      </c>
      <c r="F176" s="12" t="str">
        <f t="shared" si="16"/>
        <v/>
      </c>
      <c r="G176" s="13" t="str">
        <f t="shared" si="17"/>
        <v>0</v>
      </c>
      <c r="H176" s="20">
        <f t="shared" si="18"/>
        <v>0</v>
      </c>
    </row>
    <row r="177" spans="2:8" ht="15" x14ac:dyDescent="0.2">
      <c r="B177" s="4" t="s">
        <v>279</v>
      </c>
      <c r="C177" s="7">
        <v>1</v>
      </c>
      <c r="D177" s="7">
        <v>0</v>
      </c>
      <c r="E177" s="12">
        <f t="shared" si="15"/>
        <v>4.7846889952153108E-3</v>
      </c>
      <c r="F177" s="12" t="str">
        <f t="shared" si="16"/>
        <v/>
      </c>
      <c r="G177" s="13" t="str">
        <f t="shared" si="17"/>
        <v>0</v>
      </c>
      <c r="H177" s="20">
        <f t="shared" si="18"/>
        <v>0</v>
      </c>
    </row>
    <row r="178" spans="2:8" ht="15" x14ac:dyDescent="0.2">
      <c r="B178" s="4" t="s">
        <v>280</v>
      </c>
      <c r="C178" s="7">
        <v>1</v>
      </c>
      <c r="D178" s="7">
        <v>1</v>
      </c>
      <c r="E178" s="12">
        <f t="shared" si="15"/>
        <v>4.7846889952153108E-3</v>
      </c>
      <c r="F178" s="12">
        <f t="shared" si="16"/>
        <v>1.3513513513513514E-2</v>
      </c>
      <c r="G178" s="13">
        <f t="shared" si="17"/>
        <v>0</v>
      </c>
      <c r="H178" s="20">
        <f t="shared" si="18"/>
        <v>0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1</v>
      </c>
      <c r="E183" s="12" t="str">
        <f t="shared" si="15"/>
        <v/>
      </c>
      <c r="F183" s="12">
        <f t="shared" si="16"/>
        <v>1.3513513513513514E-2</v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0</v>
      </c>
      <c r="D186" s="7">
        <v>1</v>
      </c>
      <c r="E186" s="12" t="str">
        <f t="shared" si="15"/>
        <v/>
      </c>
      <c r="F186" s="12">
        <f t="shared" si="16"/>
        <v>1.3513513513513514E-2</v>
      </c>
      <c r="G186" s="13" t="str">
        <f t="shared" si="17"/>
        <v>0</v>
      </c>
      <c r="H186" s="20" t="str">
        <f t="shared" si="18"/>
        <v/>
      </c>
    </row>
    <row r="187" spans="2:8" ht="15" x14ac:dyDescent="0.2">
      <c r="B187" s="4" t="s">
        <v>287</v>
      </c>
      <c r="C187" s="7">
        <v>0</v>
      </c>
      <c r="D187" s="7">
        <v>1</v>
      </c>
      <c r="E187" s="12" t="str">
        <f t="shared" si="15"/>
        <v/>
      </c>
      <c r="F187" s="12">
        <f t="shared" si="16"/>
        <v>1.3513513513513514E-2</v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53</v>
      </c>
      <c r="D196" s="7">
        <v>30</v>
      </c>
      <c r="E196" s="12">
        <f t="shared" si="15"/>
        <v>0.25358851674641147</v>
      </c>
      <c r="F196" s="12">
        <f t="shared" si="16"/>
        <v>0.40540540540540543</v>
      </c>
      <c r="G196" s="13">
        <f t="shared" si="17"/>
        <v>-0.43396226415094341</v>
      </c>
      <c r="H196" s="20">
        <f t="shared" si="18"/>
        <v>-0.11004784688995216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1</v>
      </c>
      <c r="D199" s="7">
        <v>0</v>
      </c>
      <c r="E199" s="12">
        <f t="shared" si="15"/>
        <v>4.7846889952153108E-3</v>
      </c>
      <c r="F199" s="12" t="str">
        <f t="shared" si="16"/>
        <v/>
      </c>
      <c r="G199" s="13" t="str">
        <f t="shared" si="17"/>
        <v>0</v>
      </c>
      <c r="H199" s="20">
        <f t="shared" si="18"/>
        <v>0</v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3</v>
      </c>
      <c r="D203" s="7">
        <v>0</v>
      </c>
      <c r="E203" s="12">
        <f t="shared" si="15"/>
        <v>1.4354066985645933E-2</v>
      </c>
      <c r="F203" s="12" t="str">
        <f t="shared" si="16"/>
        <v/>
      </c>
      <c r="G203" s="13" t="str">
        <f t="shared" si="17"/>
        <v>0</v>
      </c>
      <c r="H203" s="20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1</v>
      </c>
      <c r="D205" s="7">
        <v>0</v>
      </c>
      <c r="E205" s="12">
        <f t="shared" si="15"/>
        <v>4.7846889952153108E-3</v>
      </c>
      <c r="F205" s="12" t="str">
        <f t="shared" si="16"/>
        <v/>
      </c>
      <c r="G205" s="13" t="str">
        <f t="shared" si="17"/>
        <v>0</v>
      </c>
      <c r="H205" s="20">
        <f t="shared" si="18"/>
        <v>0</v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4</v>
      </c>
      <c r="D208" s="7">
        <v>3</v>
      </c>
      <c r="E208" s="12">
        <f t="shared" si="15"/>
        <v>1.9138755980861243E-2</v>
      </c>
      <c r="F208" s="12">
        <f t="shared" si="16"/>
        <v>4.0540540540540543E-2</v>
      </c>
      <c r="G208" s="13">
        <f t="shared" si="17"/>
        <v>-0.25</v>
      </c>
      <c r="H208" s="20">
        <f t="shared" si="18"/>
        <v>-4.7846889952153108E-3</v>
      </c>
    </row>
    <row r="209" spans="2:8" ht="15" x14ac:dyDescent="0.2">
      <c r="B209" s="4" t="s">
        <v>71</v>
      </c>
      <c r="C209" s="7">
        <v>0</v>
      </c>
      <c r="D209" s="7">
        <v>1</v>
      </c>
      <c r="E209" s="12" t="str">
        <f t="shared" si="15"/>
        <v/>
      </c>
      <c r="F209" s="12">
        <f t="shared" si="16"/>
        <v>1.3513513513513514E-2</v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1</v>
      </c>
      <c r="E210" s="12" t="str">
        <f t="shared" si="15"/>
        <v/>
      </c>
      <c r="F210" s="12">
        <f t="shared" si="16"/>
        <v>1.3513513513513514E-2</v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2</v>
      </c>
      <c r="E213" s="12" t="str">
        <f t="shared" si="15"/>
        <v/>
      </c>
      <c r="F213" s="12">
        <f t="shared" si="16"/>
        <v>2.7027027027027029E-2</v>
      </c>
      <c r="G213" s="13" t="str">
        <f t="shared" si="17"/>
        <v>0</v>
      </c>
      <c r="H213" s="20" t="str">
        <f t="shared" si="18"/>
        <v/>
      </c>
    </row>
    <row r="214" spans="2:8" ht="15" x14ac:dyDescent="0.2">
      <c r="B214" s="4" t="s">
        <v>70</v>
      </c>
      <c r="C214" s="7">
        <v>1</v>
      </c>
      <c r="D214" s="7">
        <v>1</v>
      </c>
      <c r="E214" s="12">
        <f t="shared" si="15"/>
        <v>4.7846889952153108E-3</v>
      </c>
      <c r="F214" s="12">
        <f t="shared" si="16"/>
        <v>1.3513513513513514E-2</v>
      </c>
      <c r="G214" s="13">
        <f t="shared" si="17"/>
        <v>0</v>
      </c>
      <c r="H214" s="20">
        <f t="shared" si="18"/>
        <v>0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1</v>
      </c>
      <c r="E218" s="12" t="str">
        <f t="shared" si="19"/>
        <v/>
      </c>
      <c r="F218" s="12">
        <f t="shared" si="20"/>
        <v>1.3513513513513514E-2</v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1</v>
      </c>
      <c r="D220" s="7">
        <v>0</v>
      </c>
      <c r="E220" s="12">
        <f t="shared" si="19"/>
        <v>4.7846889952153108E-3</v>
      </c>
      <c r="F220" s="12" t="str">
        <f t="shared" si="20"/>
        <v/>
      </c>
      <c r="G220" s="13" t="str">
        <f t="shared" si="21"/>
        <v>0</v>
      </c>
      <c r="H220" s="20">
        <f t="shared" si="22"/>
        <v>0</v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472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2</v>
      </c>
      <c r="E229" s="12" t="str">
        <f t="shared" si="19"/>
        <v/>
      </c>
      <c r="F229" s="12">
        <f t="shared" si="20"/>
        <v>2.7027027027027029E-2</v>
      </c>
      <c r="G229" s="13" t="str">
        <f t="shared" si="21"/>
        <v>0</v>
      </c>
      <c r="H229" s="20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23</v>
      </c>
      <c r="D232" s="7">
        <v>0</v>
      </c>
      <c r="E232" s="12">
        <f t="shared" si="19"/>
        <v>0.11004784688995216</v>
      </c>
      <c r="F232" s="12" t="str">
        <f t="shared" si="20"/>
        <v/>
      </c>
      <c r="G232" s="13" t="str">
        <f t="shared" si="21"/>
        <v>0</v>
      </c>
      <c r="H232" s="20">
        <f t="shared" si="22"/>
        <v>0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1</v>
      </c>
      <c r="D234" s="7">
        <v>1</v>
      </c>
      <c r="E234" s="12">
        <f t="shared" si="19"/>
        <v>4.7846889952153108E-3</v>
      </c>
      <c r="F234" s="12">
        <f t="shared" si="20"/>
        <v>1.3513513513513514E-2</v>
      </c>
      <c r="G234" s="13">
        <f t="shared" si="21"/>
        <v>0</v>
      </c>
      <c r="H234" s="20">
        <f t="shared" si="22"/>
        <v>0</v>
      </c>
    </row>
    <row r="235" spans="2:8" ht="15" x14ac:dyDescent="0.2">
      <c r="B235" s="4" t="s">
        <v>314</v>
      </c>
      <c r="C235" s="7">
        <v>5</v>
      </c>
      <c r="D235" s="7">
        <v>16</v>
      </c>
      <c r="E235" s="12">
        <f t="shared" si="19"/>
        <v>2.3923444976076555E-2</v>
      </c>
      <c r="F235" s="12">
        <f t="shared" si="20"/>
        <v>0.21621621621621623</v>
      </c>
      <c r="G235" s="13">
        <f t="shared" si="21"/>
        <v>2.2000000000000002</v>
      </c>
      <c r="H235" s="20">
        <f t="shared" si="22"/>
        <v>5.2631578947368425E-2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1</v>
      </c>
      <c r="E237" s="12" t="str">
        <f t="shared" si="19"/>
        <v/>
      </c>
      <c r="F237" s="12">
        <f t="shared" si="20"/>
        <v>1.3513513513513514E-2</v>
      </c>
      <c r="G237" s="13" t="str">
        <f t="shared" si="21"/>
        <v>0</v>
      </c>
      <c r="H237" s="20" t="str">
        <f t="shared" si="22"/>
        <v/>
      </c>
    </row>
    <row r="238" spans="2:8" ht="15" x14ac:dyDescent="0.2">
      <c r="B238" s="4" t="s">
        <v>85</v>
      </c>
      <c r="C238" s="7">
        <v>1</v>
      </c>
      <c r="D238" s="7">
        <v>1</v>
      </c>
      <c r="E238" s="12">
        <f t="shared" si="19"/>
        <v>4.7846889952153108E-3</v>
      </c>
      <c r="F238" s="12">
        <f t="shared" si="20"/>
        <v>1.3513513513513514E-2</v>
      </c>
      <c r="G238" s="13">
        <f t="shared" si="21"/>
        <v>0</v>
      </c>
      <c r="H238" s="20">
        <f t="shared" si="22"/>
        <v>0</v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20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1</v>
      </c>
      <c r="D243" s="7">
        <v>0</v>
      </c>
      <c r="E243" s="12">
        <f t="shared" si="19"/>
        <v>4.7846889952153108E-3</v>
      </c>
      <c r="F243" s="12" t="str">
        <f t="shared" si="20"/>
        <v/>
      </c>
      <c r="G243" s="13" t="str">
        <f t="shared" si="21"/>
        <v>0</v>
      </c>
      <c r="H243" s="20">
        <f t="shared" si="22"/>
        <v>0</v>
      </c>
    </row>
    <row r="244" spans="2:8" ht="15" x14ac:dyDescent="0.2">
      <c r="B244" s="4" t="s">
        <v>79</v>
      </c>
      <c r="C244" s="7">
        <v>1</v>
      </c>
      <c r="D244" s="7">
        <v>0</v>
      </c>
      <c r="E244" s="12">
        <f t="shared" si="19"/>
        <v>4.7846889952153108E-3</v>
      </c>
      <c r="F244" s="12" t="str">
        <f t="shared" si="20"/>
        <v/>
      </c>
      <c r="G244" s="13" t="str">
        <f t="shared" si="21"/>
        <v>0</v>
      </c>
      <c r="H244" s="20">
        <f t="shared" si="22"/>
        <v>0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0</v>
      </c>
      <c r="D247" s="7">
        <v>2</v>
      </c>
      <c r="E247" s="12" t="str">
        <f t="shared" si="19"/>
        <v/>
      </c>
      <c r="F247" s="12">
        <f t="shared" si="20"/>
        <v>2.7027027027027029E-2</v>
      </c>
      <c r="G247" s="13" t="str">
        <f t="shared" si="21"/>
        <v>0</v>
      </c>
      <c r="H247" s="20" t="str">
        <f t="shared" si="22"/>
        <v/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20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20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20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20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89</v>
      </c>
      <c r="D256" s="7">
        <v>3</v>
      </c>
      <c r="E256" s="12">
        <f t="shared" si="19"/>
        <v>0.42583732057416268</v>
      </c>
      <c r="F256" s="12">
        <f t="shared" si="20"/>
        <v>4.0540540540540543E-2</v>
      </c>
      <c r="G256" s="13">
        <f t="shared" si="21"/>
        <v>-0.9662921348314607</v>
      </c>
      <c r="H256" s="20">
        <f t="shared" si="22"/>
        <v>-0.41148325358851678</v>
      </c>
    </row>
    <row r="257" spans="2:8" ht="15" x14ac:dyDescent="0.2">
      <c r="B257" s="4" t="s">
        <v>325</v>
      </c>
      <c r="C257" s="7">
        <v>1</v>
      </c>
      <c r="D257" s="7">
        <v>2</v>
      </c>
      <c r="E257" s="12">
        <f t="shared" si="19"/>
        <v>4.7846889952153108E-3</v>
      </c>
      <c r="F257" s="12">
        <f t="shared" si="20"/>
        <v>2.7027027027027029E-2</v>
      </c>
      <c r="G257" s="13">
        <f t="shared" si="21"/>
        <v>1</v>
      </c>
      <c r="H257" s="20">
        <f t="shared" si="22"/>
        <v>4.7846889952153108E-3</v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5</v>
      </c>
      <c r="D259" s="7">
        <v>0</v>
      </c>
      <c r="E259" s="12">
        <f t="shared" si="19"/>
        <v>2.3923444976076555E-2</v>
      </c>
      <c r="F259" s="12" t="str">
        <f t="shared" si="20"/>
        <v/>
      </c>
      <c r="G259" s="13" t="str">
        <f t="shared" si="21"/>
        <v>0</v>
      </c>
      <c r="H259" s="20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2</v>
      </c>
      <c r="D268" s="7">
        <v>1</v>
      </c>
      <c r="E268" s="12">
        <f t="shared" si="19"/>
        <v>9.5693779904306216E-3</v>
      </c>
      <c r="F268" s="12">
        <f t="shared" si="20"/>
        <v>1.3513513513513514E-2</v>
      </c>
      <c r="G268" s="13">
        <f t="shared" si="21"/>
        <v>-0.5</v>
      </c>
      <c r="H268" s="20">
        <f t="shared" si="22"/>
        <v>-4.7846889952153108E-3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357</v>
      </c>
      <c r="D294" s="48">
        <f>SUM(D295:D499)</f>
        <v>391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9.5238095238095233E-2</v>
      </c>
      <c r="H294" s="46">
        <f>+IF(OR(AND(E294=""),(G294="")),"",E294*G294)</f>
        <v>9.5238095238095233E-2</v>
      </c>
    </row>
    <row r="295" spans="2:8" ht="15" x14ac:dyDescent="0.2">
      <c r="B295" s="3" t="s">
        <v>100</v>
      </c>
      <c r="C295" s="7">
        <v>21</v>
      </c>
      <c r="D295" s="7">
        <v>15</v>
      </c>
      <c r="E295" s="12">
        <f>+IF(C295=0,"",C295/C$294)</f>
        <v>5.8823529411764705E-2</v>
      </c>
      <c r="F295" s="12">
        <f>+IF(D295=0,"",D295/D$294)</f>
        <v>3.8363171355498722E-2</v>
      </c>
      <c r="G295" s="13">
        <f>+IF(OR(AND(D295=0),(C295=0)),"0",((D295-C295)/C295))</f>
        <v>-0.2857142857142857</v>
      </c>
      <c r="H295" s="20">
        <f>+IF(OR(AND(E295=""),(G295="")),"",E295*G295)</f>
        <v>-1.680672268907563E-2</v>
      </c>
    </row>
    <row r="296" spans="2:8" ht="15" x14ac:dyDescent="0.2">
      <c r="B296" s="3" t="s">
        <v>113</v>
      </c>
      <c r="C296" s="7">
        <v>8</v>
      </c>
      <c r="D296" s="7">
        <v>17</v>
      </c>
      <c r="E296" s="12">
        <f t="shared" ref="E296:E359" si="27">+IF(C296=0,"",C296/C$294)</f>
        <v>2.2408963585434174E-2</v>
      </c>
      <c r="F296" s="12">
        <f t="shared" ref="F296:F359" si="28">+IF(D296=0,"",D296/D$294)</f>
        <v>4.3478260869565216E-2</v>
      </c>
      <c r="G296" s="13">
        <f t="shared" ref="G296:G359" si="29">+IF(OR(AND(D296=0),(C296=0)),"0",((D296-C296)/C296))</f>
        <v>1.125</v>
      </c>
      <c r="H296" s="20">
        <f t="shared" ref="H296:H359" si="30">+IF(OR(AND(E296=""),(G296="")),"",E296*G296)</f>
        <v>2.5210084033613446E-2</v>
      </c>
    </row>
    <row r="297" spans="2:8" ht="15" x14ac:dyDescent="0.2">
      <c r="B297" s="3" t="s">
        <v>104</v>
      </c>
      <c r="C297" s="7">
        <v>0</v>
      </c>
      <c r="D297" s="7">
        <v>1</v>
      </c>
      <c r="E297" s="12" t="str">
        <f t="shared" si="27"/>
        <v/>
      </c>
      <c r="F297" s="12">
        <f t="shared" si="28"/>
        <v>2.5575447570332483E-3</v>
      </c>
      <c r="G297" s="13" t="str">
        <f t="shared" si="29"/>
        <v>0</v>
      </c>
      <c r="H297" s="20" t="str">
        <f t="shared" si="30"/>
        <v/>
      </c>
    </row>
    <row r="298" spans="2:8" ht="15" x14ac:dyDescent="0.2">
      <c r="B298" s="3" t="s">
        <v>95</v>
      </c>
      <c r="C298" s="7">
        <v>5</v>
      </c>
      <c r="D298" s="7">
        <v>33</v>
      </c>
      <c r="E298" s="12">
        <f t="shared" si="27"/>
        <v>1.4005602240896359E-2</v>
      </c>
      <c r="F298" s="12">
        <f t="shared" si="28"/>
        <v>8.4398976982097182E-2</v>
      </c>
      <c r="G298" s="13">
        <f t="shared" si="29"/>
        <v>5.6</v>
      </c>
      <c r="H298" s="20">
        <f t="shared" si="30"/>
        <v>7.8431372549019607E-2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8</v>
      </c>
      <c r="D301" s="7">
        <v>12</v>
      </c>
      <c r="E301" s="12">
        <f t="shared" si="27"/>
        <v>2.2408963585434174E-2</v>
      </c>
      <c r="F301" s="12">
        <f t="shared" si="28"/>
        <v>3.0690537084398978E-2</v>
      </c>
      <c r="G301" s="13">
        <f t="shared" si="29"/>
        <v>0.5</v>
      </c>
      <c r="H301" s="20">
        <f t="shared" si="30"/>
        <v>1.1204481792717087E-2</v>
      </c>
    </row>
    <row r="302" spans="2:8" ht="15" x14ac:dyDescent="0.2">
      <c r="B302" s="3" t="s">
        <v>109</v>
      </c>
      <c r="C302" s="7">
        <v>2</v>
      </c>
      <c r="D302" s="7">
        <v>0</v>
      </c>
      <c r="E302" s="12">
        <f t="shared" si="27"/>
        <v>5.6022408963585435E-3</v>
      </c>
      <c r="F302" s="12" t="str">
        <f t="shared" si="28"/>
        <v/>
      </c>
      <c r="G302" s="13" t="str">
        <f t="shared" si="29"/>
        <v>0</v>
      </c>
      <c r="H302" s="20">
        <f t="shared" si="30"/>
        <v>0</v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20" t="str">
        <f t="shared" si="30"/>
        <v/>
      </c>
    </row>
    <row r="304" spans="2:8" ht="15" x14ac:dyDescent="0.2">
      <c r="B304" s="3" t="s">
        <v>107</v>
      </c>
      <c r="C304" s="7">
        <v>1</v>
      </c>
      <c r="D304" s="7">
        <v>16</v>
      </c>
      <c r="E304" s="12">
        <f t="shared" si="27"/>
        <v>2.8011204481792717E-3</v>
      </c>
      <c r="F304" s="12">
        <f t="shared" si="28"/>
        <v>4.0920716112531973E-2</v>
      </c>
      <c r="G304" s="13">
        <f t="shared" si="29"/>
        <v>15</v>
      </c>
      <c r="H304" s="20">
        <f t="shared" si="30"/>
        <v>4.2016806722689079E-2</v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2</v>
      </c>
      <c r="D307" s="7">
        <v>13</v>
      </c>
      <c r="E307" s="12">
        <f t="shared" si="27"/>
        <v>5.6022408963585435E-3</v>
      </c>
      <c r="F307" s="12">
        <f t="shared" si="28"/>
        <v>3.3248081841432228E-2</v>
      </c>
      <c r="G307" s="13">
        <f t="shared" si="29"/>
        <v>5.5</v>
      </c>
      <c r="H307" s="20">
        <f t="shared" si="30"/>
        <v>3.081232492997199E-2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2</v>
      </c>
      <c r="D310" s="7">
        <v>12</v>
      </c>
      <c r="E310" s="12">
        <f t="shared" si="27"/>
        <v>5.6022408963585435E-3</v>
      </c>
      <c r="F310" s="12">
        <f t="shared" si="28"/>
        <v>3.0690537084398978E-2</v>
      </c>
      <c r="G310" s="13">
        <f t="shared" si="29"/>
        <v>5</v>
      </c>
      <c r="H310" s="20">
        <f t="shared" si="30"/>
        <v>2.8011204481792718E-2</v>
      </c>
    </row>
    <row r="311" spans="2:8" ht="15" x14ac:dyDescent="0.2">
      <c r="B311" s="3" t="s">
        <v>102</v>
      </c>
      <c r="C311" s="7">
        <v>0</v>
      </c>
      <c r="D311" s="7">
        <v>2</v>
      </c>
      <c r="E311" s="12" t="str">
        <f t="shared" si="27"/>
        <v/>
      </c>
      <c r="F311" s="12">
        <f t="shared" si="28"/>
        <v>5.1150895140664966E-3</v>
      </c>
      <c r="G311" s="13" t="str">
        <f t="shared" si="29"/>
        <v>0</v>
      </c>
      <c r="H311" s="20" t="str">
        <f t="shared" si="30"/>
        <v/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22</v>
      </c>
      <c r="D314" s="7">
        <v>23</v>
      </c>
      <c r="E314" s="12">
        <f t="shared" si="27"/>
        <v>6.1624649859943981E-2</v>
      </c>
      <c r="F314" s="12">
        <f t="shared" si="28"/>
        <v>5.8823529411764705E-2</v>
      </c>
      <c r="G314" s="13">
        <f t="shared" si="29"/>
        <v>4.5454545454545456E-2</v>
      </c>
      <c r="H314" s="20">
        <f t="shared" si="30"/>
        <v>2.8011204481792717E-3</v>
      </c>
    </row>
    <row r="315" spans="2:8" ht="15" x14ac:dyDescent="0.2">
      <c r="B315" s="3" t="s">
        <v>354</v>
      </c>
      <c r="C315" s="7">
        <v>0</v>
      </c>
      <c r="D315" s="7">
        <v>0</v>
      </c>
      <c r="E315" s="12" t="str">
        <f t="shared" si="27"/>
        <v/>
      </c>
      <c r="F315" s="12" t="str">
        <f t="shared" si="28"/>
        <v/>
      </c>
      <c r="G315" s="13" t="str">
        <f t="shared" si="29"/>
        <v>0</v>
      </c>
      <c r="H315" s="20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4</v>
      </c>
      <c r="D317" s="7">
        <v>0</v>
      </c>
      <c r="E317" s="12">
        <f t="shared" si="27"/>
        <v>1.1204481792717087E-2</v>
      </c>
      <c r="F317" s="12" t="str">
        <f t="shared" si="28"/>
        <v/>
      </c>
      <c r="G317" s="13" t="str">
        <f t="shared" si="29"/>
        <v>0</v>
      </c>
      <c r="H317" s="20">
        <f t="shared" si="30"/>
        <v>0</v>
      </c>
    </row>
    <row r="318" spans="2:8" ht="15" x14ac:dyDescent="0.2">
      <c r="B318" s="3" t="s">
        <v>355</v>
      </c>
      <c r="C318" s="7">
        <v>3</v>
      </c>
      <c r="D318" s="7">
        <v>5</v>
      </c>
      <c r="E318" s="12">
        <f t="shared" si="27"/>
        <v>8.4033613445378148E-3</v>
      </c>
      <c r="F318" s="12">
        <f t="shared" si="28"/>
        <v>1.278772378516624E-2</v>
      </c>
      <c r="G318" s="13">
        <f t="shared" si="29"/>
        <v>0.66666666666666663</v>
      </c>
      <c r="H318" s="20">
        <f t="shared" si="30"/>
        <v>5.6022408963585426E-3</v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476</v>
      </c>
      <c r="C324" s="7">
        <v>1</v>
      </c>
      <c r="D324" s="7">
        <v>1</v>
      </c>
      <c r="E324" s="12">
        <f t="shared" si="27"/>
        <v>2.8011204481792717E-3</v>
      </c>
      <c r="F324" s="12">
        <f t="shared" si="28"/>
        <v>2.5575447570332483E-3</v>
      </c>
      <c r="G324" s="13">
        <f t="shared" si="29"/>
        <v>0</v>
      </c>
      <c r="H324" s="20">
        <f t="shared" si="30"/>
        <v>0</v>
      </c>
    </row>
    <row r="325" spans="2:8" ht="15" x14ac:dyDescent="0.2">
      <c r="B325" s="3" t="s">
        <v>477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14</v>
      </c>
      <c r="D326" s="7">
        <v>5</v>
      </c>
      <c r="E326" s="12">
        <f t="shared" si="27"/>
        <v>3.9215686274509803E-2</v>
      </c>
      <c r="F326" s="12">
        <f t="shared" si="28"/>
        <v>1.278772378516624E-2</v>
      </c>
      <c r="G326" s="13">
        <f t="shared" si="29"/>
        <v>-0.6428571428571429</v>
      </c>
      <c r="H326" s="20">
        <f t="shared" si="30"/>
        <v>-2.5210084033613446E-2</v>
      </c>
    </row>
    <row r="327" spans="2:8" ht="15" x14ac:dyDescent="0.2">
      <c r="B327" s="3" t="s">
        <v>358</v>
      </c>
      <c r="C327" s="7">
        <v>11</v>
      </c>
      <c r="D327" s="7">
        <v>1</v>
      </c>
      <c r="E327" s="12">
        <f t="shared" si="27"/>
        <v>3.081232492997199E-2</v>
      </c>
      <c r="F327" s="12">
        <f t="shared" si="28"/>
        <v>2.5575447570332483E-3</v>
      </c>
      <c r="G327" s="13">
        <f t="shared" si="29"/>
        <v>-0.90909090909090906</v>
      </c>
      <c r="H327" s="20">
        <f t="shared" si="30"/>
        <v>-2.8011204481792718E-2</v>
      </c>
    </row>
    <row r="328" spans="2:8" ht="15" x14ac:dyDescent="0.2">
      <c r="B328" s="3" t="s">
        <v>116</v>
      </c>
      <c r="C328" s="7">
        <v>4</v>
      </c>
      <c r="D328" s="7">
        <v>2</v>
      </c>
      <c r="E328" s="12">
        <f t="shared" si="27"/>
        <v>1.1204481792717087E-2</v>
      </c>
      <c r="F328" s="12">
        <f t="shared" si="28"/>
        <v>5.1150895140664966E-3</v>
      </c>
      <c r="G328" s="13">
        <f t="shared" si="29"/>
        <v>-0.5</v>
      </c>
      <c r="H328" s="20">
        <f t="shared" si="30"/>
        <v>-5.6022408963585435E-3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2</v>
      </c>
      <c r="D330" s="7">
        <v>8</v>
      </c>
      <c r="E330" s="12">
        <f t="shared" si="27"/>
        <v>5.6022408963585435E-3</v>
      </c>
      <c r="F330" s="12">
        <f t="shared" si="28"/>
        <v>2.0460358056265986E-2</v>
      </c>
      <c r="G330" s="13">
        <f t="shared" si="29"/>
        <v>3</v>
      </c>
      <c r="H330" s="20">
        <f t="shared" si="30"/>
        <v>1.680672268907563E-2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13</v>
      </c>
      <c r="D332" s="7">
        <v>83</v>
      </c>
      <c r="E332" s="12">
        <f t="shared" si="27"/>
        <v>3.6414565826330535E-2</v>
      </c>
      <c r="F332" s="12">
        <f t="shared" si="28"/>
        <v>0.21227621483375958</v>
      </c>
      <c r="G332" s="13">
        <f t="shared" si="29"/>
        <v>5.384615384615385</v>
      </c>
      <c r="H332" s="20">
        <f t="shared" si="30"/>
        <v>0.19607843137254904</v>
      </c>
    </row>
    <row r="333" spans="2:8" ht="15" x14ac:dyDescent="0.2">
      <c r="B333" s="3" t="s">
        <v>130</v>
      </c>
      <c r="C333" s="7">
        <v>69</v>
      </c>
      <c r="D333" s="7">
        <v>33</v>
      </c>
      <c r="E333" s="12">
        <f t="shared" si="27"/>
        <v>0.19327731092436976</v>
      </c>
      <c r="F333" s="12">
        <f t="shared" si="28"/>
        <v>8.4398976982097182E-2</v>
      </c>
      <c r="G333" s="13">
        <f t="shared" si="29"/>
        <v>-0.52173913043478259</v>
      </c>
      <c r="H333" s="20">
        <f t="shared" si="30"/>
        <v>-0.10084033613445378</v>
      </c>
    </row>
    <row r="334" spans="2:8" ht="15" x14ac:dyDescent="0.2">
      <c r="B334" s="3" t="s">
        <v>119</v>
      </c>
      <c r="C334" s="7">
        <v>4</v>
      </c>
      <c r="D334" s="7">
        <v>48</v>
      </c>
      <c r="E334" s="12">
        <f t="shared" si="27"/>
        <v>1.1204481792717087E-2</v>
      </c>
      <c r="F334" s="12">
        <f t="shared" si="28"/>
        <v>0.12276214833759591</v>
      </c>
      <c r="G334" s="13">
        <f t="shared" si="29"/>
        <v>11</v>
      </c>
      <c r="H334" s="20">
        <f t="shared" si="30"/>
        <v>0.12324929971988796</v>
      </c>
    </row>
    <row r="335" spans="2:8" ht="15" x14ac:dyDescent="0.2">
      <c r="B335" s="3" t="s">
        <v>128</v>
      </c>
      <c r="C335" s="7">
        <v>1</v>
      </c>
      <c r="D335" s="7">
        <v>5</v>
      </c>
      <c r="E335" s="12">
        <f t="shared" si="27"/>
        <v>2.8011204481792717E-3</v>
      </c>
      <c r="F335" s="12">
        <f t="shared" si="28"/>
        <v>1.278772378516624E-2</v>
      </c>
      <c r="G335" s="13">
        <f t="shared" si="29"/>
        <v>4</v>
      </c>
      <c r="H335" s="20">
        <f t="shared" si="30"/>
        <v>1.1204481792717087E-2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1</v>
      </c>
      <c r="E337" s="12" t="str">
        <f t="shared" si="27"/>
        <v/>
      </c>
      <c r="F337" s="12">
        <f t="shared" si="28"/>
        <v>2.5575447570332483E-3</v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1</v>
      </c>
      <c r="D338" s="7">
        <v>0</v>
      </c>
      <c r="E338" s="12">
        <f t="shared" si="27"/>
        <v>2.8011204481792717E-3</v>
      </c>
      <c r="F338" s="12" t="str">
        <f t="shared" si="28"/>
        <v/>
      </c>
      <c r="G338" s="13" t="str">
        <f t="shared" si="29"/>
        <v>0</v>
      </c>
      <c r="H338" s="20">
        <f t="shared" si="30"/>
        <v>0</v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20" t="str">
        <f t="shared" si="30"/>
        <v/>
      </c>
    </row>
    <row r="340" spans="2:8" ht="15" x14ac:dyDescent="0.2">
      <c r="B340" s="3" t="s">
        <v>364</v>
      </c>
      <c r="C340" s="7">
        <v>2</v>
      </c>
      <c r="D340" s="7">
        <v>0</v>
      </c>
      <c r="E340" s="12">
        <f t="shared" si="27"/>
        <v>5.6022408963585435E-3</v>
      </c>
      <c r="F340" s="12" t="str">
        <f t="shared" si="28"/>
        <v/>
      </c>
      <c r="G340" s="13" t="str">
        <f t="shared" si="29"/>
        <v>0</v>
      </c>
      <c r="H340" s="20">
        <f t="shared" si="30"/>
        <v>0</v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5</v>
      </c>
      <c r="D344" s="7">
        <v>2</v>
      </c>
      <c r="E344" s="12">
        <f t="shared" si="27"/>
        <v>1.4005602240896359E-2</v>
      </c>
      <c r="F344" s="12">
        <f t="shared" si="28"/>
        <v>5.1150895140664966E-3</v>
      </c>
      <c r="G344" s="13">
        <f t="shared" si="29"/>
        <v>-0.6</v>
      </c>
      <c r="H344" s="20">
        <f t="shared" si="30"/>
        <v>-8.4033613445378148E-3</v>
      </c>
    </row>
    <row r="345" spans="2:8" ht="15" x14ac:dyDescent="0.2">
      <c r="B345" s="3" t="s">
        <v>366</v>
      </c>
      <c r="C345" s="7">
        <v>8</v>
      </c>
      <c r="D345" s="7">
        <v>5</v>
      </c>
      <c r="E345" s="12">
        <f t="shared" si="27"/>
        <v>2.2408963585434174E-2</v>
      </c>
      <c r="F345" s="12">
        <f t="shared" si="28"/>
        <v>1.278772378516624E-2</v>
      </c>
      <c r="G345" s="13">
        <f t="shared" si="29"/>
        <v>-0.375</v>
      </c>
      <c r="H345" s="20">
        <f t="shared" si="30"/>
        <v>-8.4033613445378148E-3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26</v>
      </c>
      <c r="D347" s="7">
        <v>0</v>
      </c>
      <c r="E347" s="12">
        <f t="shared" si="27"/>
        <v>7.2829131652661069E-2</v>
      </c>
      <c r="F347" s="12" t="str">
        <f t="shared" si="28"/>
        <v/>
      </c>
      <c r="G347" s="13" t="str">
        <f t="shared" si="29"/>
        <v>0</v>
      </c>
      <c r="H347" s="20">
        <f t="shared" si="30"/>
        <v>0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23</v>
      </c>
      <c r="D353" s="7">
        <v>0</v>
      </c>
      <c r="E353" s="12">
        <f t="shared" si="27"/>
        <v>6.4425770308123242E-2</v>
      </c>
      <c r="F353" s="12" t="str">
        <f t="shared" si="28"/>
        <v/>
      </c>
      <c r="G353" s="13" t="str">
        <f t="shared" si="29"/>
        <v>0</v>
      </c>
      <c r="H353" s="20">
        <f t="shared" si="30"/>
        <v>0</v>
      </c>
    </row>
    <row r="354" spans="2:8" ht="15" x14ac:dyDescent="0.2">
      <c r="B354" s="3" t="s">
        <v>124</v>
      </c>
      <c r="C354" s="7">
        <v>6</v>
      </c>
      <c r="D354" s="7">
        <v>4</v>
      </c>
      <c r="E354" s="12">
        <f t="shared" si="27"/>
        <v>1.680672268907563E-2</v>
      </c>
      <c r="F354" s="12">
        <f t="shared" si="28"/>
        <v>1.0230179028132993E-2</v>
      </c>
      <c r="G354" s="13">
        <f t="shared" si="29"/>
        <v>-0.33333333333333331</v>
      </c>
      <c r="H354" s="20">
        <f t="shared" si="30"/>
        <v>-5.6022408963585426E-3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1</v>
      </c>
      <c r="D356" s="7">
        <v>0</v>
      </c>
      <c r="E356" s="12">
        <f t="shared" si="27"/>
        <v>2.8011204481792717E-3</v>
      </c>
      <c r="F356" s="12" t="str">
        <f t="shared" si="28"/>
        <v/>
      </c>
      <c r="G356" s="13" t="str">
        <f t="shared" si="29"/>
        <v>0</v>
      </c>
      <c r="H356" s="20">
        <f t="shared" si="30"/>
        <v>0</v>
      </c>
    </row>
    <row r="357" spans="2:8" ht="15" x14ac:dyDescent="0.2">
      <c r="B357" s="3" t="s">
        <v>372</v>
      </c>
      <c r="C357" s="7">
        <v>13</v>
      </c>
      <c r="D357" s="7">
        <v>2</v>
      </c>
      <c r="E357" s="12">
        <f t="shared" si="27"/>
        <v>3.6414565826330535E-2</v>
      </c>
      <c r="F357" s="12">
        <f t="shared" si="28"/>
        <v>5.1150895140664966E-3</v>
      </c>
      <c r="G357" s="13">
        <f t="shared" si="29"/>
        <v>-0.84615384615384615</v>
      </c>
      <c r="H357" s="20">
        <f t="shared" si="30"/>
        <v>-3.081232492997199E-2</v>
      </c>
    </row>
    <row r="358" spans="2:8" ht="15" x14ac:dyDescent="0.2">
      <c r="B358" s="3" t="s">
        <v>127</v>
      </c>
      <c r="C358" s="7">
        <v>15</v>
      </c>
      <c r="D358" s="7">
        <v>15</v>
      </c>
      <c r="E358" s="12">
        <f t="shared" si="27"/>
        <v>4.2016806722689079E-2</v>
      </c>
      <c r="F358" s="12">
        <f t="shared" si="28"/>
        <v>3.8363171355498722E-2</v>
      </c>
      <c r="G358" s="13">
        <f t="shared" si="29"/>
        <v>0</v>
      </c>
      <c r="H358" s="20">
        <f t="shared" si="30"/>
        <v>0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20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6</v>
      </c>
      <c r="D365" s="7">
        <v>0</v>
      </c>
      <c r="E365" s="12">
        <f t="shared" si="31"/>
        <v>1.680672268907563E-2</v>
      </c>
      <c r="F365" s="12" t="str">
        <f t="shared" si="32"/>
        <v/>
      </c>
      <c r="G365" s="13" t="str">
        <f t="shared" si="33"/>
        <v>0</v>
      </c>
      <c r="H365" s="20">
        <f t="shared" si="34"/>
        <v>0</v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2</v>
      </c>
      <c r="D369" s="7">
        <v>0</v>
      </c>
      <c r="E369" s="12">
        <f t="shared" si="31"/>
        <v>5.6022408963585435E-3</v>
      </c>
      <c r="F369" s="12" t="str">
        <f t="shared" si="32"/>
        <v/>
      </c>
      <c r="G369" s="13" t="str">
        <f t="shared" si="33"/>
        <v>0</v>
      </c>
      <c r="H369" s="20">
        <f t="shared" si="34"/>
        <v>0</v>
      </c>
    </row>
    <row r="370" spans="2:8" ht="15" x14ac:dyDescent="0.2">
      <c r="B370" s="3" t="s">
        <v>135</v>
      </c>
      <c r="C370" s="7">
        <v>1</v>
      </c>
      <c r="D370" s="7">
        <v>0</v>
      </c>
      <c r="E370" s="12">
        <f t="shared" si="31"/>
        <v>2.8011204481792717E-3</v>
      </c>
      <c r="F370" s="12" t="str">
        <f t="shared" si="32"/>
        <v/>
      </c>
      <c r="G370" s="13" t="str">
        <f t="shared" si="33"/>
        <v>0</v>
      </c>
      <c r="H370" s="20">
        <f t="shared" si="34"/>
        <v>0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4</v>
      </c>
      <c r="D372" s="7">
        <v>0</v>
      </c>
      <c r="E372" s="12">
        <f t="shared" si="31"/>
        <v>1.1204481792717087E-2</v>
      </c>
      <c r="F372" s="12" t="str">
        <f t="shared" si="32"/>
        <v/>
      </c>
      <c r="G372" s="13" t="str">
        <f t="shared" si="33"/>
        <v>0</v>
      </c>
      <c r="H372" s="20">
        <f t="shared" si="34"/>
        <v>0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9</v>
      </c>
      <c r="D374" s="7">
        <v>0</v>
      </c>
      <c r="E374" s="12">
        <f t="shared" si="31"/>
        <v>2.5210084033613446E-2</v>
      </c>
      <c r="F374" s="12" t="str">
        <f t="shared" si="32"/>
        <v/>
      </c>
      <c r="G374" s="13" t="str">
        <f t="shared" si="33"/>
        <v>0</v>
      </c>
      <c r="H374" s="20">
        <f t="shared" si="34"/>
        <v>0</v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1</v>
      </c>
      <c r="D378" s="7">
        <v>2</v>
      </c>
      <c r="E378" s="12">
        <f t="shared" si="31"/>
        <v>2.8011204481792717E-3</v>
      </c>
      <c r="F378" s="12">
        <f t="shared" si="32"/>
        <v>5.1150895140664966E-3</v>
      </c>
      <c r="G378" s="13">
        <f t="shared" si="33"/>
        <v>1</v>
      </c>
      <c r="H378" s="20">
        <f t="shared" si="34"/>
        <v>2.8011204481792717E-3</v>
      </c>
    </row>
    <row r="379" spans="2:8" ht="15" x14ac:dyDescent="0.2">
      <c r="B379" s="3" t="s">
        <v>384</v>
      </c>
      <c r="C379" s="7">
        <v>0</v>
      </c>
      <c r="D379" s="7">
        <v>1</v>
      </c>
      <c r="E379" s="12" t="str">
        <f t="shared" si="31"/>
        <v/>
      </c>
      <c r="F379" s="12">
        <f t="shared" si="32"/>
        <v>2.5575447570332483E-3</v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1</v>
      </c>
      <c r="E383" s="12" t="str">
        <f t="shared" si="31"/>
        <v/>
      </c>
      <c r="F383" s="12">
        <f t="shared" si="32"/>
        <v>2.5575447570332483E-3</v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479</v>
      </c>
      <c r="C386" s="7">
        <v>1</v>
      </c>
      <c r="D386" s="7">
        <v>0</v>
      </c>
      <c r="E386" s="12">
        <f t="shared" si="31"/>
        <v>2.8011204481792717E-3</v>
      </c>
      <c r="F386" s="12" t="str">
        <f t="shared" si="32"/>
        <v/>
      </c>
      <c r="G386" s="13" t="str">
        <f t="shared" si="33"/>
        <v>0</v>
      </c>
      <c r="H386" s="20">
        <f t="shared" si="34"/>
        <v>0</v>
      </c>
    </row>
    <row r="387" spans="2:8" ht="15" x14ac:dyDescent="0.2">
      <c r="B387" s="3" t="s">
        <v>144</v>
      </c>
      <c r="C387" s="7">
        <v>0</v>
      </c>
      <c r="D387" s="7">
        <v>0</v>
      </c>
      <c r="E387" s="12" t="str">
        <f t="shared" si="31"/>
        <v/>
      </c>
      <c r="F387" s="12" t="str">
        <f t="shared" si="32"/>
        <v/>
      </c>
      <c r="G387" s="13" t="str">
        <f t="shared" si="33"/>
        <v>0</v>
      </c>
      <c r="H387" s="20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480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3</v>
      </c>
      <c r="D391" s="7">
        <v>0</v>
      </c>
      <c r="E391" s="12">
        <f t="shared" si="31"/>
        <v>8.4033613445378148E-3</v>
      </c>
      <c r="F391" s="12" t="str">
        <f t="shared" si="32"/>
        <v/>
      </c>
      <c r="G391" s="13" t="str">
        <f t="shared" si="33"/>
        <v>0</v>
      </c>
      <c r="H391" s="20">
        <f t="shared" si="34"/>
        <v>0</v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11</v>
      </c>
      <c r="D393" s="7">
        <v>7</v>
      </c>
      <c r="E393" s="12">
        <f t="shared" si="31"/>
        <v>3.081232492997199E-2</v>
      </c>
      <c r="F393" s="12">
        <f t="shared" si="32"/>
        <v>1.7902813299232736E-2</v>
      </c>
      <c r="G393" s="13">
        <f t="shared" si="33"/>
        <v>-0.36363636363636365</v>
      </c>
      <c r="H393" s="20">
        <f t="shared" si="34"/>
        <v>-1.1204481792717087E-2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6</v>
      </c>
      <c r="E398" s="12" t="str">
        <f t="shared" si="31"/>
        <v/>
      </c>
      <c r="F398" s="12">
        <f t="shared" si="32"/>
        <v>1.5345268542199489E-2</v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20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1</v>
      </c>
      <c r="D406" s="7">
        <v>0</v>
      </c>
      <c r="E406" s="12">
        <f t="shared" si="31"/>
        <v>2.8011204481792717E-3</v>
      </c>
      <c r="F406" s="12" t="str">
        <f t="shared" si="32"/>
        <v/>
      </c>
      <c r="G406" s="13" t="str">
        <f t="shared" si="33"/>
        <v>0</v>
      </c>
      <c r="H406" s="20">
        <f t="shared" si="34"/>
        <v>0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1</v>
      </c>
      <c r="D408" s="7">
        <v>0</v>
      </c>
      <c r="E408" s="12">
        <f t="shared" si="31"/>
        <v>2.8011204481792717E-3</v>
      </c>
      <c r="F408" s="12" t="str">
        <f t="shared" si="32"/>
        <v/>
      </c>
      <c r="G408" s="13" t="str">
        <f t="shared" si="33"/>
        <v>0</v>
      </c>
      <c r="H408" s="20">
        <f t="shared" si="34"/>
        <v>0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6</v>
      </c>
      <c r="D412" s="7">
        <v>3</v>
      </c>
      <c r="E412" s="12">
        <f t="shared" si="31"/>
        <v>1.680672268907563E-2</v>
      </c>
      <c r="F412" s="12">
        <f t="shared" si="32"/>
        <v>7.6726342710997444E-3</v>
      </c>
      <c r="G412" s="13">
        <f t="shared" si="33"/>
        <v>-0.5</v>
      </c>
      <c r="H412" s="20">
        <f t="shared" si="34"/>
        <v>-8.4033613445378148E-3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20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20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0</v>
      </c>
      <c r="E437" s="12" t="str">
        <f t="shared" si="35"/>
        <v/>
      </c>
      <c r="F437" s="12" t="str">
        <f t="shared" si="36"/>
        <v/>
      </c>
      <c r="G437" s="13" t="str">
        <f t="shared" si="37"/>
        <v>0</v>
      </c>
      <c r="H437" s="20" t="str">
        <f t="shared" si="38"/>
        <v/>
      </c>
    </row>
    <row r="438" spans="2:8" ht="15" x14ac:dyDescent="0.2">
      <c r="B438" s="3" t="s">
        <v>155</v>
      </c>
      <c r="C438" s="7">
        <v>1</v>
      </c>
      <c r="D438" s="7">
        <v>0</v>
      </c>
      <c r="E438" s="12">
        <f t="shared" si="35"/>
        <v>2.8011204481792717E-3</v>
      </c>
      <c r="F438" s="12" t="str">
        <f t="shared" si="36"/>
        <v/>
      </c>
      <c r="G438" s="13" t="str">
        <f t="shared" si="37"/>
        <v>0</v>
      </c>
      <c r="H438" s="20">
        <f t="shared" si="38"/>
        <v>0</v>
      </c>
    </row>
    <row r="439" spans="2:8" ht="15" x14ac:dyDescent="0.2">
      <c r="B439" s="3" t="s">
        <v>154</v>
      </c>
      <c r="C439" s="7">
        <v>1</v>
      </c>
      <c r="D439" s="7">
        <v>0</v>
      </c>
      <c r="E439" s="12">
        <f t="shared" si="35"/>
        <v>2.8011204481792717E-3</v>
      </c>
      <c r="F439" s="12" t="str">
        <f t="shared" si="36"/>
        <v/>
      </c>
      <c r="G439" s="13" t="str">
        <f t="shared" si="37"/>
        <v>0</v>
      </c>
      <c r="H439" s="20">
        <f t="shared" si="38"/>
        <v>0</v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0</v>
      </c>
      <c r="E460" s="12" t="str">
        <f t="shared" si="35"/>
        <v/>
      </c>
      <c r="F460" s="12" t="str">
        <f t="shared" si="36"/>
        <v/>
      </c>
      <c r="G460" s="13" t="str">
        <f t="shared" si="37"/>
        <v>0</v>
      </c>
      <c r="H460" s="20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0</v>
      </c>
      <c r="D463" s="7">
        <v>0</v>
      </c>
      <c r="E463" s="12" t="str">
        <f t="shared" si="35"/>
        <v/>
      </c>
      <c r="F463" s="12" t="str">
        <f t="shared" si="36"/>
        <v/>
      </c>
      <c r="G463" s="13" t="str">
        <f t="shared" si="37"/>
        <v>0</v>
      </c>
      <c r="H463" s="20" t="str">
        <f t="shared" si="38"/>
        <v/>
      </c>
    </row>
    <row r="464" spans="2:8" ht="15" x14ac:dyDescent="0.2">
      <c r="B464" s="3" t="s">
        <v>482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3</v>
      </c>
      <c r="D467" s="7">
        <v>0</v>
      </c>
      <c r="E467" s="12">
        <f t="shared" si="35"/>
        <v>8.4033613445378148E-3</v>
      </c>
      <c r="F467" s="12" t="str">
        <f t="shared" si="36"/>
        <v/>
      </c>
      <c r="G467" s="13" t="str">
        <f t="shared" si="37"/>
        <v>0</v>
      </c>
      <c r="H467" s="20">
        <f t="shared" si="38"/>
        <v>0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1</v>
      </c>
      <c r="E476" s="12" t="str">
        <f t="shared" si="35"/>
        <v/>
      </c>
      <c r="F476" s="12">
        <f t="shared" si="36"/>
        <v>2.5575447570332483E-3</v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1</v>
      </c>
      <c r="E478" s="12" t="str">
        <f t="shared" si="35"/>
        <v/>
      </c>
      <c r="F478" s="12">
        <f t="shared" si="36"/>
        <v>2.5575447570332483E-3</v>
      </c>
      <c r="G478" s="13" t="str">
        <f t="shared" si="37"/>
        <v>0</v>
      </c>
      <c r="H478" s="20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1</v>
      </c>
      <c r="D480" s="7">
        <v>0</v>
      </c>
      <c r="E480" s="12">
        <f t="shared" si="35"/>
        <v>2.8011204481792717E-3</v>
      </c>
      <c r="F480" s="12" t="str">
        <f t="shared" si="36"/>
        <v/>
      </c>
      <c r="G480" s="13" t="str">
        <f t="shared" si="37"/>
        <v>0</v>
      </c>
      <c r="H480" s="20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3</v>
      </c>
      <c r="D483" s="7">
        <v>1</v>
      </c>
      <c r="E483" s="12">
        <f t="shared" si="35"/>
        <v>8.4033613445378148E-3</v>
      </c>
      <c r="F483" s="12">
        <f t="shared" si="36"/>
        <v>2.5575447570332483E-3</v>
      </c>
      <c r="G483" s="13">
        <f t="shared" si="37"/>
        <v>-0.66666666666666663</v>
      </c>
      <c r="H483" s="20">
        <f t="shared" si="38"/>
        <v>-5.6022408963585426E-3</v>
      </c>
    </row>
    <row r="484" spans="2:8" ht="30" x14ac:dyDescent="0.2">
      <c r="B484" s="3" t="s">
        <v>184</v>
      </c>
      <c r="C484" s="7">
        <v>1</v>
      </c>
      <c r="D484" s="7">
        <v>0</v>
      </c>
      <c r="E484" s="12">
        <f t="shared" si="35"/>
        <v>2.8011204481792717E-3</v>
      </c>
      <c r="F484" s="12" t="str">
        <f t="shared" si="36"/>
        <v/>
      </c>
      <c r="G484" s="13" t="str">
        <f t="shared" si="37"/>
        <v>0</v>
      </c>
      <c r="H484" s="20">
        <f t="shared" si="38"/>
        <v>0</v>
      </c>
    </row>
    <row r="485" spans="2:8" ht="15" x14ac:dyDescent="0.2">
      <c r="B485" s="3" t="s">
        <v>443</v>
      </c>
      <c r="C485" s="7">
        <v>3</v>
      </c>
      <c r="D485" s="7">
        <v>4</v>
      </c>
      <c r="E485" s="12">
        <f t="shared" si="35"/>
        <v>8.4033613445378148E-3</v>
      </c>
      <c r="F485" s="12">
        <f t="shared" si="36"/>
        <v>1.0230179028132993E-2</v>
      </c>
      <c r="G485" s="13">
        <f t="shared" si="37"/>
        <v>0.33333333333333331</v>
      </c>
      <c r="H485" s="20">
        <f t="shared" si="38"/>
        <v>2.8011204481792713E-3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0</v>
      </c>
      <c r="E491" s="12" t="str">
        <f t="shared" si="39"/>
        <v/>
      </c>
      <c r="F491" s="12" t="str">
        <f t="shared" si="40"/>
        <v/>
      </c>
      <c r="G491" s="13" t="str">
        <f t="shared" si="41"/>
        <v>0</v>
      </c>
      <c r="H491" s="20" t="str">
        <f t="shared" si="42"/>
        <v/>
      </c>
    </row>
    <row r="492" spans="2:8" ht="15" x14ac:dyDescent="0.2">
      <c r="B492" s="3" t="s">
        <v>484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1</v>
      </c>
      <c r="D494" s="7">
        <v>0</v>
      </c>
      <c r="E494" s="12">
        <f t="shared" si="39"/>
        <v>2.8011204481792717E-3</v>
      </c>
      <c r="F494" s="12" t="str">
        <f t="shared" si="40"/>
        <v/>
      </c>
      <c r="G494" s="13" t="str">
        <f t="shared" si="41"/>
        <v>0</v>
      </c>
      <c r="H494" s="20">
        <f t="shared" si="42"/>
        <v>0</v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829</v>
      </c>
      <c r="D505" s="48">
        <f>SUM(D506:D530)</f>
        <v>655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-0.20989143546441497</v>
      </c>
      <c r="H505" s="46">
        <f>+IF(OR(AND(E505=""),(G505="")),"",E505*G505)</f>
        <v>-0.20989143546441497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5</v>
      </c>
      <c r="D507" s="7">
        <v>6</v>
      </c>
      <c r="E507" s="12">
        <f t="shared" ref="E507:E529" si="43">+IF(C507=0,"",C507/C$505)</f>
        <v>6.0313630880579009E-3</v>
      </c>
      <c r="F507" s="12">
        <f t="shared" ref="F507:F529" si="44">+IF(D507=0,"",D507/D$505)</f>
        <v>9.1603053435114507E-3</v>
      </c>
      <c r="G507" s="13">
        <f t="shared" ref="G507:G529" si="45">+IF(OR(AND(D507=0),(C507=0)),"0",((D507-C507)/C507))</f>
        <v>0.2</v>
      </c>
      <c r="H507" s="20">
        <f t="shared" ref="H507:H530" si="46">+IF(OR(AND(E507=""),(G507="")),"",E507*G507)</f>
        <v>1.2062726176115804E-3</v>
      </c>
    </row>
    <row r="508" spans="2:8" ht="15" x14ac:dyDescent="0.2">
      <c r="B508" s="3" t="s">
        <v>455</v>
      </c>
      <c r="C508" s="7">
        <v>69</v>
      </c>
      <c r="D508" s="7">
        <v>3</v>
      </c>
      <c r="E508" s="12">
        <f t="shared" si="43"/>
        <v>8.3232810615199035E-2</v>
      </c>
      <c r="F508" s="12">
        <f t="shared" si="44"/>
        <v>4.5801526717557254E-3</v>
      </c>
      <c r="G508" s="13">
        <f t="shared" si="45"/>
        <v>-0.95652173913043481</v>
      </c>
      <c r="H508" s="20">
        <f t="shared" si="46"/>
        <v>-7.9613992762364291E-2</v>
      </c>
    </row>
    <row r="509" spans="2:8" ht="15" x14ac:dyDescent="0.2">
      <c r="B509" s="3" t="s">
        <v>456</v>
      </c>
      <c r="C509" s="7">
        <v>19</v>
      </c>
      <c r="D509" s="7">
        <v>3</v>
      </c>
      <c r="E509" s="12">
        <f t="shared" si="43"/>
        <v>2.2919179734620022E-2</v>
      </c>
      <c r="F509" s="12">
        <f t="shared" si="44"/>
        <v>4.5801526717557254E-3</v>
      </c>
      <c r="G509" s="13">
        <f t="shared" si="45"/>
        <v>-0.84210526315789469</v>
      </c>
      <c r="H509" s="20">
        <f t="shared" si="46"/>
        <v>-1.9300361881785282E-2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485</v>
      </c>
      <c r="C515" s="7">
        <v>0</v>
      </c>
      <c r="D515" s="7">
        <v>1</v>
      </c>
      <c r="E515" s="12" t="str">
        <f t="shared" si="43"/>
        <v/>
      </c>
      <c r="F515" s="12">
        <f t="shared" si="44"/>
        <v>1.5267175572519084E-3</v>
      </c>
      <c r="G515" s="13" t="str">
        <f t="shared" si="45"/>
        <v>0</v>
      </c>
      <c r="H515" s="20" t="str">
        <f t="shared" si="46"/>
        <v/>
      </c>
    </row>
    <row r="516" spans="2:8" ht="15" x14ac:dyDescent="0.2">
      <c r="B516" s="3" t="s">
        <v>459</v>
      </c>
      <c r="C516" s="7">
        <v>16</v>
      </c>
      <c r="D516" s="7">
        <v>0</v>
      </c>
      <c r="E516" s="12">
        <f t="shared" si="43"/>
        <v>1.9300361881785282E-2</v>
      </c>
      <c r="F516" s="12" t="str">
        <f t="shared" si="44"/>
        <v/>
      </c>
      <c r="G516" s="13" t="str">
        <f t="shared" si="45"/>
        <v>0</v>
      </c>
      <c r="H516" s="20">
        <f t="shared" si="46"/>
        <v>0</v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20" t="str">
        <f t="shared" si="46"/>
        <v/>
      </c>
    </row>
    <row r="518" spans="2:8" ht="15" x14ac:dyDescent="0.2">
      <c r="B518" s="3" t="s">
        <v>190</v>
      </c>
      <c r="C518" s="7">
        <v>46</v>
      </c>
      <c r="D518" s="7">
        <v>0</v>
      </c>
      <c r="E518" s="12">
        <f t="shared" si="43"/>
        <v>5.5488540410132688E-2</v>
      </c>
      <c r="F518" s="12" t="str">
        <f t="shared" si="44"/>
        <v/>
      </c>
      <c r="G518" s="13" t="str">
        <f t="shared" si="45"/>
        <v>0</v>
      </c>
      <c r="H518" s="20">
        <f t="shared" si="46"/>
        <v>0</v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20" t="str">
        <f t="shared" si="46"/>
        <v/>
      </c>
    </row>
    <row r="520" spans="2:8" ht="13.5" customHeight="1" x14ac:dyDescent="0.2">
      <c r="B520" s="3" t="s">
        <v>191</v>
      </c>
      <c r="C520" s="7">
        <v>2</v>
      </c>
      <c r="D520" s="7">
        <v>0</v>
      </c>
      <c r="E520" s="12">
        <f t="shared" si="43"/>
        <v>2.4125452352231603E-3</v>
      </c>
      <c r="F520" s="12" t="str">
        <f t="shared" si="44"/>
        <v/>
      </c>
      <c r="G520" s="13" t="str">
        <f t="shared" si="45"/>
        <v>0</v>
      </c>
      <c r="H520" s="20">
        <f t="shared" si="46"/>
        <v>0</v>
      </c>
    </row>
    <row r="521" spans="2:8" ht="13.5" customHeight="1" x14ac:dyDescent="0.2">
      <c r="B521" s="3" t="s">
        <v>461</v>
      </c>
      <c r="C521" s="7">
        <v>86</v>
      </c>
      <c r="D521" s="7">
        <v>24</v>
      </c>
      <c r="E521" s="12">
        <f t="shared" si="43"/>
        <v>0.1037394451145959</v>
      </c>
      <c r="F521" s="12">
        <f t="shared" si="44"/>
        <v>3.6641221374045803E-2</v>
      </c>
      <c r="G521" s="13">
        <f t="shared" si="45"/>
        <v>-0.72093023255813948</v>
      </c>
      <c r="H521" s="20">
        <f t="shared" si="46"/>
        <v>-7.4788902291917966E-2</v>
      </c>
    </row>
    <row r="522" spans="2:8" ht="25.5" customHeight="1" x14ac:dyDescent="0.2">
      <c r="B522" s="3" t="s">
        <v>193</v>
      </c>
      <c r="C522" s="7">
        <v>505</v>
      </c>
      <c r="D522" s="7">
        <v>614</v>
      </c>
      <c r="E522" s="12">
        <f t="shared" si="43"/>
        <v>0.60916767189384802</v>
      </c>
      <c r="F522" s="12">
        <f t="shared" si="44"/>
        <v>0.93740458015267181</v>
      </c>
      <c r="G522" s="13">
        <f t="shared" si="45"/>
        <v>0.21584158415841584</v>
      </c>
      <c r="H522" s="20">
        <f t="shared" si="46"/>
        <v>0.13148371531966224</v>
      </c>
    </row>
    <row r="523" spans="2:8" ht="13.5" customHeight="1" x14ac:dyDescent="0.2">
      <c r="B523" s="3" t="s">
        <v>462</v>
      </c>
      <c r="C523" s="7">
        <v>79</v>
      </c>
      <c r="D523" s="7">
        <v>0</v>
      </c>
      <c r="E523" s="12">
        <f t="shared" si="43"/>
        <v>9.5295536791314833E-2</v>
      </c>
      <c r="F523" s="12" t="str">
        <f t="shared" si="44"/>
        <v/>
      </c>
      <c r="G523" s="13" t="str">
        <f t="shared" si="45"/>
        <v>0</v>
      </c>
      <c r="H523" s="20">
        <f t="shared" si="46"/>
        <v>0</v>
      </c>
    </row>
    <row r="524" spans="2:8" ht="12" customHeight="1" x14ac:dyDescent="0.2">
      <c r="B524" s="3" t="s">
        <v>194</v>
      </c>
      <c r="C524" s="7">
        <v>0</v>
      </c>
      <c r="D524" s="7">
        <v>4</v>
      </c>
      <c r="E524" s="12" t="str">
        <f t="shared" si="43"/>
        <v/>
      </c>
      <c r="F524" s="12">
        <f t="shared" si="44"/>
        <v>6.1068702290076335E-3</v>
      </c>
      <c r="G524" s="13" t="str">
        <f t="shared" si="45"/>
        <v>0</v>
      </c>
      <c r="H524" s="20" t="str">
        <f t="shared" si="46"/>
        <v/>
      </c>
    </row>
    <row r="525" spans="2:8" ht="13.5" customHeight="1" x14ac:dyDescent="0.2">
      <c r="B525" s="3" t="s">
        <v>195</v>
      </c>
      <c r="C525" s="7">
        <v>1</v>
      </c>
      <c r="D525" s="7">
        <v>0</v>
      </c>
      <c r="E525" s="12">
        <f t="shared" si="43"/>
        <v>1.2062726176115801E-3</v>
      </c>
      <c r="F525" s="12" t="str">
        <f t="shared" si="44"/>
        <v/>
      </c>
      <c r="G525" s="13" t="str">
        <f t="shared" si="45"/>
        <v>0</v>
      </c>
      <c r="H525" s="20">
        <f t="shared" si="46"/>
        <v>0</v>
      </c>
    </row>
    <row r="526" spans="2:8" ht="13.5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20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1</v>
      </c>
      <c r="D529" s="7">
        <v>0</v>
      </c>
      <c r="E529" s="12">
        <f t="shared" si="43"/>
        <v>1.2062726176115801E-3</v>
      </c>
      <c r="F529" s="12" t="str">
        <f t="shared" si="44"/>
        <v/>
      </c>
      <c r="G529" s="13" t="str">
        <f t="shared" si="45"/>
        <v>0</v>
      </c>
      <c r="H529" s="20">
        <f t="shared" si="46"/>
        <v>0</v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20" t="str">
        <f t="shared" si="46"/>
        <v/>
      </c>
    </row>
    <row r="531" spans="2:8" x14ac:dyDescent="0.2">
      <c r="B531" s="15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544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515</v>
      </c>
      <c r="C8" s="37">
        <f>+C18+C70+C151+C294+C505</f>
        <v>5700</v>
      </c>
      <c r="D8" s="37">
        <f>+D18+D70+D151+D294+D505</f>
        <v>5013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-0.12052631578947369</v>
      </c>
      <c r="H8" s="38">
        <f t="shared" ref="H8:H13" si="2">+IF(OR(AND(E8=""),(G8="")),"",E8*G8)</f>
        <v>-0.12052631578947369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97</v>
      </c>
      <c r="D9" s="40">
        <f>+D18</f>
        <v>100</v>
      </c>
      <c r="E9" s="41">
        <f t="shared" si="0"/>
        <v>1.7017543859649122E-2</v>
      </c>
      <c r="F9" s="41">
        <f t="shared" si="0"/>
        <v>1.9948134849391581E-2</v>
      </c>
      <c r="G9" s="41">
        <f t="shared" si="1"/>
        <v>3.0927835051546393E-2</v>
      </c>
      <c r="H9" s="20">
        <f t="shared" si="2"/>
        <v>5.263157894736842E-4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423</v>
      </c>
      <c r="D10" s="42">
        <f>+D70</f>
        <v>462</v>
      </c>
      <c r="E10" s="41">
        <f t="shared" si="0"/>
        <v>7.4210526315789477E-2</v>
      </c>
      <c r="F10" s="41">
        <f t="shared" si="0"/>
        <v>9.2160383004189106E-2</v>
      </c>
      <c r="G10" s="41">
        <f t="shared" si="1"/>
        <v>9.2198581560283682E-2</v>
      </c>
      <c r="H10" s="20">
        <f t="shared" si="2"/>
        <v>6.842105263157895E-3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1471</v>
      </c>
      <c r="D11" s="42">
        <f>+D151</f>
        <v>1676</v>
      </c>
      <c r="E11" s="41">
        <f t="shared" si="0"/>
        <v>0.25807017543859651</v>
      </c>
      <c r="F11" s="41">
        <f t="shared" si="0"/>
        <v>0.33433074007580293</v>
      </c>
      <c r="G11" s="41">
        <f t="shared" si="1"/>
        <v>0.13936097892590074</v>
      </c>
      <c r="H11" s="20">
        <f t="shared" si="2"/>
        <v>3.5964912280701755E-2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2464</v>
      </c>
      <c r="D12" s="42">
        <f>+D294</f>
        <v>1824</v>
      </c>
      <c r="E12" s="41">
        <f t="shared" si="0"/>
        <v>0.43228070175438599</v>
      </c>
      <c r="F12" s="41">
        <f t="shared" si="0"/>
        <v>0.36385397965290245</v>
      </c>
      <c r="G12" s="41">
        <f t="shared" si="1"/>
        <v>-0.25974025974025972</v>
      </c>
      <c r="H12" s="20">
        <f t="shared" si="2"/>
        <v>-0.11228070175438597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1245</v>
      </c>
      <c r="D13" s="42">
        <f>+D505</f>
        <v>951</v>
      </c>
      <c r="E13" s="41">
        <f t="shared" si="0"/>
        <v>0.21842105263157896</v>
      </c>
      <c r="F13" s="41">
        <f t="shared" si="0"/>
        <v>0.18970676241771395</v>
      </c>
      <c r="G13" s="41">
        <f t="shared" si="1"/>
        <v>-0.236144578313253</v>
      </c>
      <c r="H13" s="20">
        <f t="shared" si="2"/>
        <v>-5.1578947368421051E-2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97</v>
      </c>
      <c r="D18" s="44">
        <f>SUM(D19:D64)</f>
        <v>100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3.0927835051546393E-2</v>
      </c>
      <c r="H18" s="46">
        <f>+IF(OR(AND(E18=""),(G18="")),"",E18*G18)</f>
        <v>3.0927835051546393E-2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13</v>
      </c>
      <c r="D20" s="7">
        <v>7</v>
      </c>
      <c r="E20" s="8">
        <f t="shared" ref="E20:E64" si="3">+IF(C20=0,"",C20/C$18)</f>
        <v>0.13402061855670103</v>
      </c>
      <c r="F20" s="8">
        <f t="shared" ref="F20:F64" si="4">+IF(D20=0,"",D20/D$18)</f>
        <v>7.0000000000000007E-2</v>
      </c>
      <c r="G20" s="9">
        <f t="shared" ref="G20:G64" si="5">+IF(OR(AND(D20=0),(C20=0)),"0",((D20-C20)/C20))</f>
        <v>-0.46153846153846156</v>
      </c>
      <c r="H20" s="20">
        <f t="shared" ref="H20:H64" si="6">+IF(OR(AND(E20=""),(G20="")),"",E20*G20)</f>
        <v>-6.1855670103092786E-2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4</v>
      </c>
      <c r="E22" s="8" t="str">
        <f t="shared" si="3"/>
        <v/>
      </c>
      <c r="F22" s="8">
        <f t="shared" si="4"/>
        <v>0.04</v>
      </c>
      <c r="G22" s="9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1</v>
      </c>
      <c r="D23" s="7">
        <v>5</v>
      </c>
      <c r="E23" s="8">
        <f t="shared" si="3"/>
        <v>1.0309278350515464E-2</v>
      </c>
      <c r="F23" s="8">
        <f t="shared" si="4"/>
        <v>0.05</v>
      </c>
      <c r="G23" s="9">
        <f t="shared" si="5"/>
        <v>4</v>
      </c>
      <c r="H23" s="20">
        <f t="shared" si="6"/>
        <v>4.1237113402061855E-2</v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2</v>
      </c>
      <c r="D25" s="7">
        <v>3</v>
      </c>
      <c r="E25" s="8">
        <f t="shared" si="3"/>
        <v>2.0618556701030927E-2</v>
      </c>
      <c r="F25" s="8">
        <f t="shared" si="4"/>
        <v>0.03</v>
      </c>
      <c r="G25" s="9">
        <f t="shared" si="5"/>
        <v>0.5</v>
      </c>
      <c r="H25" s="20">
        <f t="shared" si="6"/>
        <v>1.0309278350515464E-2</v>
      </c>
    </row>
    <row r="26" spans="2:8" ht="15" x14ac:dyDescent="0.2">
      <c r="B26" s="3" t="s">
        <v>6</v>
      </c>
      <c r="C26" s="7">
        <v>1</v>
      </c>
      <c r="D26" s="7">
        <v>2</v>
      </c>
      <c r="E26" s="8">
        <f t="shared" si="3"/>
        <v>1.0309278350515464E-2</v>
      </c>
      <c r="F26" s="8">
        <f t="shared" si="4"/>
        <v>0.02</v>
      </c>
      <c r="G26" s="9">
        <f t="shared" si="5"/>
        <v>1</v>
      </c>
      <c r="H26" s="20">
        <f t="shared" si="6"/>
        <v>1.0309278350515464E-2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3</v>
      </c>
      <c r="D28" s="7">
        <v>9</v>
      </c>
      <c r="E28" s="8">
        <f t="shared" si="3"/>
        <v>3.0927835051546393E-2</v>
      </c>
      <c r="F28" s="8">
        <f t="shared" si="4"/>
        <v>0.09</v>
      </c>
      <c r="G28" s="9">
        <f t="shared" si="5"/>
        <v>2</v>
      </c>
      <c r="H28" s="20">
        <f t="shared" si="6"/>
        <v>6.1855670103092786E-2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7</v>
      </c>
      <c r="D30" s="7">
        <v>5</v>
      </c>
      <c r="E30" s="8">
        <f t="shared" si="3"/>
        <v>7.2164948453608241E-2</v>
      </c>
      <c r="F30" s="8">
        <f t="shared" si="4"/>
        <v>0.05</v>
      </c>
      <c r="G30" s="9">
        <f t="shared" si="5"/>
        <v>-0.2857142857142857</v>
      </c>
      <c r="H30" s="20">
        <f t="shared" si="6"/>
        <v>-2.0618556701030924E-2</v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1</v>
      </c>
      <c r="E32" s="8" t="str">
        <f t="shared" si="3"/>
        <v/>
      </c>
      <c r="F32" s="8">
        <f t="shared" si="4"/>
        <v>0.01</v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3</v>
      </c>
      <c r="D34" s="7">
        <v>0</v>
      </c>
      <c r="E34" s="8">
        <f t="shared" si="3"/>
        <v>3.0927835051546393E-2</v>
      </c>
      <c r="F34" s="8" t="str">
        <f t="shared" si="4"/>
        <v/>
      </c>
      <c r="G34" s="9" t="str">
        <f t="shared" si="5"/>
        <v>0</v>
      </c>
      <c r="H34" s="20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2</v>
      </c>
      <c r="E36" s="8" t="str">
        <f t="shared" si="3"/>
        <v/>
      </c>
      <c r="F36" s="8">
        <f t="shared" si="4"/>
        <v>0.02</v>
      </c>
      <c r="G36" s="9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2</v>
      </c>
      <c r="D37" s="7">
        <v>1</v>
      </c>
      <c r="E37" s="8">
        <f t="shared" si="3"/>
        <v>2.0618556701030927E-2</v>
      </c>
      <c r="F37" s="8">
        <f t="shared" si="4"/>
        <v>0.01</v>
      </c>
      <c r="G37" s="9">
        <f t="shared" si="5"/>
        <v>-0.5</v>
      </c>
      <c r="H37" s="20">
        <f t="shared" si="6"/>
        <v>-1.0309278350515464E-2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1</v>
      </c>
      <c r="D39" s="7">
        <v>0</v>
      </c>
      <c r="E39" s="8">
        <f t="shared" si="3"/>
        <v>1.0309278350515464E-2</v>
      </c>
      <c r="F39" s="8" t="str">
        <f t="shared" si="4"/>
        <v/>
      </c>
      <c r="G39" s="9" t="str">
        <f t="shared" si="5"/>
        <v>0</v>
      </c>
      <c r="H39" s="20">
        <f t="shared" si="6"/>
        <v>0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3</v>
      </c>
      <c r="E42" s="8" t="str">
        <f t="shared" si="3"/>
        <v/>
      </c>
      <c r="F42" s="8">
        <f t="shared" si="4"/>
        <v>0.03</v>
      </c>
      <c r="G42" s="9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1</v>
      </c>
      <c r="E43" s="8" t="str">
        <f t="shared" si="3"/>
        <v/>
      </c>
      <c r="F43" s="8">
        <f t="shared" si="4"/>
        <v>0.01</v>
      </c>
      <c r="G43" s="9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1</v>
      </c>
      <c r="D44" s="7">
        <v>0</v>
      </c>
      <c r="E44" s="8">
        <f t="shared" si="3"/>
        <v>1.0309278350515464E-2</v>
      </c>
      <c r="F44" s="8" t="str">
        <f t="shared" si="4"/>
        <v/>
      </c>
      <c r="G44" s="9" t="str">
        <f t="shared" si="5"/>
        <v>0</v>
      </c>
      <c r="H44" s="20">
        <f t="shared" si="6"/>
        <v>0</v>
      </c>
    </row>
    <row r="45" spans="2:8" ht="15" x14ac:dyDescent="0.2">
      <c r="B45" s="3" t="s">
        <v>212</v>
      </c>
      <c r="C45" s="7">
        <v>1</v>
      </c>
      <c r="D45" s="7">
        <v>1</v>
      </c>
      <c r="E45" s="8">
        <f t="shared" si="3"/>
        <v>1.0309278350515464E-2</v>
      </c>
      <c r="F45" s="8">
        <f t="shared" si="4"/>
        <v>0.01</v>
      </c>
      <c r="G45" s="9">
        <f t="shared" si="5"/>
        <v>0</v>
      </c>
      <c r="H45" s="20">
        <f t="shared" si="6"/>
        <v>0</v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49</v>
      </c>
      <c r="D48" s="7">
        <v>14</v>
      </c>
      <c r="E48" s="8">
        <f t="shared" si="3"/>
        <v>0.50515463917525771</v>
      </c>
      <c r="F48" s="8">
        <f t="shared" si="4"/>
        <v>0.14000000000000001</v>
      </c>
      <c r="G48" s="9">
        <f t="shared" si="5"/>
        <v>-0.7142857142857143</v>
      </c>
      <c r="H48" s="20">
        <f t="shared" si="6"/>
        <v>-0.36082474226804123</v>
      </c>
    </row>
    <row r="49" spans="2:8" ht="15" x14ac:dyDescent="0.2">
      <c r="B49" s="3" t="s">
        <v>16</v>
      </c>
      <c r="C49" s="7">
        <v>1</v>
      </c>
      <c r="D49" s="7">
        <v>0</v>
      </c>
      <c r="E49" s="8">
        <f t="shared" si="3"/>
        <v>1.0309278350515464E-2</v>
      </c>
      <c r="F49" s="8" t="str">
        <f t="shared" si="4"/>
        <v/>
      </c>
      <c r="G49" s="9" t="str">
        <f t="shared" si="5"/>
        <v>0</v>
      </c>
      <c r="H49" s="20">
        <f t="shared" si="6"/>
        <v>0</v>
      </c>
    </row>
    <row r="50" spans="2:8" ht="15" x14ac:dyDescent="0.2">
      <c r="B50" s="3" t="s">
        <v>15</v>
      </c>
      <c r="C50" s="7">
        <v>0</v>
      </c>
      <c r="D50" s="7">
        <v>4</v>
      </c>
      <c r="E50" s="8" t="str">
        <f t="shared" si="3"/>
        <v/>
      </c>
      <c r="F50" s="8">
        <f t="shared" si="4"/>
        <v>0.04</v>
      </c>
      <c r="G50" s="9" t="str">
        <f t="shared" si="5"/>
        <v>0</v>
      </c>
      <c r="H50" s="20" t="str">
        <f t="shared" si="6"/>
        <v/>
      </c>
    </row>
    <row r="51" spans="2:8" ht="15" x14ac:dyDescent="0.2">
      <c r="B51" s="3" t="s">
        <v>13</v>
      </c>
      <c r="C51" s="7">
        <v>0</v>
      </c>
      <c r="D51" s="7">
        <v>1</v>
      </c>
      <c r="E51" s="8" t="str">
        <f t="shared" si="3"/>
        <v/>
      </c>
      <c r="F51" s="8">
        <f t="shared" si="4"/>
        <v>0.01</v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2</v>
      </c>
      <c r="E52" s="8" t="str">
        <f t="shared" si="3"/>
        <v/>
      </c>
      <c r="F52" s="8">
        <f t="shared" si="4"/>
        <v>0.02</v>
      </c>
      <c r="G52" s="9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1</v>
      </c>
      <c r="D53" s="7">
        <v>0</v>
      </c>
      <c r="E53" s="8">
        <f t="shared" si="3"/>
        <v>1.0309278350515464E-2</v>
      </c>
      <c r="F53" s="8" t="str">
        <f t="shared" si="4"/>
        <v/>
      </c>
      <c r="G53" s="9" t="str">
        <f t="shared" si="5"/>
        <v>0</v>
      </c>
      <c r="H53" s="20">
        <f t="shared" si="6"/>
        <v>0</v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4</v>
      </c>
      <c r="D58" s="7">
        <v>0</v>
      </c>
      <c r="E58" s="8">
        <f t="shared" si="3"/>
        <v>4.1237113402061855E-2</v>
      </c>
      <c r="F58" s="8" t="str">
        <f t="shared" si="4"/>
        <v/>
      </c>
      <c r="G58" s="9" t="str">
        <f t="shared" si="5"/>
        <v>0</v>
      </c>
      <c r="H58" s="20">
        <f t="shared" si="6"/>
        <v>0</v>
      </c>
    </row>
    <row r="59" spans="2:8" ht="15" x14ac:dyDescent="0.2">
      <c r="B59" s="3" t="s">
        <v>217</v>
      </c>
      <c r="C59" s="7">
        <v>1</v>
      </c>
      <c r="D59" s="7">
        <v>0</v>
      </c>
      <c r="E59" s="8">
        <f t="shared" si="3"/>
        <v>1.0309278350515464E-2</v>
      </c>
      <c r="F59" s="8" t="str">
        <f t="shared" si="4"/>
        <v/>
      </c>
      <c r="G59" s="9" t="str">
        <f t="shared" si="5"/>
        <v>0</v>
      </c>
      <c r="H59" s="20">
        <f t="shared" si="6"/>
        <v>0</v>
      </c>
    </row>
    <row r="60" spans="2:8" ht="15" x14ac:dyDescent="0.2">
      <c r="B60" s="3" t="s">
        <v>218</v>
      </c>
      <c r="C60" s="7">
        <v>1</v>
      </c>
      <c r="D60" s="7">
        <v>23</v>
      </c>
      <c r="E60" s="8">
        <f t="shared" si="3"/>
        <v>1.0309278350515464E-2</v>
      </c>
      <c r="F60" s="8">
        <f t="shared" si="4"/>
        <v>0.23</v>
      </c>
      <c r="G60" s="9">
        <f t="shared" si="5"/>
        <v>22</v>
      </c>
      <c r="H60" s="20">
        <f t="shared" si="6"/>
        <v>0.22680412371134021</v>
      </c>
    </row>
    <row r="61" spans="2:8" ht="15" x14ac:dyDescent="0.2">
      <c r="B61" s="3" t="s">
        <v>219</v>
      </c>
      <c r="C61" s="7">
        <v>1</v>
      </c>
      <c r="D61" s="7">
        <v>3</v>
      </c>
      <c r="E61" s="8">
        <f t="shared" si="3"/>
        <v>1.0309278350515464E-2</v>
      </c>
      <c r="F61" s="8">
        <f t="shared" si="4"/>
        <v>0.03</v>
      </c>
      <c r="G61" s="9">
        <f t="shared" si="5"/>
        <v>2</v>
      </c>
      <c r="H61" s="20">
        <f t="shared" si="6"/>
        <v>2.0618556701030927E-2</v>
      </c>
    </row>
    <row r="62" spans="2:8" ht="15" x14ac:dyDescent="0.2">
      <c r="B62" s="3" t="s">
        <v>19</v>
      </c>
      <c r="C62" s="7">
        <v>0</v>
      </c>
      <c r="D62" s="7">
        <v>1</v>
      </c>
      <c r="E62" s="8" t="str">
        <f t="shared" si="3"/>
        <v/>
      </c>
      <c r="F62" s="8">
        <f t="shared" si="4"/>
        <v>0.01</v>
      </c>
      <c r="G62" s="9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3</v>
      </c>
      <c r="D63" s="7">
        <v>7</v>
      </c>
      <c r="E63" s="8">
        <f t="shared" si="3"/>
        <v>3.0927835051546393E-2</v>
      </c>
      <c r="F63" s="8">
        <f t="shared" si="4"/>
        <v>7.0000000000000007E-2</v>
      </c>
      <c r="G63" s="9">
        <f t="shared" si="5"/>
        <v>1.3333333333333333</v>
      </c>
      <c r="H63" s="20">
        <f t="shared" si="6"/>
        <v>4.1237113402061855E-2</v>
      </c>
    </row>
    <row r="64" spans="2:8" ht="13.5" customHeight="1" x14ac:dyDescent="0.2">
      <c r="B64" s="3" t="s">
        <v>221</v>
      </c>
      <c r="C64" s="7">
        <v>1</v>
      </c>
      <c r="D64" s="7">
        <v>1</v>
      </c>
      <c r="E64" s="8">
        <f t="shared" si="3"/>
        <v>1.0309278350515464E-2</v>
      </c>
      <c r="F64" s="8">
        <f t="shared" si="4"/>
        <v>0.01</v>
      </c>
      <c r="G64" s="9">
        <f t="shared" si="5"/>
        <v>0</v>
      </c>
      <c r="H64" s="20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423</v>
      </c>
      <c r="D70" s="48">
        <f>SUM(D71:D145)</f>
        <v>462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9.2198581560283682E-2</v>
      </c>
      <c r="H70" s="46">
        <f>+IF(OR(AND(E70=""),(G70="")),"",E70*G70)</f>
        <v>9.2198581560283682E-2</v>
      </c>
    </row>
    <row r="71" spans="2:8" ht="15" x14ac:dyDescent="0.2">
      <c r="B71" s="3" t="s">
        <v>20</v>
      </c>
      <c r="C71" s="7">
        <v>25</v>
      </c>
      <c r="D71" s="7">
        <v>19</v>
      </c>
      <c r="E71" s="12">
        <f>+IF(C71=0,"",C71/C$70)</f>
        <v>5.9101654846335699E-2</v>
      </c>
      <c r="F71" s="12">
        <f>+IF(D71=0,"",D71/D$70)</f>
        <v>4.1125541125541128E-2</v>
      </c>
      <c r="G71" s="13">
        <f>+IF(OR(AND(D71=0),(C71=0)),"0",((D71-C71)/C71))</f>
        <v>-0.24</v>
      </c>
      <c r="H71" s="20">
        <f>+IF(OR(AND(E71=""),(G71="")),"",E71*G71)</f>
        <v>-1.4184397163120567E-2</v>
      </c>
    </row>
    <row r="72" spans="2:8" ht="15" x14ac:dyDescent="0.2">
      <c r="B72" s="3" t="s">
        <v>21</v>
      </c>
      <c r="C72" s="7">
        <v>4</v>
      </c>
      <c r="D72" s="7">
        <v>3</v>
      </c>
      <c r="E72" s="12">
        <f t="shared" ref="E72:E135" si="7">+IF(C72=0,"",C72/C$70)</f>
        <v>9.4562647754137114E-3</v>
      </c>
      <c r="F72" s="12">
        <f t="shared" ref="F72:F135" si="8">+IF(D72=0,"",D72/D$70)</f>
        <v>6.4935064935064939E-3</v>
      </c>
      <c r="G72" s="13">
        <f t="shared" ref="G72:G135" si="9">+IF(OR(AND(D72=0),(C72=0)),"0",((D72-C72)/C72))</f>
        <v>-0.25</v>
      </c>
      <c r="H72" s="20">
        <f t="shared" ref="H72:H135" si="10">+IF(OR(AND(E72=""),(G72="")),"",E72*G72)</f>
        <v>-2.3640661938534278E-3</v>
      </c>
    </row>
    <row r="73" spans="2:8" ht="15" x14ac:dyDescent="0.2">
      <c r="B73" s="3" t="s">
        <v>22</v>
      </c>
      <c r="C73" s="7">
        <v>60</v>
      </c>
      <c r="D73" s="7">
        <v>4</v>
      </c>
      <c r="E73" s="12">
        <f t="shared" si="7"/>
        <v>0.14184397163120568</v>
      </c>
      <c r="F73" s="12">
        <f t="shared" si="8"/>
        <v>8.658008658008658E-3</v>
      </c>
      <c r="G73" s="13">
        <f t="shared" si="9"/>
        <v>-0.93333333333333335</v>
      </c>
      <c r="H73" s="20">
        <f t="shared" si="10"/>
        <v>-0.13238770685579199</v>
      </c>
    </row>
    <row r="74" spans="2:8" ht="15" x14ac:dyDescent="0.2">
      <c r="B74" s="3" t="s">
        <v>222</v>
      </c>
      <c r="C74" s="7">
        <v>14</v>
      </c>
      <c r="D74" s="7">
        <v>26</v>
      </c>
      <c r="E74" s="12">
        <f t="shared" si="7"/>
        <v>3.309692671394799E-2</v>
      </c>
      <c r="F74" s="12">
        <f t="shared" si="8"/>
        <v>5.627705627705628E-2</v>
      </c>
      <c r="G74" s="13">
        <f t="shared" si="9"/>
        <v>0.8571428571428571</v>
      </c>
      <c r="H74" s="20">
        <f t="shared" si="10"/>
        <v>2.8368794326241134E-2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1</v>
      </c>
      <c r="D76" s="7">
        <v>0</v>
      </c>
      <c r="E76" s="12">
        <f t="shared" si="7"/>
        <v>2.3640661938534278E-3</v>
      </c>
      <c r="F76" s="12" t="str">
        <f t="shared" si="8"/>
        <v/>
      </c>
      <c r="G76" s="13" t="str">
        <f t="shared" si="9"/>
        <v>0</v>
      </c>
      <c r="H76" s="20">
        <f t="shared" si="10"/>
        <v>0</v>
      </c>
    </row>
    <row r="77" spans="2:8" ht="15" x14ac:dyDescent="0.2">
      <c r="B77" s="3" t="s">
        <v>224</v>
      </c>
      <c r="C77" s="7">
        <v>1</v>
      </c>
      <c r="D77" s="7">
        <v>7</v>
      </c>
      <c r="E77" s="12">
        <f t="shared" si="7"/>
        <v>2.3640661938534278E-3</v>
      </c>
      <c r="F77" s="12">
        <f t="shared" si="8"/>
        <v>1.5151515151515152E-2</v>
      </c>
      <c r="G77" s="13">
        <f t="shared" si="9"/>
        <v>6</v>
      </c>
      <c r="H77" s="20">
        <f t="shared" si="10"/>
        <v>1.4184397163120567E-2</v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14</v>
      </c>
      <c r="D80" s="7">
        <v>22</v>
      </c>
      <c r="E80" s="12">
        <f t="shared" si="7"/>
        <v>3.309692671394799E-2</v>
      </c>
      <c r="F80" s="12">
        <f t="shared" si="8"/>
        <v>4.7619047619047616E-2</v>
      </c>
      <c r="G80" s="13">
        <f t="shared" si="9"/>
        <v>0.5714285714285714</v>
      </c>
      <c r="H80" s="20">
        <f t="shared" si="10"/>
        <v>1.8912529550827423E-2</v>
      </c>
    </row>
    <row r="81" spans="2:8" ht="15" x14ac:dyDescent="0.2">
      <c r="B81" s="3" t="s">
        <v>24</v>
      </c>
      <c r="C81" s="7">
        <v>0</v>
      </c>
      <c r="D81" s="7">
        <v>2</v>
      </c>
      <c r="E81" s="12" t="str">
        <f t="shared" si="7"/>
        <v/>
      </c>
      <c r="F81" s="12">
        <f t="shared" si="8"/>
        <v>4.329004329004329E-3</v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17</v>
      </c>
      <c r="D82" s="7">
        <v>7</v>
      </c>
      <c r="E82" s="12">
        <f t="shared" si="7"/>
        <v>4.0189125295508277E-2</v>
      </c>
      <c r="F82" s="12">
        <f t="shared" si="8"/>
        <v>1.5151515151515152E-2</v>
      </c>
      <c r="G82" s="13">
        <f t="shared" si="9"/>
        <v>-0.58823529411764708</v>
      </c>
      <c r="H82" s="20">
        <f t="shared" si="10"/>
        <v>-2.3640661938534282E-2</v>
      </c>
    </row>
    <row r="83" spans="2:8" ht="15" x14ac:dyDescent="0.2">
      <c r="B83" s="3" t="s">
        <v>229</v>
      </c>
      <c r="C83" s="7">
        <v>11</v>
      </c>
      <c r="D83" s="7">
        <v>8</v>
      </c>
      <c r="E83" s="12">
        <f t="shared" si="7"/>
        <v>2.6004728132387706E-2</v>
      </c>
      <c r="F83" s="12">
        <f t="shared" si="8"/>
        <v>1.7316017316017316E-2</v>
      </c>
      <c r="G83" s="13">
        <f t="shared" si="9"/>
        <v>-0.27272727272727271</v>
      </c>
      <c r="H83" s="20">
        <f t="shared" si="10"/>
        <v>-7.0921985815602826E-3</v>
      </c>
    </row>
    <row r="84" spans="2:8" ht="15" x14ac:dyDescent="0.2">
      <c r="B84" s="3" t="s">
        <v>230</v>
      </c>
      <c r="C84" s="7">
        <v>5</v>
      </c>
      <c r="D84" s="7">
        <v>3</v>
      </c>
      <c r="E84" s="12">
        <f t="shared" si="7"/>
        <v>1.1820330969267139E-2</v>
      </c>
      <c r="F84" s="12">
        <f t="shared" si="8"/>
        <v>6.4935064935064939E-3</v>
      </c>
      <c r="G84" s="13">
        <f t="shared" si="9"/>
        <v>-0.4</v>
      </c>
      <c r="H84" s="20">
        <f t="shared" si="10"/>
        <v>-4.7281323877068557E-3</v>
      </c>
    </row>
    <row r="85" spans="2:8" ht="15" x14ac:dyDescent="0.2">
      <c r="B85" s="3" t="s">
        <v>28</v>
      </c>
      <c r="C85" s="7">
        <v>4</v>
      </c>
      <c r="D85" s="7">
        <v>1</v>
      </c>
      <c r="E85" s="12">
        <f t="shared" si="7"/>
        <v>9.4562647754137114E-3</v>
      </c>
      <c r="F85" s="12">
        <f t="shared" si="8"/>
        <v>2.1645021645021645E-3</v>
      </c>
      <c r="G85" s="13">
        <f t="shared" si="9"/>
        <v>-0.75</v>
      </c>
      <c r="H85" s="20">
        <f t="shared" si="10"/>
        <v>-7.0921985815602835E-3</v>
      </c>
    </row>
    <row r="86" spans="2:8" ht="15" x14ac:dyDescent="0.2">
      <c r="B86" s="3" t="s">
        <v>231</v>
      </c>
      <c r="C86" s="7">
        <v>3</v>
      </c>
      <c r="D86" s="7">
        <v>10</v>
      </c>
      <c r="E86" s="12">
        <f t="shared" si="7"/>
        <v>7.0921985815602835E-3</v>
      </c>
      <c r="F86" s="12">
        <f t="shared" si="8"/>
        <v>2.1645021645021644E-2</v>
      </c>
      <c r="G86" s="13">
        <f t="shared" si="9"/>
        <v>2.3333333333333335</v>
      </c>
      <c r="H86" s="20">
        <f t="shared" si="10"/>
        <v>1.6548463356973995E-2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10</v>
      </c>
      <c r="D88" s="7">
        <v>28</v>
      </c>
      <c r="E88" s="12">
        <f t="shared" si="7"/>
        <v>2.3640661938534278E-2</v>
      </c>
      <c r="F88" s="12">
        <f t="shared" si="8"/>
        <v>6.0606060606060608E-2</v>
      </c>
      <c r="G88" s="13">
        <f t="shared" si="9"/>
        <v>1.8</v>
      </c>
      <c r="H88" s="20">
        <f t="shared" si="10"/>
        <v>4.2553191489361701E-2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1</v>
      </c>
      <c r="D91" s="7">
        <v>1</v>
      </c>
      <c r="E91" s="12">
        <f t="shared" si="7"/>
        <v>2.3640661938534278E-3</v>
      </c>
      <c r="F91" s="12">
        <f t="shared" si="8"/>
        <v>2.1645021645021645E-3</v>
      </c>
      <c r="G91" s="13">
        <f t="shared" si="9"/>
        <v>0</v>
      </c>
      <c r="H91" s="20">
        <f t="shared" si="10"/>
        <v>0</v>
      </c>
    </row>
    <row r="92" spans="2:8" ht="15" x14ac:dyDescent="0.2">
      <c r="B92" s="3" t="s">
        <v>235</v>
      </c>
      <c r="C92" s="7">
        <v>35</v>
      </c>
      <c r="D92" s="7">
        <v>22</v>
      </c>
      <c r="E92" s="12">
        <f t="shared" si="7"/>
        <v>8.2742316784869971E-2</v>
      </c>
      <c r="F92" s="12">
        <f t="shared" si="8"/>
        <v>4.7619047619047616E-2</v>
      </c>
      <c r="G92" s="13">
        <f t="shared" si="9"/>
        <v>-0.37142857142857144</v>
      </c>
      <c r="H92" s="20">
        <f t="shared" si="10"/>
        <v>-3.0732860520094562E-2</v>
      </c>
    </row>
    <row r="93" spans="2:8" ht="15" x14ac:dyDescent="0.2">
      <c r="B93" s="3" t="s">
        <v>468</v>
      </c>
      <c r="C93" s="7">
        <v>7</v>
      </c>
      <c r="D93" s="7">
        <v>8</v>
      </c>
      <c r="E93" s="12">
        <f t="shared" si="7"/>
        <v>1.6548463356973995E-2</v>
      </c>
      <c r="F93" s="12">
        <f t="shared" si="8"/>
        <v>1.7316017316017316E-2</v>
      </c>
      <c r="G93" s="13">
        <f t="shared" si="9"/>
        <v>0.14285714285714285</v>
      </c>
      <c r="H93" s="20">
        <f t="shared" si="10"/>
        <v>2.3640661938534278E-3</v>
      </c>
    </row>
    <row r="94" spans="2:8" ht="15" x14ac:dyDescent="0.2">
      <c r="B94" s="3" t="s">
        <v>25</v>
      </c>
      <c r="C94" s="7">
        <v>4</v>
      </c>
      <c r="D94" s="7">
        <v>6</v>
      </c>
      <c r="E94" s="12">
        <f t="shared" si="7"/>
        <v>9.4562647754137114E-3</v>
      </c>
      <c r="F94" s="12">
        <f t="shared" si="8"/>
        <v>1.2987012987012988E-2</v>
      </c>
      <c r="G94" s="13">
        <f t="shared" si="9"/>
        <v>0.5</v>
      </c>
      <c r="H94" s="20">
        <f t="shared" si="10"/>
        <v>4.7281323877068557E-3</v>
      </c>
    </row>
    <row r="95" spans="2:8" ht="15" x14ac:dyDescent="0.2">
      <c r="B95" s="3" t="s">
        <v>27</v>
      </c>
      <c r="C95" s="7">
        <v>1</v>
      </c>
      <c r="D95" s="7">
        <v>0</v>
      </c>
      <c r="E95" s="12">
        <f t="shared" si="7"/>
        <v>2.3640661938534278E-3</v>
      </c>
      <c r="F95" s="12" t="str">
        <f t="shared" si="8"/>
        <v/>
      </c>
      <c r="G95" s="13" t="str">
        <f t="shared" si="9"/>
        <v>0</v>
      </c>
      <c r="H95" s="20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1</v>
      </c>
      <c r="D97" s="7">
        <v>2</v>
      </c>
      <c r="E97" s="12">
        <f t="shared" si="7"/>
        <v>2.3640661938534278E-3</v>
      </c>
      <c r="F97" s="12">
        <f t="shared" si="8"/>
        <v>4.329004329004329E-3</v>
      </c>
      <c r="G97" s="13">
        <f t="shared" si="9"/>
        <v>1</v>
      </c>
      <c r="H97" s="20">
        <f t="shared" si="10"/>
        <v>2.3640661938534278E-3</v>
      </c>
    </row>
    <row r="98" spans="2:8" ht="15" x14ac:dyDescent="0.2">
      <c r="B98" s="3" t="s">
        <v>238</v>
      </c>
      <c r="C98" s="7">
        <v>10</v>
      </c>
      <c r="D98" s="7">
        <v>3</v>
      </c>
      <c r="E98" s="12">
        <f t="shared" si="7"/>
        <v>2.3640661938534278E-2</v>
      </c>
      <c r="F98" s="12">
        <f t="shared" si="8"/>
        <v>6.4935064935064939E-3</v>
      </c>
      <c r="G98" s="13">
        <f t="shared" si="9"/>
        <v>-0.7</v>
      </c>
      <c r="H98" s="20">
        <f t="shared" si="10"/>
        <v>-1.6548463356973995E-2</v>
      </c>
    </row>
    <row r="99" spans="2:8" ht="15" x14ac:dyDescent="0.2">
      <c r="B99" s="3" t="s">
        <v>239</v>
      </c>
      <c r="C99" s="7">
        <v>4</v>
      </c>
      <c r="D99" s="7">
        <v>11</v>
      </c>
      <c r="E99" s="12">
        <f t="shared" si="7"/>
        <v>9.4562647754137114E-3</v>
      </c>
      <c r="F99" s="12">
        <f t="shared" si="8"/>
        <v>2.3809523809523808E-2</v>
      </c>
      <c r="G99" s="13">
        <f t="shared" si="9"/>
        <v>1.75</v>
      </c>
      <c r="H99" s="20">
        <f t="shared" si="10"/>
        <v>1.6548463356973995E-2</v>
      </c>
    </row>
    <row r="100" spans="2:8" ht="15" x14ac:dyDescent="0.2">
      <c r="B100" s="3" t="s">
        <v>240</v>
      </c>
      <c r="C100" s="7">
        <v>10</v>
      </c>
      <c r="D100" s="7">
        <v>5</v>
      </c>
      <c r="E100" s="12">
        <f t="shared" si="7"/>
        <v>2.3640661938534278E-2</v>
      </c>
      <c r="F100" s="12">
        <f t="shared" si="8"/>
        <v>1.0822510822510822E-2</v>
      </c>
      <c r="G100" s="13">
        <f t="shared" si="9"/>
        <v>-0.5</v>
      </c>
      <c r="H100" s="20">
        <f t="shared" si="10"/>
        <v>-1.1820330969267139E-2</v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12</v>
      </c>
      <c r="E102" s="12" t="str">
        <f t="shared" si="7"/>
        <v/>
      </c>
      <c r="F102" s="12">
        <f t="shared" si="8"/>
        <v>2.5974025974025976E-2</v>
      </c>
      <c r="G102" s="13" t="str">
        <f t="shared" si="9"/>
        <v>0</v>
      </c>
      <c r="H102" s="20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7</v>
      </c>
      <c r="E103" s="12" t="str">
        <f t="shared" si="7"/>
        <v/>
      </c>
      <c r="F103" s="12">
        <f t="shared" si="8"/>
        <v>1.5151515151515152E-2</v>
      </c>
      <c r="G103" s="13" t="str">
        <f t="shared" si="9"/>
        <v>0</v>
      </c>
      <c r="H103" s="20" t="str">
        <f t="shared" si="10"/>
        <v/>
      </c>
    </row>
    <row r="104" spans="2:8" ht="15" x14ac:dyDescent="0.2">
      <c r="B104" s="3" t="s">
        <v>34</v>
      </c>
      <c r="C104" s="7">
        <v>8</v>
      </c>
      <c r="D104" s="7">
        <v>6</v>
      </c>
      <c r="E104" s="12">
        <f t="shared" si="7"/>
        <v>1.8912529550827423E-2</v>
      </c>
      <c r="F104" s="12">
        <f t="shared" si="8"/>
        <v>1.2987012987012988E-2</v>
      </c>
      <c r="G104" s="13">
        <f t="shared" si="9"/>
        <v>-0.25</v>
      </c>
      <c r="H104" s="20">
        <f t="shared" si="10"/>
        <v>-4.7281323877068557E-3</v>
      </c>
    </row>
    <row r="105" spans="2:8" ht="15" x14ac:dyDescent="0.2">
      <c r="B105" s="3" t="s">
        <v>244</v>
      </c>
      <c r="C105" s="7">
        <v>0</v>
      </c>
      <c r="D105" s="7">
        <v>1</v>
      </c>
      <c r="E105" s="12" t="str">
        <f t="shared" si="7"/>
        <v/>
      </c>
      <c r="F105" s="12">
        <f t="shared" si="8"/>
        <v>2.1645021645021645E-3</v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1</v>
      </c>
      <c r="E106" s="12" t="str">
        <f t="shared" si="7"/>
        <v/>
      </c>
      <c r="F106" s="12">
        <f t="shared" si="8"/>
        <v>2.1645021645021645E-3</v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6</v>
      </c>
      <c r="D107" s="7">
        <v>10</v>
      </c>
      <c r="E107" s="12">
        <f t="shared" si="7"/>
        <v>1.4184397163120567E-2</v>
      </c>
      <c r="F107" s="12">
        <f t="shared" si="8"/>
        <v>2.1645021645021644E-2</v>
      </c>
      <c r="G107" s="13">
        <f t="shared" si="9"/>
        <v>0.66666666666666663</v>
      </c>
      <c r="H107" s="20">
        <f t="shared" si="10"/>
        <v>9.4562647754137114E-3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1</v>
      </c>
      <c r="D110" s="7">
        <v>3</v>
      </c>
      <c r="E110" s="12">
        <f t="shared" si="7"/>
        <v>2.3640661938534278E-3</v>
      </c>
      <c r="F110" s="12">
        <f t="shared" si="8"/>
        <v>6.4935064935064939E-3</v>
      </c>
      <c r="G110" s="13">
        <f t="shared" si="9"/>
        <v>2</v>
      </c>
      <c r="H110" s="20">
        <f t="shared" si="10"/>
        <v>4.7281323877068557E-3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10</v>
      </c>
      <c r="D112" s="7">
        <v>10</v>
      </c>
      <c r="E112" s="12">
        <f t="shared" si="7"/>
        <v>2.3640661938534278E-2</v>
      </c>
      <c r="F112" s="12">
        <f t="shared" si="8"/>
        <v>2.1645021645021644E-2</v>
      </c>
      <c r="G112" s="13">
        <f t="shared" si="9"/>
        <v>0</v>
      </c>
      <c r="H112" s="20">
        <f t="shared" si="10"/>
        <v>0</v>
      </c>
    </row>
    <row r="113" spans="2:8" ht="15" x14ac:dyDescent="0.2">
      <c r="B113" s="3" t="s">
        <v>248</v>
      </c>
      <c r="C113" s="7">
        <v>21</v>
      </c>
      <c r="D113" s="7">
        <v>15</v>
      </c>
      <c r="E113" s="12">
        <f t="shared" si="7"/>
        <v>4.9645390070921988E-2</v>
      </c>
      <c r="F113" s="12">
        <f t="shared" si="8"/>
        <v>3.2467532467532464E-2</v>
      </c>
      <c r="G113" s="13">
        <f t="shared" si="9"/>
        <v>-0.2857142857142857</v>
      </c>
      <c r="H113" s="20">
        <f t="shared" si="10"/>
        <v>-1.4184397163120567E-2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10</v>
      </c>
      <c r="D115" s="7">
        <v>43</v>
      </c>
      <c r="E115" s="12">
        <f t="shared" si="7"/>
        <v>2.3640661938534278E-2</v>
      </c>
      <c r="F115" s="12">
        <f t="shared" si="8"/>
        <v>9.3073593073593072E-2</v>
      </c>
      <c r="G115" s="13">
        <f t="shared" si="9"/>
        <v>3.3</v>
      </c>
      <c r="H115" s="20">
        <f t="shared" si="10"/>
        <v>7.8014184397163108E-2</v>
      </c>
    </row>
    <row r="116" spans="2:8" ht="15" x14ac:dyDescent="0.2">
      <c r="B116" s="3" t="s">
        <v>249</v>
      </c>
      <c r="C116" s="7">
        <v>6</v>
      </c>
      <c r="D116" s="7">
        <v>5</v>
      </c>
      <c r="E116" s="12">
        <f t="shared" si="7"/>
        <v>1.4184397163120567E-2</v>
      </c>
      <c r="F116" s="12">
        <f t="shared" si="8"/>
        <v>1.0822510822510822E-2</v>
      </c>
      <c r="G116" s="13">
        <f t="shared" si="9"/>
        <v>-0.16666666666666666</v>
      </c>
      <c r="H116" s="20">
        <f t="shared" si="10"/>
        <v>-2.3640661938534278E-3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48</v>
      </c>
      <c r="D118" s="7">
        <v>48</v>
      </c>
      <c r="E118" s="12">
        <f t="shared" si="7"/>
        <v>0.11347517730496454</v>
      </c>
      <c r="F118" s="12">
        <f t="shared" si="8"/>
        <v>0.1038961038961039</v>
      </c>
      <c r="G118" s="13">
        <f t="shared" si="9"/>
        <v>0</v>
      </c>
      <c r="H118" s="20">
        <f t="shared" si="10"/>
        <v>0</v>
      </c>
    </row>
    <row r="119" spans="2:8" ht="15" x14ac:dyDescent="0.2">
      <c r="B119" s="3" t="s">
        <v>252</v>
      </c>
      <c r="C119" s="7">
        <v>21</v>
      </c>
      <c r="D119" s="7">
        <v>29</v>
      </c>
      <c r="E119" s="12">
        <f t="shared" si="7"/>
        <v>4.9645390070921988E-2</v>
      </c>
      <c r="F119" s="12">
        <f t="shared" si="8"/>
        <v>6.2770562770562768E-2</v>
      </c>
      <c r="G119" s="13">
        <f t="shared" si="9"/>
        <v>0.38095238095238093</v>
      </c>
      <c r="H119" s="20">
        <f t="shared" si="10"/>
        <v>1.8912529550827423E-2</v>
      </c>
    </row>
    <row r="120" spans="2:8" ht="15" x14ac:dyDescent="0.2">
      <c r="B120" s="3" t="s">
        <v>253</v>
      </c>
      <c r="C120" s="7">
        <v>12</v>
      </c>
      <c r="D120" s="7">
        <v>27</v>
      </c>
      <c r="E120" s="12">
        <f t="shared" si="7"/>
        <v>2.8368794326241134E-2</v>
      </c>
      <c r="F120" s="12">
        <f t="shared" si="8"/>
        <v>5.844155844155844E-2</v>
      </c>
      <c r="G120" s="13">
        <f t="shared" si="9"/>
        <v>1.25</v>
      </c>
      <c r="H120" s="20">
        <f t="shared" si="10"/>
        <v>3.5460992907801414E-2</v>
      </c>
    </row>
    <row r="121" spans="2:8" ht="15" x14ac:dyDescent="0.2">
      <c r="B121" s="3" t="s">
        <v>35</v>
      </c>
      <c r="C121" s="7">
        <v>8</v>
      </c>
      <c r="D121" s="7">
        <v>15</v>
      </c>
      <c r="E121" s="12">
        <f t="shared" si="7"/>
        <v>1.8912529550827423E-2</v>
      </c>
      <c r="F121" s="12">
        <f t="shared" si="8"/>
        <v>3.2467532467532464E-2</v>
      </c>
      <c r="G121" s="13">
        <f t="shared" si="9"/>
        <v>0.875</v>
      </c>
      <c r="H121" s="20">
        <f t="shared" si="10"/>
        <v>1.6548463356973995E-2</v>
      </c>
    </row>
    <row r="122" spans="2:8" ht="15" x14ac:dyDescent="0.2">
      <c r="B122" s="3" t="s">
        <v>39</v>
      </c>
      <c r="C122" s="7">
        <v>3</v>
      </c>
      <c r="D122" s="7">
        <v>0</v>
      </c>
      <c r="E122" s="12">
        <f t="shared" si="7"/>
        <v>7.0921985815602835E-3</v>
      </c>
      <c r="F122" s="12" t="str">
        <f t="shared" si="8"/>
        <v/>
      </c>
      <c r="G122" s="13" t="str">
        <f t="shared" si="9"/>
        <v>0</v>
      </c>
      <c r="H122" s="20">
        <f t="shared" si="10"/>
        <v>0</v>
      </c>
    </row>
    <row r="123" spans="2:8" ht="15" x14ac:dyDescent="0.2">
      <c r="B123" s="3" t="s">
        <v>37</v>
      </c>
      <c r="C123" s="7">
        <v>0</v>
      </c>
      <c r="D123" s="7">
        <v>6</v>
      </c>
      <c r="E123" s="12" t="str">
        <f t="shared" si="7"/>
        <v/>
      </c>
      <c r="F123" s="12">
        <f t="shared" si="8"/>
        <v>1.2987012987012988E-2</v>
      </c>
      <c r="G123" s="13" t="str">
        <f t="shared" si="9"/>
        <v>0</v>
      </c>
      <c r="H123" s="20" t="str">
        <f t="shared" si="10"/>
        <v/>
      </c>
    </row>
    <row r="124" spans="2:8" ht="15" x14ac:dyDescent="0.2">
      <c r="B124" s="3" t="s">
        <v>36</v>
      </c>
      <c r="C124" s="7">
        <v>1</v>
      </c>
      <c r="D124" s="7">
        <v>2</v>
      </c>
      <c r="E124" s="12">
        <f t="shared" si="7"/>
        <v>2.3640661938534278E-3</v>
      </c>
      <c r="F124" s="12">
        <f t="shared" si="8"/>
        <v>4.329004329004329E-3</v>
      </c>
      <c r="G124" s="13">
        <f t="shared" si="9"/>
        <v>1</v>
      </c>
      <c r="H124" s="20">
        <f t="shared" si="10"/>
        <v>2.3640661938534278E-3</v>
      </c>
    </row>
    <row r="125" spans="2:8" ht="15" x14ac:dyDescent="0.2">
      <c r="B125" s="3" t="s">
        <v>254</v>
      </c>
      <c r="C125" s="7">
        <v>1</v>
      </c>
      <c r="D125" s="7">
        <v>0</v>
      </c>
      <c r="E125" s="12">
        <f t="shared" si="7"/>
        <v>2.3640661938534278E-3</v>
      </c>
      <c r="F125" s="12" t="str">
        <f t="shared" si="8"/>
        <v/>
      </c>
      <c r="G125" s="13" t="str">
        <f t="shared" si="9"/>
        <v>0</v>
      </c>
      <c r="H125" s="20">
        <f t="shared" si="10"/>
        <v>0</v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1</v>
      </c>
      <c r="D127" s="7">
        <v>1</v>
      </c>
      <c r="E127" s="12">
        <f t="shared" si="7"/>
        <v>2.3640661938534278E-3</v>
      </c>
      <c r="F127" s="12">
        <f t="shared" si="8"/>
        <v>2.1645021645021645E-3</v>
      </c>
      <c r="G127" s="13">
        <f t="shared" si="9"/>
        <v>0</v>
      </c>
      <c r="H127" s="20">
        <f t="shared" si="10"/>
        <v>0</v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3</v>
      </c>
      <c r="D129" s="7">
        <v>1</v>
      </c>
      <c r="E129" s="12">
        <f t="shared" si="7"/>
        <v>7.0921985815602835E-3</v>
      </c>
      <c r="F129" s="12">
        <f t="shared" si="8"/>
        <v>2.1645021645021645E-3</v>
      </c>
      <c r="G129" s="13">
        <f t="shared" si="9"/>
        <v>-0.66666666666666663</v>
      </c>
      <c r="H129" s="20">
        <f t="shared" si="10"/>
        <v>-4.7281323877068557E-3</v>
      </c>
    </row>
    <row r="130" spans="2:8" ht="15" x14ac:dyDescent="0.2">
      <c r="B130" s="3" t="s">
        <v>259</v>
      </c>
      <c r="C130" s="7">
        <v>1</v>
      </c>
      <c r="D130" s="7">
        <v>5</v>
      </c>
      <c r="E130" s="12">
        <f t="shared" si="7"/>
        <v>2.3640661938534278E-3</v>
      </c>
      <c r="F130" s="12">
        <f t="shared" si="8"/>
        <v>1.0822510822510822E-2</v>
      </c>
      <c r="G130" s="13">
        <f t="shared" si="9"/>
        <v>4</v>
      </c>
      <c r="H130" s="20">
        <f t="shared" si="10"/>
        <v>9.4562647754137114E-3</v>
      </c>
    </row>
    <row r="131" spans="2:8" ht="30" x14ac:dyDescent="0.2">
      <c r="B131" s="3" t="s">
        <v>260</v>
      </c>
      <c r="C131" s="7">
        <v>1</v>
      </c>
      <c r="D131" s="7">
        <v>5</v>
      </c>
      <c r="E131" s="12">
        <f t="shared" si="7"/>
        <v>2.3640661938534278E-3</v>
      </c>
      <c r="F131" s="12">
        <f t="shared" si="8"/>
        <v>1.0822510822510822E-2</v>
      </c>
      <c r="G131" s="13">
        <f t="shared" si="9"/>
        <v>4</v>
      </c>
      <c r="H131" s="20">
        <f t="shared" si="10"/>
        <v>9.4562647754137114E-3</v>
      </c>
    </row>
    <row r="132" spans="2:8" ht="15" x14ac:dyDescent="0.2">
      <c r="B132" s="3" t="s">
        <v>50</v>
      </c>
      <c r="C132" s="7">
        <v>1</v>
      </c>
      <c r="D132" s="7">
        <v>0</v>
      </c>
      <c r="E132" s="12">
        <f t="shared" si="7"/>
        <v>2.3640661938534278E-3</v>
      </c>
      <c r="F132" s="12" t="str">
        <f t="shared" si="8"/>
        <v/>
      </c>
      <c r="G132" s="13" t="str">
        <f t="shared" si="9"/>
        <v>0</v>
      </c>
      <c r="H132" s="20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9</v>
      </c>
      <c r="D134" s="7">
        <v>4</v>
      </c>
      <c r="E134" s="12">
        <f t="shared" si="7"/>
        <v>2.1276595744680851E-2</v>
      </c>
      <c r="F134" s="12">
        <f t="shared" si="8"/>
        <v>8.658008658008658E-3</v>
      </c>
      <c r="G134" s="13">
        <f t="shared" si="9"/>
        <v>-0.55555555555555558</v>
      </c>
      <c r="H134" s="20">
        <f t="shared" si="10"/>
        <v>-1.1820330969267139E-2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3</v>
      </c>
      <c r="D137" s="7">
        <v>3</v>
      </c>
      <c r="E137" s="12">
        <f t="shared" si="11"/>
        <v>7.0921985815602835E-3</v>
      </c>
      <c r="F137" s="12">
        <f t="shared" si="12"/>
        <v>6.4935064935064939E-3</v>
      </c>
      <c r="G137" s="13">
        <f t="shared" si="13"/>
        <v>0</v>
      </c>
      <c r="H137" s="20">
        <f t="shared" si="14"/>
        <v>0</v>
      </c>
    </row>
    <row r="138" spans="2:8" ht="15" x14ac:dyDescent="0.2">
      <c r="B138" s="3" t="s">
        <v>261</v>
      </c>
      <c r="C138" s="7">
        <v>3</v>
      </c>
      <c r="D138" s="7">
        <v>1</v>
      </c>
      <c r="E138" s="12">
        <f t="shared" si="11"/>
        <v>7.0921985815602835E-3</v>
      </c>
      <c r="F138" s="12">
        <f t="shared" si="12"/>
        <v>2.1645021645021645E-3</v>
      </c>
      <c r="G138" s="13">
        <f t="shared" si="13"/>
        <v>-0.66666666666666663</v>
      </c>
      <c r="H138" s="20">
        <f t="shared" si="14"/>
        <v>-4.7281323877068557E-3</v>
      </c>
    </row>
    <row r="139" spans="2:8" ht="15" x14ac:dyDescent="0.2">
      <c r="B139" s="3" t="s">
        <v>262</v>
      </c>
      <c r="C139" s="7">
        <v>3</v>
      </c>
      <c r="D139" s="7">
        <v>1</v>
      </c>
      <c r="E139" s="12">
        <f t="shared" si="11"/>
        <v>7.0921985815602835E-3</v>
      </c>
      <c r="F139" s="12">
        <f t="shared" si="12"/>
        <v>2.1645021645021645E-3</v>
      </c>
      <c r="G139" s="13">
        <f t="shared" si="13"/>
        <v>-0.66666666666666663</v>
      </c>
      <c r="H139" s="20">
        <f t="shared" si="14"/>
        <v>-4.7281323877068557E-3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2</v>
      </c>
      <c r="E142" s="12" t="str">
        <f t="shared" si="11"/>
        <v/>
      </c>
      <c r="F142" s="12">
        <f t="shared" si="12"/>
        <v>4.329004329004329E-3</v>
      </c>
      <c r="G142" s="13" t="str">
        <f t="shared" si="13"/>
        <v>0</v>
      </c>
      <c r="H142" s="20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1</v>
      </c>
      <c r="E144" s="12" t="str">
        <f t="shared" si="11"/>
        <v/>
      </c>
      <c r="F144" s="12">
        <f t="shared" si="12"/>
        <v>2.1645021645021645E-3</v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1471</v>
      </c>
      <c r="D151" s="48">
        <f>SUM(D152:D288)</f>
        <v>1676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0.13936097892590074</v>
      </c>
      <c r="H151" s="46">
        <f>+IF(OR(AND(E151=""),(G151="")),"",E151*G151)</f>
        <v>0.13936097892590074</v>
      </c>
    </row>
    <row r="152" spans="2:8" ht="15" x14ac:dyDescent="0.2">
      <c r="B152" s="4" t="s">
        <v>54</v>
      </c>
      <c r="C152" s="7">
        <v>3</v>
      </c>
      <c r="D152" s="7">
        <v>7</v>
      </c>
      <c r="E152" s="12">
        <f>+IF(C152=0,"",C152/C$151)</f>
        <v>2.0394289598912306E-3</v>
      </c>
      <c r="F152" s="12">
        <f>+IF(D152=0,"",D152/D$151)</f>
        <v>4.1766109785202864E-3</v>
      </c>
      <c r="G152" s="13">
        <f>+IF(OR(AND(D152=0),(C152=0)),"0",((D152-C152)/C152))</f>
        <v>1.3333333333333333</v>
      </c>
      <c r="H152" s="20">
        <f>+IF(OR(AND(E152=""),(G152="")),"",E152*G152)</f>
        <v>2.7192386131883071E-3</v>
      </c>
    </row>
    <row r="153" spans="2:8" ht="15" x14ac:dyDescent="0.2">
      <c r="B153" s="4" t="s">
        <v>58</v>
      </c>
      <c r="C153" s="7">
        <v>3</v>
      </c>
      <c r="D153" s="7">
        <v>0</v>
      </c>
      <c r="E153" s="12">
        <f t="shared" ref="E153:E216" si="15">+IF(C153=0,"",C153/C$151)</f>
        <v>2.0394289598912306E-3</v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0</v>
      </c>
      <c r="D154" s="7">
        <v>1</v>
      </c>
      <c r="E154" s="12" t="str">
        <f t="shared" si="15"/>
        <v/>
      </c>
      <c r="F154" s="12">
        <f t="shared" si="16"/>
        <v>5.966587112171838E-4</v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1</v>
      </c>
      <c r="D155" s="7">
        <v>0</v>
      </c>
      <c r="E155" s="12">
        <f t="shared" si="15"/>
        <v>6.7980965329707678E-4</v>
      </c>
      <c r="F155" s="12" t="str">
        <f t="shared" si="16"/>
        <v/>
      </c>
      <c r="G155" s="13" t="str">
        <f t="shared" si="17"/>
        <v>0</v>
      </c>
      <c r="H155" s="20">
        <f t="shared" si="18"/>
        <v>0</v>
      </c>
    </row>
    <row r="156" spans="2:8" ht="15" x14ac:dyDescent="0.2">
      <c r="B156" s="4" t="s">
        <v>267</v>
      </c>
      <c r="C156" s="7">
        <v>5</v>
      </c>
      <c r="D156" s="7">
        <v>2</v>
      </c>
      <c r="E156" s="12">
        <f t="shared" si="15"/>
        <v>3.3990482664853841E-3</v>
      </c>
      <c r="F156" s="12">
        <f t="shared" si="16"/>
        <v>1.1933174224343676E-3</v>
      </c>
      <c r="G156" s="13">
        <f t="shared" si="17"/>
        <v>-0.6</v>
      </c>
      <c r="H156" s="20">
        <f t="shared" si="18"/>
        <v>-2.0394289598912306E-3</v>
      </c>
    </row>
    <row r="157" spans="2:8" ht="15" x14ac:dyDescent="0.2">
      <c r="B157" s="4" t="s">
        <v>53</v>
      </c>
      <c r="C157" s="7">
        <v>38</v>
      </c>
      <c r="D157" s="7">
        <v>29</v>
      </c>
      <c r="E157" s="12">
        <f t="shared" si="15"/>
        <v>2.5832766825288921E-2</v>
      </c>
      <c r="F157" s="12">
        <f t="shared" si="16"/>
        <v>1.7303102625298328E-2</v>
      </c>
      <c r="G157" s="13">
        <f t="shared" si="17"/>
        <v>-0.23684210526315788</v>
      </c>
      <c r="H157" s="20">
        <f t="shared" si="18"/>
        <v>-6.1182868796736912E-3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2</v>
      </c>
      <c r="D159" s="7">
        <v>7</v>
      </c>
      <c r="E159" s="12">
        <f t="shared" si="15"/>
        <v>1.3596193065941536E-3</v>
      </c>
      <c r="F159" s="12">
        <f t="shared" si="16"/>
        <v>4.1766109785202864E-3</v>
      </c>
      <c r="G159" s="13">
        <f t="shared" si="17"/>
        <v>2.5</v>
      </c>
      <c r="H159" s="20">
        <f t="shared" si="18"/>
        <v>3.3990482664853841E-3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1</v>
      </c>
      <c r="E161" s="12" t="str">
        <f t="shared" si="15"/>
        <v/>
      </c>
      <c r="F161" s="12">
        <f t="shared" si="16"/>
        <v>5.966587112171838E-4</v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1</v>
      </c>
      <c r="E164" s="12" t="str">
        <f t="shared" si="15"/>
        <v/>
      </c>
      <c r="F164" s="12">
        <f t="shared" si="16"/>
        <v>5.966587112171838E-4</v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35</v>
      </c>
      <c r="D165" s="7">
        <v>10</v>
      </c>
      <c r="E165" s="12">
        <f t="shared" si="15"/>
        <v>2.3793337865397689E-2</v>
      </c>
      <c r="F165" s="12">
        <f t="shared" si="16"/>
        <v>5.9665871121718375E-3</v>
      </c>
      <c r="G165" s="13">
        <f t="shared" si="17"/>
        <v>-0.7142857142857143</v>
      </c>
      <c r="H165" s="20">
        <f t="shared" si="18"/>
        <v>-1.6995241332426921E-2</v>
      </c>
    </row>
    <row r="166" spans="2:8" ht="15" x14ac:dyDescent="0.2">
      <c r="B166" s="4" t="s">
        <v>270</v>
      </c>
      <c r="C166" s="7">
        <v>2</v>
      </c>
      <c r="D166" s="7">
        <v>1</v>
      </c>
      <c r="E166" s="12">
        <f t="shared" si="15"/>
        <v>1.3596193065941536E-3</v>
      </c>
      <c r="F166" s="12">
        <f t="shared" si="16"/>
        <v>5.966587112171838E-4</v>
      </c>
      <c r="G166" s="13">
        <f t="shared" si="17"/>
        <v>-0.5</v>
      </c>
      <c r="H166" s="20">
        <f t="shared" si="18"/>
        <v>-6.7980965329707678E-4</v>
      </c>
    </row>
    <row r="167" spans="2:8" ht="15" x14ac:dyDescent="0.2">
      <c r="B167" s="4" t="s">
        <v>52</v>
      </c>
      <c r="C167" s="7">
        <v>0</v>
      </c>
      <c r="D167" s="7">
        <v>45</v>
      </c>
      <c r="E167" s="12" t="str">
        <f t="shared" si="15"/>
        <v/>
      </c>
      <c r="F167" s="12">
        <f t="shared" si="16"/>
        <v>2.6849642004773269E-2</v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1</v>
      </c>
      <c r="E168" s="12" t="str">
        <f t="shared" si="15"/>
        <v/>
      </c>
      <c r="F168" s="12">
        <f t="shared" si="16"/>
        <v>5.966587112171838E-4</v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5</v>
      </c>
      <c r="D169" s="7">
        <v>3</v>
      </c>
      <c r="E169" s="12">
        <f t="shared" si="15"/>
        <v>3.3990482664853841E-3</v>
      </c>
      <c r="F169" s="12">
        <f t="shared" si="16"/>
        <v>1.7899761336515514E-3</v>
      </c>
      <c r="G169" s="13">
        <f t="shared" si="17"/>
        <v>-0.4</v>
      </c>
      <c r="H169" s="20">
        <f t="shared" si="18"/>
        <v>-1.3596193065941538E-3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1</v>
      </c>
      <c r="E172" s="12" t="str">
        <f t="shared" si="15"/>
        <v/>
      </c>
      <c r="F172" s="12">
        <f t="shared" si="16"/>
        <v>5.966587112171838E-4</v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3</v>
      </c>
      <c r="D173" s="7">
        <v>88</v>
      </c>
      <c r="E173" s="12">
        <f t="shared" si="15"/>
        <v>2.0394289598912306E-3</v>
      </c>
      <c r="F173" s="12">
        <f t="shared" si="16"/>
        <v>5.2505966587112173E-2</v>
      </c>
      <c r="G173" s="13">
        <f t="shared" si="17"/>
        <v>28.333333333333332</v>
      </c>
      <c r="H173" s="20">
        <f t="shared" si="18"/>
        <v>5.778382053025153E-2</v>
      </c>
    </row>
    <row r="174" spans="2:8" ht="15" x14ac:dyDescent="0.2">
      <c r="B174" s="4" t="s">
        <v>276</v>
      </c>
      <c r="C174" s="7">
        <v>5</v>
      </c>
      <c r="D174" s="7">
        <v>25</v>
      </c>
      <c r="E174" s="12">
        <f t="shared" si="15"/>
        <v>3.3990482664853841E-3</v>
      </c>
      <c r="F174" s="12">
        <f t="shared" si="16"/>
        <v>1.4916467780429593E-2</v>
      </c>
      <c r="G174" s="13">
        <f t="shared" si="17"/>
        <v>4</v>
      </c>
      <c r="H174" s="20">
        <f t="shared" si="18"/>
        <v>1.3596193065941536E-2</v>
      </c>
    </row>
    <row r="175" spans="2:8" ht="15" x14ac:dyDescent="0.2">
      <c r="B175" s="4" t="s">
        <v>277</v>
      </c>
      <c r="C175" s="7">
        <v>6</v>
      </c>
      <c r="D175" s="7">
        <v>4</v>
      </c>
      <c r="E175" s="12">
        <f t="shared" si="15"/>
        <v>4.0788579197824611E-3</v>
      </c>
      <c r="F175" s="12">
        <f t="shared" si="16"/>
        <v>2.3866348448687352E-3</v>
      </c>
      <c r="G175" s="13">
        <f t="shared" si="17"/>
        <v>-0.33333333333333331</v>
      </c>
      <c r="H175" s="20">
        <f t="shared" si="18"/>
        <v>-1.3596193065941536E-3</v>
      </c>
    </row>
    <row r="176" spans="2:8" ht="15" x14ac:dyDescent="0.2">
      <c r="B176" s="4" t="s">
        <v>278</v>
      </c>
      <c r="C176" s="7">
        <v>1</v>
      </c>
      <c r="D176" s="7">
        <v>24</v>
      </c>
      <c r="E176" s="12">
        <f t="shared" si="15"/>
        <v>6.7980965329707678E-4</v>
      </c>
      <c r="F176" s="12">
        <f t="shared" si="16"/>
        <v>1.4319809069212411E-2</v>
      </c>
      <c r="G176" s="13">
        <f t="shared" si="17"/>
        <v>23</v>
      </c>
      <c r="H176" s="20">
        <f t="shared" si="18"/>
        <v>1.5635622025832765E-2</v>
      </c>
    </row>
    <row r="177" spans="2:8" ht="15" x14ac:dyDescent="0.2">
      <c r="B177" s="4" t="s">
        <v>279</v>
      </c>
      <c r="C177" s="7">
        <v>4</v>
      </c>
      <c r="D177" s="7">
        <v>1</v>
      </c>
      <c r="E177" s="12">
        <f t="shared" si="15"/>
        <v>2.7192386131883071E-3</v>
      </c>
      <c r="F177" s="12">
        <f t="shared" si="16"/>
        <v>5.966587112171838E-4</v>
      </c>
      <c r="G177" s="13">
        <f t="shared" si="17"/>
        <v>-0.75</v>
      </c>
      <c r="H177" s="20">
        <f t="shared" si="18"/>
        <v>-2.0394289598912301E-3</v>
      </c>
    </row>
    <row r="178" spans="2:8" ht="15" x14ac:dyDescent="0.2">
      <c r="B178" s="4" t="s">
        <v>280</v>
      </c>
      <c r="C178" s="7">
        <v>7</v>
      </c>
      <c r="D178" s="7">
        <v>6</v>
      </c>
      <c r="E178" s="12">
        <f t="shared" si="15"/>
        <v>4.7586675730795381E-3</v>
      </c>
      <c r="F178" s="12">
        <f t="shared" si="16"/>
        <v>3.5799522673031028E-3</v>
      </c>
      <c r="G178" s="13">
        <f t="shared" si="17"/>
        <v>-0.14285714285714285</v>
      </c>
      <c r="H178" s="20">
        <f t="shared" si="18"/>
        <v>-6.7980965329707689E-4</v>
      </c>
    </row>
    <row r="179" spans="2:8" ht="15" x14ac:dyDescent="0.2">
      <c r="B179" s="4" t="s">
        <v>281</v>
      </c>
      <c r="C179" s="7">
        <v>0</v>
      </c>
      <c r="D179" s="7">
        <v>2</v>
      </c>
      <c r="E179" s="12" t="str">
        <f t="shared" si="15"/>
        <v/>
      </c>
      <c r="F179" s="12">
        <f t="shared" si="16"/>
        <v>1.1933174224343676E-3</v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1</v>
      </c>
      <c r="D181" s="7">
        <v>0</v>
      </c>
      <c r="E181" s="12">
        <f t="shared" si="15"/>
        <v>6.7980965329707678E-4</v>
      </c>
      <c r="F181" s="12" t="str">
        <f t="shared" si="16"/>
        <v/>
      </c>
      <c r="G181" s="13" t="str">
        <f t="shared" si="17"/>
        <v>0</v>
      </c>
      <c r="H181" s="20">
        <f t="shared" si="18"/>
        <v>0</v>
      </c>
    </row>
    <row r="182" spans="2:8" ht="15" x14ac:dyDescent="0.2">
      <c r="B182" s="4" t="s">
        <v>284</v>
      </c>
      <c r="C182" s="7">
        <v>0</v>
      </c>
      <c r="D182" s="7">
        <v>1</v>
      </c>
      <c r="E182" s="12" t="str">
        <f t="shared" si="15"/>
        <v/>
      </c>
      <c r="F182" s="12">
        <f t="shared" si="16"/>
        <v>5.966587112171838E-4</v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4</v>
      </c>
      <c r="D183" s="7">
        <v>2</v>
      </c>
      <c r="E183" s="12">
        <f t="shared" si="15"/>
        <v>2.7192386131883071E-3</v>
      </c>
      <c r="F183" s="12">
        <f t="shared" si="16"/>
        <v>1.1933174224343676E-3</v>
      </c>
      <c r="G183" s="13">
        <f t="shared" si="17"/>
        <v>-0.5</v>
      </c>
      <c r="H183" s="20">
        <f t="shared" si="18"/>
        <v>-1.3596193065941536E-3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140</v>
      </c>
      <c r="D186" s="7">
        <v>37</v>
      </c>
      <c r="E186" s="12">
        <f t="shared" si="15"/>
        <v>9.5173351461590755E-2</v>
      </c>
      <c r="F186" s="12">
        <f t="shared" si="16"/>
        <v>2.20763723150358E-2</v>
      </c>
      <c r="G186" s="13">
        <f t="shared" si="17"/>
        <v>-0.73571428571428577</v>
      </c>
      <c r="H186" s="20">
        <f t="shared" si="18"/>
        <v>-7.0020394289598914E-2</v>
      </c>
    </row>
    <row r="187" spans="2:8" ht="15" x14ac:dyDescent="0.2">
      <c r="B187" s="4" t="s">
        <v>287</v>
      </c>
      <c r="C187" s="7">
        <v>1</v>
      </c>
      <c r="D187" s="7">
        <v>2</v>
      </c>
      <c r="E187" s="12">
        <f t="shared" si="15"/>
        <v>6.7980965329707678E-4</v>
      </c>
      <c r="F187" s="12">
        <f t="shared" si="16"/>
        <v>1.1933174224343676E-3</v>
      </c>
      <c r="G187" s="13">
        <f t="shared" si="17"/>
        <v>1</v>
      </c>
      <c r="H187" s="20">
        <f t="shared" si="18"/>
        <v>6.7980965329707678E-4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4</v>
      </c>
      <c r="D189" s="7">
        <v>0</v>
      </c>
      <c r="E189" s="12">
        <f t="shared" si="15"/>
        <v>2.7192386131883071E-3</v>
      </c>
      <c r="F189" s="12" t="str">
        <f t="shared" si="16"/>
        <v/>
      </c>
      <c r="G189" s="13" t="str">
        <f t="shared" si="17"/>
        <v>0</v>
      </c>
      <c r="H189" s="20">
        <f t="shared" si="18"/>
        <v>0</v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1</v>
      </c>
      <c r="D193" s="7">
        <v>0</v>
      </c>
      <c r="E193" s="12">
        <f t="shared" si="15"/>
        <v>6.7980965329707678E-4</v>
      </c>
      <c r="F193" s="12" t="str">
        <f t="shared" si="16"/>
        <v/>
      </c>
      <c r="G193" s="13" t="str">
        <f t="shared" si="17"/>
        <v>0</v>
      </c>
      <c r="H193" s="20">
        <f t="shared" si="18"/>
        <v>0</v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88</v>
      </c>
      <c r="D196" s="7">
        <v>42</v>
      </c>
      <c r="E196" s="12">
        <f t="shared" si="15"/>
        <v>5.9823249490142762E-2</v>
      </c>
      <c r="F196" s="12">
        <f t="shared" si="16"/>
        <v>2.5059665871121718E-2</v>
      </c>
      <c r="G196" s="13">
        <f t="shared" si="17"/>
        <v>-0.52272727272727271</v>
      </c>
      <c r="H196" s="20">
        <f t="shared" si="18"/>
        <v>-3.1271244051665537E-2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1</v>
      </c>
      <c r="E199" s="12" t="str">
        <f t="shared" si="15"/>
        <v/>
      </c>
      <c r="F199" s="12">
        <f t="shared" si="16"/>
        <v>5.966587112171838E-4</v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1</v>
      </c>
      <c r="E201" s="12" t="str">
        <f t="shared" si="15"/>
        <v/>
      </c>
      <c r="F201" s="12">
        <f t="shared" si="16"/>
        <v>5.966587112171838E-4</v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1</v>
      </c>
      <c r="D203" s="7">
        <v>1</v>
      </c>
      <c r="E203" s="12">
        <f t="shared" si="15"/>
        <v>6.7980965329707678E-4</v>
      </c>
      <c r="F203" s="12">
        <f t="shared" si="16"/>
        <v>5.966587112171838E-4</v>
      </c>
      <c r="G203" s="13">
        <f t="shared" si="17"/>
        <v>0</v>
      </c>
      <c r="H203" s="20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2</v>
      </c>
      <c r="D205" s="7">
        <v>0</v>
      </c>
      <c r="E205" s="12">
        <f t="shared" si="15"/>
        <v>1.3596193065941536E-3</v>
      </c>
      <c r="F205" s="12" t="str">
        <f t="shared" si="16"/>
        <v/>
      </c>
      <c r="G205" s="13" t="str">
        <f t="shared" si="17"/>
        <v>0</v>
      </c>
      <c r="H205" s="20">
        <f t="shared" si="18"/>
        <v>0</v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2</v>
      </c>
      <c r="D208" s="7">
        <v>11</v>
      </c>
      <c r="E208" s="12">
        <f t="shared" si="15"/>
        <v>1.3596193065941536E-3</v>
      </c>
      <c r="F208" s="12">
        <f t="shared" si="16"/>
        <v>6.5632458233890216E-3</v>
      </c>
      <c r="G208" s="13">
        <f t="shared" si="17"/>
        <v>4.5</v>
      </c>
      <c r="H208" s="20">
        <f t="shared" si="18"/>
        <v>6.1182868796736912E-3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1</v>
      </c>
      <c r="E210" s="12" t="str">
        <f t="shared" si="15"/>
        <v/>
      </c>
      <c r="F210" s="12">
        <f t="shared" si="16"/>
        <v>5.966587112171838E-4</v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1</v>
      </c>
      <c r="E211" s="12" t="str">
        <f t="shared" si="15"/>
        <v/>
      </c>
      <c r="F211" s="12">
        <f t="shared" si="16"/>
        <v>5.966587112171838E-4</v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2</v>
      </c>
      <c r="D213" s="7">
        <v>0</v>
      </c>
      <c r="E213" s="12">
        <f t="shared" si="15"/>
        <v>1.3596193065941536E-3</v>
      </c>
      <c r="F213" s="12" t="str">
        <f t="shared" si="16"/>
        <v/>
      </c>
      <c r="G213" s="13" t="str">
        <f t="shared" si="17"/>
        <v>0</v>
      </c>
      <c r="H213" s="20">
        <f t="shared" si="18"/>
        <v>0</v>
      </c>
    </row>
    <row r="214" spans="2:8" ht="15" x14ac:dyDescent="0.2">
      <c r="B214" s="4" t="s">
        <v>70</v>
      </c>
      <c r="C214" s="7">
        <v>4</v>
      </c>
      <c r="D214" s="7">
        <v>5</v>
      </c>
      <c r="E214" s="12">
        <f t="shared" si="15"/>
        <v>2.7192386131883071E-3</v>
      </c>
      <c r="F214" s="12">
        <f t="shared" si="16"/>
        <v>2.9832935560859188E-3</v>
      </c>
      <c r="G214" s="13">
        <f t="shared" si="17"/>
        <v>0.25</v>
      </c>
      <c r="H214" s="20">
        <f t="shared" si="18"/>
        <v>6.7980965329707678E-4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3</v>
      </c>
      <c r="D216" s="7">
        <v>1</v>
      </c>
      <c r="E216" s="12">
        <f t="shared" si="15"/>
        <v>2.0394289598912306E-3</v>
      </c>
      <c r="F216" s="12">
        <f t="shared" si="16"/>
        <v>5.966587112171838E-4</v>
      </c>
      <c r="G216" s="13">
        <f t="shared" si="17"/>
        <v>-0.66666666666666663</v>
      </c>
      <c r="H216" s="20">
        <f t="shared" si="18"/>
        <v>-1.3596193065941536E-3</v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472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4</v>
      </c>
      <c r="D229" s="7">
        <v>4</v>
      </c>
      <c r="E229" s="12">
        <f t="shared" si="19"/>
        <v>2.7192386131883071E-3</v>
      </c>
      <c r="F229" s="12">
        <f t="shared" si="20"/>
        <v>2.3866348448687352E-3</v>
      </c>
      <c r="G229" s="13">
        <f t="shared" si="21"/>
        <v>0</v>
      </c>
      <c r="H229" s="20">
        <f t="shared" si="22"/>
        <v>0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35</v>
      </c>
      <c r="D231" s="7">
        <v>0</v>
      </c>
      <c r="E231" s="12">
        <f t="shared" si="19"/>
        <v>2.3793337865397689E-2</v>
      </c>
      <c r="F231" s="12" t="str">
        <f t="shared" si="20"/>
        <v/>
      </c>
      <c r="G231" s="13" t="str">
        <f t="shared" si="21"/>
        <v>0</v>
      </c>
      <c r="H231" s="20">
        <f t="shared" si="22"/>
        <v>0</v>
      </c>
    </row>
    <row r="232" spans="2:8" ht="15" x14ac:dyDescent="0.2">
      <c r="B232" s="4" t="s">
        <v>77</v>
      </c>
      <c r="C232" s="7">
        <v>6</v>
      </c>
      <c r="D232" s="7">
        <v>8</v>
      </c>
      <c r="E232" s="12">
        <f t="shared" si="19"/>
        <v>4.0788579197824611E-3</v>
      </c>
      <c r="F232" s="12">
        <f t="shared" si="20"/>
        <v>4.7732696897374704E-3</v>
      </c>
      <c r="G232" s="13">
        <f t="shared" si="21"/>
        <v>0.33333333333333331</v>
      </c>
      <c r="H232" s="20">
        <f t="shared" si="22"/>
        <v>1.3596193065941536E-3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58</v>
      </c>
      <c r="D235" s="7">
        <v>4</v>
      </c>
      <c r="E235" s="12">
        <f t="shared" si="19"/>
        <v>3.9428959891230457E-2</v>
      </c>
      <c r="F235" s="12">
        <f t="shared" si="20"/>
        <v>2.3866348448687352E-3</v>
      </c>
      <c r="G235" s="13">
        <f t="shared" si="21"/>
        <v>-0.93103448275862066</v>
      </c>
      <c r="H235" s="20">
        <f t="shared" si="22"/>
        <v>-3.6709721278042146E-2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3</v>
      </c>
      <c r="D237" s="7">
        <v>1</v>
      </c>
      <c r="E237" s="12">
        <f t="shared" si="19"/>
        <v>2.0394289598912306E-3</v>
      </c>
      <c r="F237" s="12">
        <f t="shared" si="20"/>
        <v>5.966587112171838E-4</v>
      </c>
      <c r="G237" s="13">
        <f t="shared" si="21"/>
        <v>-0.66666666666666663</v>
      </c>
      <c r="H237" s="20">
        <f t="shared" si="22"/>
        <v>-1.3596193065941536E-3</v>
      </c>
    </row>
    <row r="238" spans="2:8" ht="15" x14ac:dyDescent="0.2">
      <c r="B238" s="4" t="s">
        <v>85</v>
      </c>
      <c r="C238" s="7">
        <v>21</v>
      </c>
      <c r="D238" s="7">
        <v>33</v>
      </c>
      <c r="E238" s="12">
        <f t="shared" si="19"/>
        <v>1.4276002719238613E-2</v>
      </c>
      <c r="F238" s="12">
        <f t="shared" si="20"/>
        <v>1.9689737470167064E-2</v>
      </c>
      <c r="G238" s="13">
        <f t="shared" si="21"/>
        <v>0.5714285714285714</v>
      </c>
      <c r="H238" s="20">
        <f t="shared" si="22"/>
        <v>8.1577158395649205E-3</v>
      </c>
    </row>
    <row r="239" spans="2:8" ht="15" x14ac:dyDescent="0.2">
      <c r="B239" s="4" t="s">
        <v>81</v>
      </c>
      <c r="C239" s="7">
        <v>1</v>
      </c>
      <c r="D239" s="7">
        <v>2</v>
      </c>
      <c r="E239" s="12">
        <f t="shared" si="19"/>
        <v>6.7980965329707678E-4</v>
      </c>
      <c r="F239" s="12">
        <f t="shared" si="20"/>
        <v>1.1933174224343676E-3</v>
      </c>
      <c r="G239" s="13">
        <f t="shared" si="21"/>
        <v>1</v>
      </c>
      <c r="H239" s="20">
        <f t="shared" si="22"/>
        <v>6.7980965329707678E-4</v>
      </c>
    </row>
    <row r="240" spans="2:8" ht="15" x14ac:dyDescent="0.2">
      <c r="B240" s="4" t="s">
        <v>316</v>
      </c>
      <c r="C240" s="7">
        <v>1</v>
      </c>
      <c r="D240" s="7">
        <v>23</v>
      </c>
      <c r="E240" s="12">
        <f t="shared" si="19"/>
        <v>6.7980965329707678E-4</v>
      </c>
      <c r="F240" s="12">
        <f t="shared" si="20"/>
        <v>1.3723150357995227E-2</v>
      </c>
      <c r="G240" s="13">
        <f t="shared" si="21"/>
        <v>22</v>
      </c>
      <c r="H240" s="20">
        <f t="shared" si="22"/>
        <v>1.4955812372535689E-2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1</v>
      </c>
      <c r="E242" s="12" t="str">
        <f t="shared" si="19"/>
        <v/>
      </c>
      <c r="F242" s="12">
        <f t="shared" si="20"/>
        <v>5.966587112171838E-4</v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4</v>
      </c>
      <c r="D244" s="7">
        <v>8</v>
      </c>
      <c r="E244" s="12">
        <f t="shared" si="19"/>
        <v>2.7192386131883071E-3</v>
      </c>
      <c r="F244" s="12">
        <f t="shared" si="20"/>
        <v>4.7732696897374704E-3</v>
      </c>
      <c r="G244" s="13">
        <f t="shared" si="21"/>
        <v>1</v>
      </c>
      <c r="H244" s="20">
        <f t="shared" si="22"/>
        <v>2.7192386131883071E-3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5</v>
      </c>
      <c r="D247" s="7">
        <v>8</v>
      </c>
      <c r="E247" s="12">
        <f t="shared" si="19"/>
        <v>3.3990482664853841E-3</v>
      </c>
      <c r="F247" s="12">
        <f t="shared" si="20"/>
        <v>4.7732696897374704E-3</v>
      </c>
      <c r="G247" s="13">
        <f t="shared" si="21"/>
        <v>0.6</v>
      </c>
      <c r="H247" s="20">
        <f t="shared" si="22"/>
        <v>2.0394289598912306E-3</v>
      </c>
    </row>
    <row r="248" spans="2:8" ht="15" x14ac:dyDescent="0.2">
      <c r="B248" s="4" t="s">
        <v>86</v>
      </c>
      <c r="C248" s="7">
        <v>12</v>
      </c>
      <c r="D248" s="7">
        <v>0</v>
      </c>
      <c r="E248" s="12">
        <f t="shared" si="19"/>
        <v>8.1577158395649222E-3</v>
      </c>
      <c r="F248" s="12" t="str">
        <f t="shared" si="20"/>
        <v/>
      </c>
      <c r="G248" s="13" t="str">
        <f t="shared" si="21"/>
        <v>0</v>
      </c>
      <c r="H248" s="20">
        <f t="shared" si="22"/>
        <v>0</v>
      </c>
    </row>
    <row r="249" spans="2:8" ht="15" x14ac:dyDescent="0.2">
      <c r="B249" s="4" t="s">
        <v>87</v>
      </c>
      <c r="C249" s="7">
        <v>0</v>
      </c>
      <c r="D249" s="7">
        <v>7</v>
      </c>
      <c r="E249" s="12" t="str">
        <f t="shared" si="19"/>
        <v/>
      </c>
      <c r="F249" s="12">
        <f t="shared" si="20"/>
        <v>4.1766109785202864E-3</v>
      </c>
      <c r="G249" s="13" t="str">
        <f t="shared" si="21"/>
        <v>0</v>
      </c>
      <c r="H249" s="20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1</v>
      </c>
      <c r="D252" s="7">
        <v>1</v>
      </c>
      <c r="E252" s="12">
        <f t="shared" si="19"/>
        <v>6.7980965329707678E-4</v>
      </c>
      <c r="F252" s="12">
        <f t="shared" si="20"/>
        <v>5.966587112171838E-4</v>
      </c>
      <c r="G252" s="13">
        <f t="shared" si="21"/>
        <v>0</v>
      </c>
      <c r="H252" s="20">
        <f t="shared" si="22"/>
        <v>0</v>
      </c>
    </row>
    <row r="253" spans="2:8" ht="15" x14ac:dyDescent="0.2">
      <c r="B253" s="4" t="s">
        <v>322</v>
      </c>
      <c r="C253" s="7">
        <v>2</v>
      </c>
      <c r="D253" s="7">
        <v>0</v>
      </c>
      <c r="E253" s="12">
        <f t="shared" si="19"/>
        <v>1.3596193065941536E-3</v>
      </c>
      <c r="F253" s="12" t="str">
        <f t="shared" si="20"/>
        <v/>
      </c>
      <c r="G253" s="13" t="str">
        <f t="shared" si="21"/>
        <v>0</v>
      </c>
      <c r="H253" s="20">
        <f t="shared" si="22"/>
        <v>0</v>
      </c>
    </row>
    <row r="254" spans="2:8" ht="15" x14ac:dyDescent="0.2">
      <c r="B254" s="4" t="s">
        <v>323</v>
      </c>
      <c r="C254" s="7">
        <v>26</v>
      </c>
      <c r="D254" s="7">
        <v>25</v>
      </c>
      <c r="E254" s="12">
        <f t="shared" si="19"/>
        <v>1.7675050985723997E-2</v>
      </c>
      <c r="F254" s="12">
        <f t="shared" si="20"/>
        <v>1.4916467780429593E-2</v>
      </c>
      <c r="G254" s="13">
        <f t="shared" si="21"/>
        <v>-3.8461538461538464E-2</v>
      </c>
      <c r="H254" s="20">
        <f t="shared" si="22"/>
        <v>-6.7980965329707689E-4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769</v>
      </c>
      <c r="D256" s="7">
        <v>925</v>
      </c>
      <c r="E256" s="12">
        <f t="shared" si="19"/>
        <v>0.52277362338545208</v>
      </c>
      <c r="F256" s="12">
        <f t="shared" si="20"/>
        <v>0.55190930787589498</v>
      </c>
      <c r="G256" s="13">
        <f t="shared" si="21"/>
        <v>0.20286085825747724</v>
      </c>
      <c r="H256" s="20">
        <f t="shared" si="22"/>
        <v>0.10605030591434399</v>
      </c>
    </row>
    <row r="257" spans="2:8" ht="15" x14ac:dyDescent="0.2">
      <c r="B257" s="4" t="s">
        <v>325</v>
      </c>
      <c r="C257" s="7">
        <v>1</v>
      </c>
      <c r="D257" s="7">
        <v>0</v>
      </c>
      <c r="E257" s="12">
        <f t="shared" si="19"/>
        <v>6.7980965329707678E-4</v>
      </c>
      <c r="F257" s="12" t="str">
        <f t="shared" si="20"/>
        <v/>
      </c>
      <c r="G257" s="13" t="str">
        <f t="shared" si="21"/>
        <v>0</v>
      </c>
      <c r="H257" s="20">
        <f t="shared" si="22"/>
        <v>0</v>
      </c>
    </row>
    <row r="258" spans="2:8" ht="15" x14ac:dyDescent="0.2">
      <c r="B258" s="4" t="s">
        <v>326</v>
      </c>
      <c r="C258" s="7">
        <v>60</v>
      </c>
      <c r="D258" s="7">
        <v>92</v>
      </c>
      <c r="E258" s="12">
        <f t="shared" si="19"/>
        <v>4.0788579197824609E-2</v>
      </c>
      <c r="F258" s="12">
        <f t="shared" si="20"/>
        <v>5.4892601431980909E-2</v>
      </c>
      <c r="G258" s="13">
        <f t="shared" si="21"/>
        <v>0.53333333333333333</v>
      </c>
      <c r="H258" s="20">
        <f t="shared" si="22"/>
        <v>2.1753908905506457E-2</v>
      </c>
    </row>
    <row r="259" spans="2:8" ht="15" x14ac:dyDescent="0.2">
      <c r="B259" s="4" t="s">
        <v>327</v>
      </c>
      <c r="C259" s="7">
        <v>78</v>
      </c>
      <c r="D259" s="7">
        <v>158</v>
      </c>
      <c r="E259" s="12">
        <f t="shared" si="19"/>
        <v>5.3025152957171993E-2</v>
      </c>
      <c r="F259" s="12">
        <f t="shared" si="20"/>
        <v>9.4272076372315036E-2</v>
      </c>
      <c r="G259" s="13">
        <f t="shared" si="21"/>
        <v>1.0256410256410255</v>
      </c>
      <c r="H259" s="20">
        <f t="shared" si="22"/>
        <v>5.4384772263766146E-2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2</v>
      </c>
      <c r="D262" s="7">
        <v>2</v>
      </c>
      <c r="E262" s="12">
        <f t="shared" si="19"/>
        <v>1.3596193065941536E-3</v>
      </c>
      <c r="F262" s="12">
        <f t="shared" si="20"/>
        <v>1.1933174224343676E-3</v>
      </c>
      <c r="G262" s="13">
        <f t="shared" si="21"/>
        <v>0</v>
      </c>
      <c r="H262" s="20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1</v>
      </c>
      <c r="D264" s="7">
        <v>0</v>
      </c>
      <c r="E264" s="12">
        <f t="shared" si="19"/>
        <v>6.7980965329707678E-4</v>
      </c>
      <c r="F264" s="12" t="str">
        <f t="shared" si="20"/>
        <v/>
      </c>
      <c r="G264" s="13" t="str">
        <f t="shared" si="21"/>
        <v>0</v>
      </c>
      <c r="H264" s="20">
        <f t="shared" si="22"/>
        <v>0</v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3</v>
      </c>
      <c r="D266" s="7">
        <v>1</v>
      </c>
      <c r="E266" s="12">
        <f t="shared" si="19"/>
        <v>2.0394289598912306E-3</v>
      </c>
      <c r="F266" s="12">
        <f t="shared" si="20"/>
        <v>5.966587112171838E-4</v>
      </c>
      <c r="G266" s="13">
        <f t="shared" si="21"/>
        <v>-0.66666666666666663</v>
      </c>
      <c r="H266" s="20">
        <f t="shared" si="22"/>
        <v>-1.3596193065941536E-3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3</v>
      </c>
      <c r="D268" s="7">
        <v>4</v>
      </c>
      <c r="E268" s="12">
        <f t="shared" si="19"/>
        <v>2.0394289598912306E-3</v>
      </c>
      <c r="F268" s="12">
        <f t="shared" si="20"/>
        <v>2.3866348448687352E-3</v>
      </c>
      <c r="G268" s="13">
        <f t="shared" si="21"/>
        <v>0.33333333333333331</v>
      </c>
      <c r="H268" s="20">
        <f t="shared" si="22"/>
        <v>6.7980965329707678E-4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2</v>
      </c>
      <c r="E273" s="12" t="str">
        <f t="shared" si="19"/>
        <v/>
      </c>
      <c r="F273" s="12">
        <f t="shared" si="20"/>
        <v>1.1933174224343676E-3</v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1</v>
      </c>
      <c r="D275" s="7">
        <v>0</v>
      </c>
      <c r="E275" s="12">
        <f t="shared" si="19"/>
        <v>6.7980965329707678E-4</v>
      </c>
      <c r="F275" s="12" t="str">
        <f t="shared" si="20"/>
        <v/>
      </c>
      <c r="G275" s="13" t="str">
        <f t="shared" si="21"/>
        <v>0</v>
      </c>
      <c r="H275" s="20">
        <f t="shared" si="22"/>
        <v>0</v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1</v>
      </c>
      <c r="E278" s="12" t="str">
        <f t="shared" si="19"/>
        <v/>
      </c>
      <c r="F278" s="12">
        <f t="shared" si="20"/>
        <v>5.966587112171838E-4</v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1</v>
      </c>
      <c r="D279" s="7">
        <v>1</v>
      </c>
      <c r="E279" s="12">
        <f t="shared" si="19"/>
        <v>6.7980965329707678E-4</v>
      </c>
      <c r="F279" s="12">
        <f t="shared" si="20"/>
        <v>5.966587112171838E-4</v>
      </c>
      <c r="G279" s="13">
        <f t="shared" si="21"/>
        <v>0</v>
      </c>
      <c r="H279" s="20">
        <f t="shared" si="22"/>
        <v>0</v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2464</v>
      </c>
      <c r="D294" s="48">
        <f>SUM(D295:D499)</f>
        <v>1824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-0.25974025974025972</v>
      </c>
      <c r="H294" s="46">
        <f>+IF(OR(AND(E294=""),(G294="")),"",E294*G294)</f>
        <v>-0.25974025974025972</v>
      </c>
    </row>
    <row r="295" spans="2:8" ht="15" x14ac:dyDescent="0.2">
      <c r="B295" s="3" t="s">
        <v>100</v>
      </c>
      <c r="C295" s="7">
        <v>62</v>
      </c>
      <c r="D295" s="7">
        <v>90</v>
      </c>
      <c r="E295" s="12">
        <f>+IF(C295=0,"",C295/C$294)</f>
        <v>2.5162337662337664E-2</v>
      </c>
      <c r="F295" s="12">
        <f>+IF(D295=0,"",D295/D$294)</f>
        <v>4.9342105263157895E-2</v>
      </c>
      <c r="G295" s="13">
        <f>+IF(OR(AND(D295=0),(C295=0)),"0",((D295-C295)/C295))</f>
        <v>0.45161290322580644</v>
      </c>
      <c r="H295" s="20">
        <f>+IF(OR(AND(E295=""),(G295="")),"",E295*G295)</f>
        <v>1.1363636363636364E-2</v>
      </c>
    </row>
    <row r="296" spans="2:8" ht="15" x14ac:dyDescent="0.2">
      <c r="B296" s="3" t="s">
        <v>113</v>
      </c>
      <c r="C296" s="7">
        <v>1</v>
      </c>
      <c r="D296" s="7">
        <v>18</v>
      </c>
      <c r="E296" s="12">
        <f t="shared" ref="E296:E359" si="27">+IF(C296=0,"",C296/C$294)</f>
        <v>4.0584415584415587E-4</v>
      </c>
      <c r="F296" s="12">
        <f t="shared" ref="F296:F359" si="28">+IF(D296=0,"",D296/D$294)</f>
        <v>9.8684210526315784E-3</v>
      </c>
      <c r="G296" s="13">
        <f t="shared" ref="G296:G359" si="29">+IF(OR(AND(D296=0),(C296=0)),"0",((D296-C296)/C296))</f>
        <v>17</v>
      </c>
      <c r="H296" s="20">
        <f t="shared" ref="H296:H359" si="30">+IF(OR(AND(E296=""),(G296="")),"",E296*G296)</f>
        <v>6.8993506493506499E-3</v>
      </c>
    </row>
    <row r="297" spans="2:8" ht="15" x14ac:dyDescent="0.2">
      <c r="B297" s="3" t="s">
        <v>104</v>
      </c>
      <c r="C297" s="7">
        <v>223</v>
      </c>
      <c r="D297" s="7">
        <v>9</v>
      </c>
      <c r="E297" s="12">
        <f t="shared" si="27"/>
        <v>9.0503246753246752E-2</v>
      </c>
      <c r="F297" s="12">
        <f t="shared" si="28"/>
        <v>4.9342105263157892E-3</v>
      </c>
      <c r="G297" s="13">
        <f t="shared" si="29"/>
        <v>-0.95964125560538116</v>
      </c>
      <c r="H297" s="20">
        <f t="shared" si="30"/>
        <v>-8.6850649350649345E-2</v>
      </c>
    </row>
    <row r="298" spans="2:8" ht="15" x14ac:dyDescent="0.2">
      <c r="B298" s="3" t="s">
        <v>95</v>
      </c>
      <c r="C298" s="7">
        <v>55</v>
      </c>
      <c r="D298" s="7">
        <v>47</v>
      </c>
      <c r="E298" s="12">
        <f t="shared" si="27"/>
        <v>2.2321428571428572E-2</v>
      </c>
      <c r="F298" s="12">
        <f t="shared" si="28"/>
        <v>2.5767543859649123E-2</v>
      </c>
      <c r="G298" s="13">
        <f t="shared" si="29"/>
        <v>-0.14545454545454545</v>
      </c>
      <c r="H298" s="20">
        <f t="shared" si="30"/>
        <v>-3.2467532467532465E-3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152</v>
      </c>
      <c r="D301" s="7">
        <v>141</v>
      </c>
      <c r="E301" s="12">
        <f t="shared" si="27"/>
        <v>6.1688311688311688E-2</v>
      </c>
      <c r="F301" s="12">
        <f t="shared" si="28"/>
        <v>7.7302631578947373E-2</v>
      </c>
      <c r="G301" s="13">
        <f t="shared" si="29"/>
        <v>-7.2368421052631582E-2</v>
      </c>
      <c r="H301" s="20">
        <f t="shared" si="30"/>
        <v>-4.464285714285714E-3</v>
      </c>
    </row>
    <row r="302" spans="2:8" ht="15" x14ac:dyDescent="0.2">
      <c r="B302" s="3" t="s">
        <v>109</v>
      </c>
      <c r="C302" s="7">
        <v>8</v>
      </c>
      <c r="D302" s="7">
        <v>8</v>
      </c>
      <c r="E302" s="12">
        <f t="shared" si="27"/>
        <v>3.246753246753247E-3</v>
      </c>
      <c r="F302" s="12">
        <f t="shared" si="28"/>
        <v>4.3859649122807015E-3</v>
      </c>
      <c r="G302" s="13">
        <f t="shared" si="29"/>
        <v>0</v>
      </c>
      <c r="H302" s="20">
        <f t="shared" si="30"/>
        <v>0</v>
      </c>
    </row>
    <row r="303" spans="2:8" ht="15" x14ac:dyDescent="0.2">
      <c r="B303" s="3" t="s">
        <v>108</v>
      </c>
      <c r="C303" s="7">
        <v>6</v>
      </c>
      <c r="D303" s="7">
        <v>2</v>
      </c>
      <c r="E303" s="12">
        <f t="shared" si="27"/>
        <v>2.435064935064935E-3</v>
      </c>
      <c r="F303" s="12">
        <f t="shared" si="28"/>
        <v>1.0964912280701754E-3</v>
      </c>
      <c r="G303" s="13">
        <f t="shared" si="29"/>
        <v>-0.66666666666666663</v>
      </c>
      <c r="H303" s="20">
        <f t="shared" si="30"/>
        <v>-1.6233766233766233E-3</v>
      </c>
    </row>
    <row r="304" spans="2:8" ht="15" x14ac:dyDescent="0.2">
      <c r="B304" s="3" t="s">
        <v>107</v>
      </c>
      <c r="C304" s="7">
        <v>2</v>
      </c>
      <c r="D304" s="7">
        <v>14</v>
      </c>
      <c r="E304" s="12">
        <f t="shared" si="27"/>
        <v>8.1168831168831174E-4</v>
      </c>
      <c r="F304" s="12">
        <f t="shared" si="28"/>
        <v>7.6754385964912276E-3</v>
      </c>
      <c r="G304" s="13">
        <f t="shared" si="29"/>
        <v>6</v>
      </c>
      <c r="H304" s="20">
        <f t="shared" si="30"/>
        <v>4.87012987012987E-3</v>
      </c>
    </row>
    <row r="305" spans="2:8" ht="15" x14ac:dyDescent="0.2">
      <c r="B305" s="3" t="s">
        <v>351</v>
      </c>
      <c r="C305" s="7">
        <v>3</v>
      </c>
      <c r="D305" s="7">
        <v>3</v>
      </c>
      <c r="E305" s="12">
        <f t="shared" si="27"/>
        <v>1.2175324675324675E-3</v>
      </c>
      <c r="F305" s="12">
        <f t="shared" si="28"/>
        <v>1.6447368421052631E-3</v>
      </c>
      <c r="G305" s="13">
        <f t="shared" si="29"/>
        <v>0</v>
      </c>
      <c r="H305" s="20">
        <f t="shared" si="30"/>
        <v>0</v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14</v>
      </c>
      <c r="D307" s="7">
        <v>32</v>
      </c>
      <c r="E307" s="12">
        <f t="shared" si="27"/>
        <v>5.681818181818182E-3</v>
      </c>
      <c r="F307" s="12">
        <f t="shared" si="28"/>
        <v>1.7543859649122806E-2</v>
      </c>
      <c r="G307" s="13">
        <f t="shared" si="29"/>
        <v>1.2857142857142858</v>
      </c>
      <c r="H307" s="20">
        <f t="shared" si="30"/>
        <v>7.3051948051948059E-3</v>
      </c>
    </row>
    <row r="308" spans="2:8" ht="15" x14ac:dyDescent="0.2">
      <c r="B308" s="3" t="s">
        <v>99</v>
      </c>
      <c r="C308" s="7">
        <v>1</v>
      </c>
      <c r="D308" s="7">
        <v>0</v>
      </c>
      <c r="E308" s="12">
        <f t="shared" si="27"/>
        <v>4.0584415584415587E-4</v>
      </c>
      <c r="F308" s="12" t="str">
        <f t="shared" si="28"/>
        <v/>
      </c>
      <c r="G308" s="13" t="str">
        <f t="shared" si="29"/>
        <v>0</v>
      </c>
      <c r="H308" s="20">
        <f t="shared" si="30"/>
        <v>0</v>
      </c>
    </row>
    <row r="309" spans="2:8" ht="15" x14ac:dyDescent="0.2">
      <c r="B309" s="3" t="s">
        <v>96</v>
      </c>
      <c r="C309" s="7">
        <v>1</v>
      </c>
      <c r="D309" s="7">
        <v>1</v>
      </c>
      <c r="E309" s="12">
        <f t="shared" si="27"/>
        <v>4.0584415584415587E-4</v>
      </c>
      <c r="F309" s="12">
        <f t="shared" si="28"/>
        <v>5.4824561403508769E-4</v>
      </c>
      <c r="G309" s="13">
        <f t="shared" si="29"/>
        <v>0</v>
      </c>
      <c r="H309" s="20">
        <f t="shared" si="30"/>
        <v>0</v>
      </c>
    </row>
    <row r="310" spans="2:8" ht="15" x14ac:dyDescent="0.2">
      <c r="B310" s="3" t="s">
        <v>106</v>
      </c>
      <c r="C310" s="7">
        <v>18</v>
      </c>
      <c r="D310" s="7">
        <v>23</v>
      </c>
      <c r="E310" s="12">
        <f t="shared" si="27"/>
        <v>7.305194805194805E-3</v>
      </c>
      <c r="F310" s="12">
        <f t="shared" si="28"/>
        <v>1.2609649122807017E-2</v>
      </c>
      <c r="G310" s="13">
        <f t="shared" si="29"/>
        <v>0.27777777777777779</v>
      </c>
      <c r="H310" s="20">
        <f t="shared" si="30"/>
        <v>2.0292207792207795E-3</v>
      </c>
    </row>
    <row r="311" spans="2:8" ht="15" x14ac:dyDescent="0.2">
      <c r="B311" s="3" t="s">
        <v>102</v>
      </c>
      <c r="C311" s="7">
        <v>13</v>
      </c>
      <c r="D311" s="7">
        <v>43</v>
      </c>
      <c r="E311" s="12">
        <f t="shared" si="27"/>
        <v>5.275974025974026E-3</v>
      </c>
      <c r="F311" s="12">
        <f t="shared" si="28"/>
        <v>2.3574561403508772E-2</v>
      </c>
      <c r="G311" s="13">
        <f t="shared" si="29"/>
        <v>2.3076923076923075</v>
      </c>
      <c r="H311" s="20">
        <f t="shared" si="30"/>
        <v>1.2175324675324674E-2</v>
      </c>
    </row>
    <row r="312" spans="2:8" ht="15" x14ac:dyDescent="0.2">
      <c r="B312" s="3" t="s">
        <v>97</v>
      </c>
      <c r="C312" s="7">
        <v>2</v>
      </c>
      <c r="D312" s="7">
        <v>1</v>
      </c>
      <c r="E312" s="12">
        <f t="shared" si="27"/>
        <v>8.1168831168831174E-4</v>
      </c>
      <c r="F312" s="12">
        <f t="shared" si="28"/>
        <v>5.4824561403508769E-4</v>
      </c>
      <c r="G312" s="13">
        <f t="shared" si="29"/>
        <v>-0.5</v>
      </c>
      <c r="H312" s="20">
        <f t="shared" si="30"/>
        <v>-4.0584415584415587E-4</v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150</v>
      </c>
      <c r="D314" s="7">
        <v>51</v>
      </c>
      <c r="E314" s="12">
        <f t="shared" si="27"/>
        <v>6.0876623376623376E-2</v>
      </c>
      <c r="F314" s="12">
        <f t="shared" si="28"/>
        <v>2.7960526315789474E-2</v>
      </c>
      <c r="G314" s="13">
        <f t="shared" si="29"/>
        <v>-0.66</v>
      </c>
      <c r="H314" s="20">
        <f t="shared" si="30"/>
        <v>-4.0178571428571432E-2</v>
      </c>
    </row>
    <row r="315" spans="2:8" ht="15" x14ac:dyDescent="0.2">
      <c r="B315" s="3" t="s">
        <v>354</v>
      </c>
      <c r="C315" s="7">
        <v>1</v>
      </c>
      <c r="D315" s="7">
        <v>2</v>
      </c>
      <c r="E315" s="12">
        <f t="shared" si="27"/>
        <v>4.0584415584415587E-4</v>
      </c>
      <c r="F315" s="12">
        <f t="shared" si="28"/>
        <v>1.0964912280701754E-3</v>
      </c>
      <c r="G315" s="13">
        <f t="shared" si="29"/>
        <v>1</v>
      </c>
      <c r="H315" s="20">
        <f t="shared" si="30"/>
        <v>4.0584415584415587E-4</v>
      </c>
    </row>
    <row r="316" spans="2:8" ht="15" x14ac:dyDescent="0.2">
      <c r="B316" s="3" t="s">
        <v>101</v>
      </c>
      <c r="C316" s="7">
        <v>0</v>
      </c>
      <c r="D316" s="7">
        <v>1</v>
      </c>
      <c r="E316" s="12" t="str">
        <f t="shared" si="27"/>
        <v/>
      </c>
      <c r="F316" s="12">
        <f t="shared" si="28"/>
        <v>5.4824561403508769E-4</v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167</v>
      </c>
      <c r="D317" s="7">
        <v>3</v>
      </c>
      <c r="E317" s="12">
        <f t="shared" si="27"/>
        <v>6.7775974025974031E-2</v>
      </c>
      <c r="F317" s="12">
        <f t="shared" si="28"/>
        <v>1.6447368421052631E-3</v>
      </c>
      <c r="G317" s="13">
        <f t="shared" si="29"/>
        <v>-0.98203592814371254</v>
      </c>
      <c r="H317" s="20">
        <f t="shared" si="30"/>
        <v>-6.6558441558441567E-2</v>
      </c>
    </row>
    <row r="318" spans="2:8" ht="15" x14ac:dyDescent="0.2">
      <c r="B318" s="3" t="s">
        <v>355</v>
      </c>
      <c r="C318" s="7">
        <v>14</v>
      </c>
      <c r="D318" s="7">
        <v>26</v>
      </c>
      <c r="E318" s="12">
        <f t="shared" si="27"/>
        <v>5.681818181818182E-3</v>
      </c>
      <c r="F318" s="12">
        <f t="shared" si="28"/>
        <v>1.425438596491228E-2</v>
      </c>
      <c r="G318" s="13">
        <f t="shared" si="29"/>
        <v>0.8571428571428571</v>
      </c>
      <c r="H318" s="20">
        <f t="shared" si="30"/>
        <v>4.87012987012987E-3</v>
      </c>
    </row>
    <row r="319" spans="2:8" ht="15" x14ac:dyDescent="0.2">
      <c r="B319" s="3" t="s">
        <v>115</v>
      </c>
      <c r="C319" s="7">
        <v>1</v>
      </c>
      <c r="D319" s="7">
        <v>2</v>
      </c>
      <c r="E319" s="12">
        <f t="shared" si="27"/>
        <v>4.0584415584415587E-4</v>
      </c>
      <c r="F319" s="12">
        <f t="shared" si="28"/>
        <v>1.0964912280701754E-3</v>
      </c>
      <c r="G319" s="13">
        <f t="shared" si="29"/>
        <v>1</v>
      </c>
      <c r="H319" s="20">
        <f t="shared" si="30"/>
        <v>4.0584415584415587E-4</v>
      </c>
    </row>
    <row r="320" spans="2:8" ht="15" x14ac:dyDescent="0.2">
      <c r="B320" s="3" t="s">
        <v>114</v>
      </c>
      <c r="C320" s="7">
        <v>1</v>
      </c>
      <c r="D320" s="7">
        <v>0</v>
      </c>
      <c r="E320" s="12">
        <f t="shared" si="27"/>
        <v>4.0584415584415587E-4</v>
      </c>
      <c r="F320" s="12" t="str">
        <f t="shared" si="28"/>
        <v/>
      </c>
      <c r="G320" s="13" t="str">
        <f t="shared" si="29"/>
        <v>0</v>
      </c>
      <c r="H320" s="20">
        <f t="shared" si="30"/>
        <v>0</v>
      </c>
    </row>
    <row r="321" spans="2:8" ht="15" x14ac:dyDescent="0.2">
      <c r="B321" s="3" t="s">
        <v>98</v>
      </c>
      <c r="C321" s="7">
        <v>0</v>
      </c>
      <c r="D321" s="7">
        <v>2</v>
      </c>
      <c r="E321" s="12" t="str">
        <f t="shared" si="27"/>
        <v/>
      </c>
      <c r="F321" s="12">
        <f t="shared" si="28"/>
        <v>1.0964912280701754E-3</v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2</v>
      </c>
      <c r="D323" s="7">
        <v>2</v>
      </c>
      <c r="E323" s="12">
        <f t="shared" si="27"/>
        <v>8.1168831168831174E-4</v>
      </c>
      <c r="F323" s="12">
        <f t="shared" si="28"/>
        <v>1.0964912280701754E-3</v>
      </c>
      <c r="G323" s="13">
        <f t="shared" si="29"/>
        <v>0</v>
      </c>
      <c r="H323" s="20">
        <f t="shared" si="30"/>
        <v>0</v>
      </c>
    </row>
    <row r="324" spans="2:8" ht="15" x14ac:dyDescent="0.2">
      <c r="B324" s="3" t="s">
        <v>476</v>
      </c>
      <c r="C324" s="7">
        <v>0</v>
      </c>
      <c r="D324" s="7">
        <v>1</v>
      </c>
      <c r="E324" s="12" t="str">
        <f t="shared" si="27"/>
        <v/>
      </c>
      <c r="F324" s="12">
        <f t="shared" si="28"/>
        <v>5.4824561403508769E-4</v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477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34</v>
      </c>
      <c r="D326" s="7">
        <v>31</v>
      </c>
      <c r="E326" s="12">
        <f t="shared" si="27"/>
        <v>1.3798701298701298E-2</v>
      </c>
      <c r="F326" s="12">
        <f t="shared" si="28"/>
        <v>1.699561403508772E-2</v>
      </c>
      <c r="G326" s="13">
        <f t="shared" si="29"/>
        <v>-8.8235294117647065E-2</v>
      </c>
      <c r="H326" s="20">
        <f t="shared" si="30"/>
        <v>-1.2175324675324675E-3</v>
      </c>
    </row>
    <row r="327" spans="2:8" ht="15" x14ac:dyDescent="0.2">
      <c r="B327" s="3" t="s">
        <v>358</v>
      </c>
      <c r="C327" s="7">
        <v>4</v>
      </c>
      <c r="D327" s="7">
        <v>3</v>
      </c>
      <c r="E327" s="12">
        <f t="shared" si="27"/>
        <v>1.6233766233766235E-3</v>
      </c>
      <c r="F327" s="12">
        <f t="shared" si="28"/>
        <v>1.6447368421052631E-3</v>
      </c>
      <c r="G327" s="13">
        <f t="shared" si="29"/>
        <v>-0.25</v>
      </c>
      <c r="H327" s="20">
        <f t="shared" si="30"/>
        <v>-4.0584415584415587E-4</v>
      </c>
    </row>
    <row r="328" spans="2:8" ht="15" x14ac:dyDescent="0.2">
      <c r="B328" s="3" t="s">
        <v>116</v>
      </c>
      <c r="C328" s="7">
        <v>4</v>
      </c>
      <c r="D328" s="7">
        <v>12</v>
      </c>
      <c r="E328" s="12">
        <f t="shared" si="27"/>
        <v>1.6233766233766235E-3</v>
      </c>
      <c r="F328" s="12">
        <f t="shared" si="28"/>
        <v>6.5789473684210523E-3</v>
      </c>
      <c r="G328" s="13">
        <f t="shared" si="29"/>
        <v>2</v>
      </c>
      <c r="H328" s="20">
        <f t="shared" si="30"/>
        <v>3.246753246753247E-3</v>
      </c>
    </row>
    <row r="329" spans="2:8" ht="15" x14ac:dyDescent="0.2">
      <c r="B329" s="3" t="s">
        <v>359</v>
      </c>
      <c r="C329" s="7">
        <v>1</v>
      </c>
      <c r="D329" s="7">
        <v>1</v>
      </c>
      <c r="E329" s="12">
        <f t="shared" si="27"/>
        <v>4.0584415584415587E-4</v>
      </c>
      <c r="F329" s="12">
        <f t="shared" si="28"/>
        <v>5.4824561403508769E-4</v>
      </c>
      <c r="G329" s="13">
        <f t="shared" si="29"/>
        <v>0</v>
      </c>
      <c r="H329" s="20">
        <f t="shared" si="30"/>
        <v>0</v>
      </c>
    </row>
    <row r="330" spans="2:8" ht="15" x14ac:dyDescent="0.2">
      <c r="B330" s="3" t="s">
        <v>360</v>
      </c>
      <c r="C330" s="7">
        <v>15</v>
      </c>
      <c r="D330" s="7">
        <v>12</v>
      </c>
      <c r="E330" s="12">
        <f t="shared" si="27"/>
        <v>6.087662337662338E-3</v>
      </c>
      <c r="F330" s="12">
        <f t="shared" si="28"/>
        <v>6.5789473684210523E-3</v>
      </c>
      <c r="G330" s="13">
        <f t="shared" si="29"/>
        <v>-0.2</v>
      </c>
      <c r="H330" s="20">
        <f t="shared" si="30"/>
        <v>-1.2175324675324677E-3</v>
      </c>
    </row>
    <row r="331" spans="2:8" ht="15" x14ac:dyDescent="0.2">
      <c r="B331" s="3" t="s">
        <v>117</v>
      </c>
      <c r="C331" s="7">
        <v>1</v>
      </c>
      <c r="D331" s="7">
        <v>0</v>
      </c>
      <c r="E331" s="12">
        <f t="shared" si="27"/>
        <v>4.0584415584415587E-4</v>
      </c>
      <c r="F331" s="12" t="str">
        <f t="shared" si="28"/>
        <v/>
      </c>
      <c r="G331" s="13" t="str">
        <f t="shared" si="29"/>
        <v>0</v>
      </c>
      <c r="H331" s="20">
        <f t="shared" si="30"/>
        <v>0</v>
      </c>
    </row>
    <row r="332" spans="2:8" ht="15" x14ac:dyDescent="0.2">
      <c r="B332" s="3" t="s">
        <v>361</v>
      </c>
      <c r="C332" s="7">
        <v>110</v>
      </c>
      <c r="D332" s="7">
        <v>235</v>
      </c>
      <c r="E332" s="12">
        <f t="shared" si="27"/>
        <v>4.4642857142857144E-2</v>
      </c>
      <c r="F332" s="12">
        <f t="shared" si="28"/>
        <v>0.12883771929824561</v>
      </c>
      <c r="G332" s="13">
        <f t="shared" si="29"/>
        <v>1.1363636363636365</v>
      </c>
      <c r="H332" s="20">
        <f t="shared" si="30"/>
        <v>5.0730519480519487E-2</v>
      </c>
    </row>
    <row r="333" spans="2:8" ht="15" x14ac:dyDescent="0.2">
      <c r="B333" s="3" t="s">
        <v>130</v>
      </c>
      <c r="C333" s="7">
        <v>39</v>
      </c>
      <c r="D333" s="7">
        <v>134</v>
      </c>
      <c r="E333" s="12">
        <f t="shared" si="27"/>
        <v>1.5827922077922076E-2</v>
      </c>
      <c r="F333" s="12">
        <f t="shared" si="28"/>
        <v>7.3464912280701761E-2</v>
      </c>
      <c r="G333" s="13">
        <f t="shared" si="29"/>
        <v>2.4358974358974357</v>
      </c>
      <c r="H333" s="20">
        <f t="shared" si="30"/>
        <v>3.8555194805194801E-2</v>
      </c>
    </row>
    <row r="334" spans="2:8" ht="15" x14ac:dyDescent="0.2">
      <c r="B334" s="3" t="s">
        <v>119</v>
      </c>
      <c r="C334" s="7">
        <v>123</v>
      </c>
      <c r="D334" s="7">
        <v>139</v>
      </c>
      <c r="E334" s="12">
        <f t="shared" si="27"/>
        <v>4.9918831168831168E-2</v>
      </c>
      <c r="F334" s="12">
        <f t="shared" si="28"/>
        <v>7.6206140350877194E-2</v>
      </c>
      <c r="G334" s="13">
        <f t="shared" si="29"/>
        <v>0.13008130081300814</v>
      </c>
      <c r="H334" s="20">
        <f t="shared" si="30"/>
        <v>6.4935064935064939E-3</v>
      </c>
    </row>
    <row r="335" spans="2:8" ht="15" x14ac:dyDescent="0.2">
      <c r="B335" s="3" t="s">
        <v>128</v>
      </c>
      <c r="C335" s="7">
        <v>17</v>
      </c>
      <c r="D335" s="7">
        <v>31</v>
      </c>
      <c r="E335" s="12">
        <f t="shared" si="27"/>
        <v>6.899350649350649E-3</v>
      </c>
      <c r="F335" s="12">
        <f t="shared" si="28"/>
        <v>1.699561403508772E-2</v>
      </c>
      <c r="G335" s="13">
        <f t="shared" si="29"/>
        <v>0.82352941176470584</v>
      </c>
      <c r="H335" s="20">
        <f t="shared" si="30"/>
        <v>5.6818181818181811E-3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1</v>
      </c>
      <c r="D337" s="7">
        <v>0</v>
      </c>
      <c r="E337" s="12">
        <f t="shared" si="27"/>
        <v>4.0584415584415587E-4</v>
      </c>
      <c r="F337" s="12" t="str">
        <f t="shared" si="28"/>
        <v/>
      </c>
      <c r="G337" s="13" t="str">
        <f t="shared" si="29"/>
        <v>0</v>
      </c>
      <c r="H337" s="20">
        <f t="shared" si="30"/>
        <v>0</v>
      </c>
    </row>
    <row r="338" spans="2:8" ht="15" x14ac:dyDescent="0.2">
      <c r="B338" s="3" t="s">
        <v>362</v>
      </c>
      <c r="C338" s="7">
        <v>2</v>
      </c>
      <c r="D338" s="7">
        <v>2</v>
      </c>
      <c r="E338" s="12">
        <f t="shared" si="27"/>
        <v>8.1168831168831174E-4</v>
      </c>
      <c r="F338" s="12">
        <f t="shared" si="28"/>
        <v>1.0964912280701754E-3</v>
      </c>
      <c r="G338" s="13">
        <f t="shared" si="29"/>
        <v>0</v>
      </c>
      <c r="H338" s="20">
        <f t="shared" si="30"/>
        <v>0</v>
      </c>
    </row>
    <row r="339" spans="2:8" ht="15" x14ac:dyDescent="0.2">
      <c r="B339" s="3" t="s">
        <v>363</v>
      </c>
      <c r="C339" s="7">
        <v>9</v>
      </c>
      <c r="D339" s="7">
        <v>0</v>
      </c>
      <c r="E339" s="12">
        <f t="shared" si="27"/>
        <v>3.6525974025974025E-3</v>
      </c>
      <c r="F339" s="12" t="str">
        <f t="shared" si="28"/>
        <v/>
      </c>
      <c r="G339" s="13" t="str">
        <f t="shared" si="29"/>
        <v>0</v>
      </c>
      <c r="H339" s="20">
        <f t="shared" si="30"/>
        <v>0</v>
      </c>
    </row>
    <row r="340" spans="2:8" ht="15" x14ac:dyDescent="0.2">
      <c r="B340" s="3" t="s">
        <v>364</v>
      </c>
      <c r="C340" s="7">
        <v>2</v>
      </c>
      <c r="D340" s="7">
        <v>0</v>
      </c>
      <c r="E340" s="12">
        <f t="shared" si="27"/>
        <v>8.1168831168831174E-4</v>
      </c>
      <c r="F340" s="12" t="str">
        <f t="shared" si="28"/>
        <v/>
      </c>
      <c r="G340" s="13" t="str">
        <f t="shared" si="29"/>
        <v>0</v>
      </c>
      <c r="H340" s="20">
        <f t="shared" si="30"/>
        <v>0</v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1</v>
      </c>
      <c r="D343" s="7">
        <v>4</v>
      </c>
      <c r="E343" s="12">
        <f t="shared" si="27"/>
        <v>4.0584415584415587E-4</v>
      </c>
      <c r="F343" s="12">
        <f t="shared" si="28"/>
        <v>2.1929824561403508E-3</v>
      </c>
      <c r="G343" s="13">
        <f t="shared" si="29"/>
        <v>3</v>
      </c>
      <c r="H343" s="20">
        <f t="shared" si="30"/>
        <v>1.2175324675324675E-3</v>
      </c>
    </row>
    <row r="344" spans="2:8" ht="15" x14ac:dyDescent="0.2">
      <c r="B344" s="3" t="s">
        <v>131</v>
      </c>
      <c r="C344" s="7">
        <v>44</v>
      </c>
      <c r="D344" s="7">
        <v>34</v>
      </c>
      <c r="E344" s="12">
        <f t="shared" si="27"/>
        <v>1.7857142857142856E-2</v>
      </c>
      <c r="F344" s="12">
        <f t="shared" si="28"/>
        <v>1.8640350877192981E-2</v>
      </c>
      <c r="G344" s="13">
        <f t="shared" si="29"/>
        <v>-0.22727272727272727</v>
      </c>
      <c r="H344" s="20">
        <f t="shared" si="30"/>
        <v>-4.0584415584415581E-3</v>
      </c>
    </row>
    <row r="345" spans="2:8" ht="15" x14ac:dyDescent="0.2">
      <c r="B345" s="3" t="s">
        <v>366</v>
      </c>
      <c r="C345" s="7">
        <v>8</v>
      </c>
      <c r="D345" s="7">
        <v>12</v>
      </c>
      <c r="E345" s="12">
        <f t="shared" si="27"/>
        <v>3.246753246753247E-3</v>
      </c>
      <c r="F345" s="12">
        <f t="shared" si="28"/>
        <v>6.5789473684210523E-3</v>
      </c>
      <c r="G345" s="13">
        <f t="shared" si="29"/>
        <v>0.5</v>
      </c>
      <c r="H345" s="20">
        <f t="shared" si="30"/>
        <v>1.6233766233766235E-3</v>
      </c>
    </row>
    <row r="346" spans="2:8" ht="15" x14ac:dyDescent="0.2">
      <c r="B346" s="3" t="s">
        <v>122</v>
      </c>
      <c r="C346" s="7">
        <v>0</v>
      </c>
      <c r="D346" s="7">
        <v>2</v>
      </c>
      <c r="E346" s="12" t="str">
        <f t="shared" si="27"/>
        <v/>
      </c>
      <c r="F346" s="12">
        <f t="shared" si="28"/>
        <v>1.0964912280701754E-3</v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2</v>
      </c>
      <c r="D347" s="7">
        <v>3</v>
      </c>
      <c r="E347" s="12">
        <f t="shared" si="27"/>
        <v>8.1168831168831174E-4</v>
      </c>
      <c r="F347" s="12">
        <f t="shared" si="28"/>
        <v>1.6447368421052631E-3</v>
      </c>
      <c r="G347" s="13">
        <f t="shared" si="29"/>
        <v>0.5</v>
      </c>
      <c r="H347" s="20">
        <f t="shared" si="30"/>
        <v>4.0584415584415587E-4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1</v>
      </c>
      <c r="D349" s="7">
        <v>0</v>
      </c>
      <c r="E349" s="12">
        <f t="shared" si="27"/>
        <v>4.0584415584415587E-4</v>
      </c>
      <c r="F349" s="12" t="str">
        <f t="shared" si="28"/>
        <v/>
      </c>
      <c r="G349" s="13" t="str">
        <f t="shared" si="29"/>
        <v>0</v>
      </c>
      <c r="H349" s="20">
        <f t="shared" si="30"/>
        <v>0</v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2</v>
      </c>
      <c r="E352" s="12" t="str">
        <f t="shared" si="27"/>
        <v/>
      </c>
      <c r="F352" s="12">
        <f t="shared" si="28"/>
        <v>1.0964912280701754E-3</v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20</v>
      </c>
      <c r="D354" s="7">
        <v>39</v>
      </c>
      <c r="E354" s="12">
        <f t="shared" si="27"/>
        <v>8.1168831168831161E-3</v>
      </c>
      <c r="F354" s="12">
        <f t="shared" si="28"/>
        <v>2.1381578947368422E-2</v>
      </c>
      <c r="G354" s="13">
        <f t="shared" si="29"/>
        <v>0.95</v>
      </c>
      <c r="H354" s="20">
        <f t="shared" si="30"/>
        <v>7.7110389610389601E-3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6</v>
      </c>
      <c r="D356" s="7">
        <v>2</v>
      </c>
      <c r="E356" s="12">
        <f t="shared" si="27"/>
        <v>2.435064935064935E-3</v>
      </c>
      <c r="F356" s="12">
        <f t="shared" si="28"/>
        <v>1.0964912280701754E-3</v>
      </c>
      <c r="G356" s="13">
        <f t="shared" si="29"/>
        <v>-0.66666666666666663</v>
      </c>
      <c r="H356" s="20">
        <f t="shared" si="30"/>
        <v>-1.6233766233766233E-3</v>
      </c>
    </row>
    <row r="357" spans="2:8" ht="15" x14ac:dyDescent="0.2">
      <c r="B357" s="3" t="s">
        <v>372</v>
      </c>
      <c r="C357" s="7">
        <v>16</v>
      </c>
      <c r="D357" s="7">
        <v>4</v>
      </c>
      <c r="E357" s="12">
        <f t="shared" si="27"/>
        <v>6.4935064935064939E-3</v>
      </c>
      <c r="F357" s="12">
        <f t="shared" si="28"/>
        <v>2.1929824561403508E-3</v>
      </c>
      <c r="G357" s="13">
        <f t="shared" si="29"/>
        <v>-0.75</v>
      </c>
      <c r="H357" s="20">
        <f t="shared" si="30"/>
        <v>-4.87012987012987E-3</v>
      </c>
    </row>
    <row r="358" spans="2:8" ht="15" x14ac:dyDescent="0.2">
      <c r="B358" s="3" t="s">
        <v>127</v>
      </c>
      <c r="C358" s="7">
        <v>4</v>
      </c>
      <c r="D358" s="7">
        <v>6</v>
      </c>
      <c r="E358" s="12">
        <f t="shared" si="27"/>
        <v>1.6233766233766235E-3</v>
      </c>
      <c r="F358" s="12">
        <f t="shared" si="28"/>
        <v>3.2894736842105261E-3</v>
      </c>
      <c r="G358" s="13">
        <f t="shared" si="29"/>
        <v>0.5</v>
      </c>
      <c r="H358" s="20">
        <f t="shared" si="30"/>
        <v>8.1168831168831174E-4</v>
      </c>
    </row>
    <row r="359" spans="2:8" ht="15" x14ac:dyDescent="0.2">
      <c r="B359" s="3" t="s">
        <v>123</v>
      </c>
      <c r="C359" s="7">
        <v>1</v>
      </c>
      <c r="D359" s="7">
        <v>21</v>
      </c>
      <c r="E359" s="12">
        <f t="shared" si="27"/>
        <v>4.0584415584415587E-4</v>
      </c>
      <c r="F359" s="12">
        <f t="shared" si="28"/>
        <v>1.1513157894736841E-2</v>
      </c>
      <c r="G359" s="13">
        <f t="shared" si="29"/>
        <v>20</v>
      </c>
      <c r="H359" s="20">
        <f t="shared" si="30"/>
        <v>8.1168831168831179E-3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1</v>
      </c>
      <c r="E361" s="12" t="str">
        <f t="shared" si="31"/>
        <v/>
      </c>
      <c r="F361" s="12">
        <f t="shared" si="32"/>
        <v>5.4824561403508769E-4</v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1</v>
      </c>
      <c r="D363" s="7">
        <v>2</v>
      </c>
      <c r="E363" s="12">
        <f t="shared" si="31"/>
        <v>4.0584415584415587E-4</v>
      </c>
      <c r="F363" s="12">
        <f t="shared" si="32"/>
        <v>1.0964912280701754E-3</v>
      </c>
      <c r="G363" s="13">
        <f t="shared" si="33"/>
        <v>1</v>
      </c>
      <c r="H363" s="20">
        <f t="shared" si="34"/>
        <v>4.0584415584415587E-4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1</v>
      </c>
      <c r="D365" s="7">
        <v>0</v>
      </c>
      <c r="E365" s="12">
        <f t="shared" si="31"/>
        <v>4.0584415584415587E-4</v>
      </c>
      <c r="F365" s="12" t="str">
        <f t="shared" si="32"/>
        <v/>
      </c>
      <c r="G365" s="13" t="str">
        <f t="shared" si="33"/>
        <v>0</v>
      </c>
      <c r="H365" s="20">
        <f t="shared" si="34"/>
        <v>0</v>
      </c>
    </row>
    <row r="366" spans="2:8" ht="15" x14ac:dyDescent="0.2">
      <c r="B366" s="3" t="s">
        <v>478</v>
      </c>
      <c r="C366" s="7">
        <v>0</v>
      </c>
      <c r="D366" s="7">
        <v>1</v>
      </c>
      <c r="E366" s="12" t="str">
        <f t="shared" si="31"/>
        <v/>
      </c>
      <c r="F366" s="12">
        <f t="shared" si="32"/>
        <v>5.4824561403508769E-4</v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1</v>
      </c>
      <c r="D367" s="7">
        <v>0</v>
      </c>
      <c r="E367" s="12">
        <f t="shared" si="31"/>
        <v>4.0584415584415587E-4</v>
      </c>
      <c r="F367" s="12" t="str">
        <f t="shared" si="32"/>
        <v/>
      </c>
      <c r="G367" s="13" t="str">
        <f t="shared" si="33"/>
        <v>0</v>
      </c>
      <c r="H367" s="20">
        <f t="shared" si="34"/>
        <v>0</v>
      </c>
    </row>
    <row r="368" spans="2:8" ht="15" x14ac:dyDescent="0.2">
      <c r="B368" s="3" t="s">
        <v>380</v>
      </c>
      <c r="C368" s="7">
        <v>40</v>
      </c>
      <c r="D368" s="7">
        <v>0</v>
      </c>
      <c r="E368" s="12">
        <f t="shared" si="31"/>
        <v>1.6233766233766232E-2</v>
      </c>
      <c r="F368" s="12" t="str">
        <f t="shared" si="32"/>
        <v/>
      </c>
      <c r="G368" s="13" t="str">
        <f t="shared" si="33"/>
        <v>0</v>
      </c>
      <c r="H368" s="20">
        <f t="shared" si="34"/>
        <v>0</v>
      </c>
    </row>
    <row r="369" spans="2:8" ht="15" x14ac:dyDescent="0.2">
      <c r="B369" s="3" t="s">
        <v>381</v>
      </c>
      <c r="C369" s="7">
        <v>54</v>
      </c>
      <c r="D369" s="7">
        <v>27</v>
      </c>
      <c r="E369" s="12">
        <f t="shared" si="31"/>
        <v>2.1915584415584416E-2</v>
      </c>
      <c r="F369" s="12">
        <f t="shared" si="32"/>
        <v>1.4802631578947368E-2</v>
      </c>
      <c r="G369" s="13">
        <f t="shared" si="33"/>
        <v>-0.5</v>
      </c>
      <c r="H369" s="20">
        <f t="shared" si="34"/>
        <v>-1.0957792207792208E-2</v>
      </c>
    </row>
    <row r="370" spans="2:8" ht="15" x14ac:dyDescent="0.2">
      <c r="B370" s="3" t="s">
        <v>135</v>
      </c>
      <c r="C370" s="7">
        <v>48</v>
      </c>
      <c r="D370" s="7">
        <v>74</v>
      </c>
      <c r="E370" s="12">
        <f t="shared" si="31"/>
        <v>1.948051948051948E-2</v>
      </c>
      <c r="F370" s="12">
        <f t="shared" si="32"/>
        <v>4.0570175438596492E-2</v>
      </c>
      <c r="G370" s="13">
        <f t="shared" si="33"/>
        <v>0.54166666666666663</v>
      </c>
      <c r="H370" s="20">
        <f t="shared" si="34"/>
        <v>1.055194805194805E-2</v>
      </c>
    </row>
    <row r="371" spans="2:8" ht="15" x14ac:dyDescent="0.2">
      <c r="B371" s="3" t="s">
        <v>136</v>
      </c>
      <c r="C371" s="7">
        <v>87</v>
      </c>
      <c r="D371" s="7">
        <v>0</v>
      </c>
      <c r="E371" s="12">
        <f t="shared" si="31"/>
        <v>3.530844155844156E-2</v>
      </c>
      <c r="F371" s="12" t="str">
        <f t="shared" si="32"/>
        <v/>
      </c>
      <c r="G371" s="13" t="str">
        <f t="shared" si="33"/>
        <v>0</v>
      </c>
      <c r="H371" s="20">
        <f t="shared" si="34"/>
        <v>0</v>
      </c>
    </row>
    <row r="372" spans="2:8" ht="15" x14ac:dyDescent="0.2">
      <c r="B372" s="3" t="s">
        <v>137</v>
      </c>
      <c r="C372" s="7">
        <v>16</v>
      </c>
      <c r="D372" s="7">
        <v>35</v>
      </c>
      <c r="E372" s="12">
        <f t="shared" si="31"/>
        <v>6.4935064935064939E-3</v>
      </c>
      <c r="F372" s="12">
        <f t="shared" si="32"/>
        <v>1.9188596491228071E-2</v>
      </c>
      <c r="G372" s="13">
        <f t="shared" si="33"/>
        <v>1.1875</v>
      </c>
      <c r="H372" s="20">
        <f t="shared" si="34"/>
        <v>7.7110389610389619E-3</v>
      </c>
    </row>
    <row r="373" spans="2:8" ht="15" x14ac:dyDescent="0.2">
      <c r="B373" s="3" t="s">
        <v>382</v>
      </c>
      <c r="C373" s="7">
        <v>281</v>
      </c>
      <c r="D373" s="7">
        <v>0</v>
      </c>
      <c r="E373" s="12">
        <f t="shared" si="31"/>
        <v>0.11404220779220779</v>
      </c>
      <c r="F373" s="12" t="str">
        <f t="shared" si="32"/>
        <v/>
      </c>
      <c r="G373" s="13" t="str">
        <f t="shared" si="33"/>
        <v>0</v>
      </c>
      <c r="H373" s="20">
        <f t="shared" si="34"/>
        <v>0</v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1</v>
      </c>
      <c r="D375" s="7">
        <v>0</v>
      </c>
      <c r="E375" s="12">
        <f t="shared" si="31"/>
        <v>4.0584415584415587E-4</v>
      </c>
      <c r="F375" s="12" t="str">
        <f t="shared" si="32"/>
        <v/>
      </c>
      <c r="G375" s="13" t="str">
        <f t="shared" si="33"/>
        <v>0</v>
      </c>
      <c r="H375" s="20">
        <f t="shared" si="34"/>
        <v>0</v>
      </c>
    </row>
    <row r="376" spans="2:8" ht="15" x14ac:dyDescent="0.2">
      <c r="B376" s="3" t="s">
        <v>141</v>
      </c>
      <c r="C376" s="7">
        <v>2</v>
      </c>
      <c r="D376" s="7">
        <v>0</v>
      </c>
      <c r="E376" s="12">
        <f t="shared" si="31"/>
        <v>8.1168831168831174E-4</v>
      </c>
      <c r="F376" s="12" t="str">
        <f t="shared" si="32"/>
        <v/>
      </c>
      <c r="G376" s="13" t="str">
        <f t="shared" si="33"/>
        <v>0</v>
      </c>
      <c r="H376" s="20">
        <f t="shared" si="34"/>
        <v>0</v>
      </c>
    </row>
    <row r="377" spans="2:8" ht="15" x14ac:dyDescent="0.2">
      <c r="B377" s="3" t="s">
        <v>150</v>
      </c>
      <c r="C377" s="7">
        <v>1</v>
      </c>
      <c r="D377" s="7">
        <v>1</v>
      </c>
      <c r="E377" s="12">
        <f t="shared" si="31"/>
        <v>4.0584415584415587E-4</v>
      </c>
      <c r="F377" s="12">
        <f t="shared" si="32"/>
        <v>5.4824561403508769E-4</v>
      </c>
      <c r="G377" s="13">
        <f t="shared" si="33"/>
        <v>0</v>
      </c>
      <c r="H377" s="20">
        <f t="shared" si="34"/>
        <v>0</v>
      </c>
    </row>
    <row r="378" spans="2:8" ht="15" x14ac:dyDescent="0.2">
      <c r="B378" s="3" t="s">
        <v>149</v>
      </c>
      <c r="C378" s="7">
        <v>4</v>
      </c>
      <c r="D378" s="7">
        <v>5</v>
      </c>
      <c r="E378" s="12">
        <f t="shared" si="31"/>
        <v>1.6233766233766235E-3</v>
      </c>
      <c r="F378" s="12">
        <f t="shared" si="32"/>
        <v>2.7412280701754384E-3</v>
      </c>
      <c r="G378" s="13">
        <f t="shared" si="33"/>
        <v>0.25</v>
      </c>
      <c r="H378" s="20">
        <f t="shared" si="34"/>
        <v>4.0584415584415587E-4</v>
      </c>
    </row>
    <row r="379" spans="2:8" ht="15" x14ac:dyDescent="0.2">
      <c r="B379" s="3" t="s">
        <v>384</v>
      </c>
      <c r="C379" s="7">
        <v>5</v>
      </c>
      <c r="D379" s="7">
        <v>1</v>
      </c>
      <c r="E379" s="12">
        <f t="shared" si="31"/>
        <v>2.029220779220779E-3</v>
      </c>
      <c r="F379" s="12">
        <f t="shared" si="32"/>
        <v>5.4824561403508769E-4</v>
      </c>
      <c r="G379" s="13">
        <f t="shared" si="33"/>
        <v>-0.8</v>
      </c>
      <c r="H379" s="20">
        <f t="shared" si="34"/>
        <v>-1.6233766233766233E-3</v>
      </c>
    </row>
    <row r="380" spans="2:8" ht="15" x14ac:dyDescent="0.2">
      <c r="B380" s="3" t="s">
        <v>385</v>
      </c>
      <c r="C380" s="7">
        <v>2</v>
      </c>
      <c r="D380" s="7">
        <v>0</v>
      </c>
      <c r="E380" s="12">
        <f t="shared" si="31"/>
        <v>8.1168831168831174E-4</v>
      </c>
      <c r="F380" s="12" t="str">
        <f t="shared" si="32"/>
        <v/>
      </c>
      <c r="G380" s="13" t="str">
        <f t="shared" si="33"/>
        <v>0</v>
      </c>
      <c r="H380" s="20">
        <f t="shared" si="34"/>
        <v>0</v>
      </c>
    </row>
    <row r="381" spans="2:8" ht="30" x14ac:dyDescent="0.2">
      <c r="B381" s="3" t="s">
        <v>386</v>
      </c>
      <c r="C381" s="7">
        <v>2</v>
      </c>
      <c r="D381" s="7">
        <v>2</v>
      </c>
      <c r="E381" s="12">
        <f t="shared" si="31"/>
        <v>8.1168831168831174E-4</v>
      </c>
      <c r="F381" s="12">
        <f t="shared" si="32"/>
        <v>1.0964912280701754E-3</v>
      </c>
      <c r="G381" s="13">
        <f t="shared" si="33"/>
        <v>0</v>
      </c>
      <c r="H381" s="20">
        <f t="shared" si="34"/>
        <v>0</v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1</v>
      </c>
      <c r="E383" s="12" t="str">
        <f t="shared" si="31"/>
        <v/>
      </c>
      <c r="F383" s="12">
        <f t="shared" si="32"/>
        <v>5.4824561403508769E-4</v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11</v>
      </c>
      <c r="D385" s="7">
        <v>0</v>
      </c>
      <c r="E385" s="12">
        <f t="shared" si="31"/>
        <v>4.464285714285714E-3</v>
      </c>
      <c r="F385" s="12" t="str">
        <f t="shared" si="32"/>
        <v/>
      </c>
      <c r="G385" s="13" t="str">
        <f t="shared" si="33"/>
        <v>0</v>
      </c>
      <c r="H385" s="20">
        <f t="shared" si="34"/>
        <v>0</v>
      </c>
    </row>
    <row r="386" spans="2:8" ht="15" x14ac:dyDescent="0.2">
      <c r="B386" s="3" t="s">
        <v>479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18</v>
      </c>
      <c r="D387" s="7">
        <v>3</v>
      </c>
      <c r="E387" s="12">
        <f t="shared" si="31"/>
        <v>7.305194805194805E-3</v>
      </c>
      <c r="F387" s="12">
        <f t="shared" si="32"/>
        <v>1.6447368421052631E-3</v>
      </c>
      <c r="G387" s="13">
        <f t="shared" si="33"/>
        <v>-0.83333333333333337</v>
      </c>
      <c r="H387" s="20">
        <f t="shared" si="34"/>
        <v>-6.087662337662338E-3</v>
      </c>
    </row>
    <row r="388" spans="2:8" ht="15" x14ac:dyDescent="0.2">
      <c r="B388" s="3" t="s">
        <v>389</v>
      </c>
      <c r="C388" s="7">
        <v>6</v>
      </c>
      <c r="D388" s="7">
        <v>1</v>
      </c>
      <c r="E388" s="12">
        <f t="shared" si="31"/>
        <v>2.435064935064935E-3</v>
      </c>
      <c r="F388" s="12">
        <f t="shared" si="32"/>
        <v>5.4824561403508769E-4</v>
      </c>
      <c r="G388" s="13">
        <f t="shared" si="33"/>
        <v>-0.83333333333333337</v>
      </c>
      <c r="H388" s="20">
        <f t="shared" si="34"/>
        <v>-2.0292207792207795E-3</v>
      </c>
    </row>
    <row r="389" spans="2:8" ht="15" x14ac:dyDescent="0.2">
      <c r="B389" s="3" t="s">
        <v>143</v>
      </c>
      <c r="C389" s="7">
        <v>0</v>
      </c>
      <c r="D389" s="7">
        <v>6</v>
      </c>
      <c r="E389" s="12" t="str">
        <f t="shared" si="31"/>
        <v/>
      </c>
      <c r="F389" s="12">
        <f t="shared" si="32"/>
        <v>3.2894736842105261E-3</v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480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41</v>
      </c>
      <c r="E391" s="12" t="str">
        <f t="shared" si="31"/>
        <v/>
      </c>
      <c r="F391" s="12">
        <f t="shared" si="32"/>
        <v>2.2478070175438597E-2</v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3</v>
      </c>
      <c r="E392" s="12" t="str">
        <f t="shared" si="31"/>
        <v/>
      </c>
      <c r="F392" s="12">
        <f t="shared" si="32"/>
        <v>1.6447368421052631E-3</v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7</v>
      </c>
      <c r="D393" s="7">
        <v>164</v>
      </c>
      <c r="E393" s="12">
        <f t="shared" si="31"/>
        <v>2.840909090909091E-3</v>
      </c>
      <c r="F393" s="12">
        <f t="shared" si="32"/>
        <v>8.9912280701754388E-2</v>
      </c>
      <c r="G393" s="13">
        <f t="shared" si="33"/>
        <v>22.428571428571427</v>
      </c>
      <c r="H393" s="20">
        <f t="shared" si="34"/>
        <v>6.3717532467532464E-2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1</v>
      </c>
      <c r="D398" s="7">
        <v>2</v>
      </c>
      <c r="E398" s="12">
        <f t="shared" si="31"/>
        <v>4.0584415584415587E-4</v>
      </c>
      <c r="F398" s="12">
        <f t="shared" si="32"/>
        <v>1.0964912280701754E-3</v>
      </c>
      <c r="G398" s="13">
        <f t="shared" si="33"/>
        <v>1</v>
      </c>
      <c r="H398" s="20">
        <f t="shared" si="34"/>
        <v>4.0584415584415587E-4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26</v>
      </c>
      <c r="D401" s="7">
        <v>8</v>
      </c>
      <c r="E401" s="12">
        <f t="shared" si="31"/>
        <v>1.0551948051948052E-2</v>
      </c>
      <c r="F401" s="12">
        <f t="shared" si="32"/>
        <v>4.3859649122807015E-3</v>
      </c>
      <c r="G401" s="13">
        <f t="shared" si="33"/>
        <v>-0.69230769230769229</v>
      </c>
      <c r="H401" s="20">
        <f t="shared" si="34"/>
        <v>-7.305194805194805E-3</v>
      </c>
    </row>
    <row r="402" spans="2:8" ht="15" x14ac:dyDescent="0.2">
      <c r="B402" s="3" t="s">
        <v>393</v>
      </c>
      <c r="C402" s="7">
        <v>2</v>
      </c>
      <c r="D402" s="7">
        <v>0</v>
      </c>
      <c r="E402" s="12">
        <f t="shared" si="31"/>
        <v>8.1168831168831174E-4</v>
      </c>
      <c r="F402" s="12" t="str">
        <f t="shared" si="32"/>
        <v/>
      </c>
      <c r="G402" s="13" t="str">
        <f t="shared" si="33"/>
        <v>0</v>
      </c>
      <c r="H402" s="20">
        <f t="shared" si="34"/>
        <v>0</v>
      </c>
    </row>
    <row r="403" spans="2:8" ht="15" x14ac:dyDescent="0.2">
      <c r="B403" s="3" t="s">
        <v>394</v>
      </c>
      <c r="C403" s="7">
        <v>5</v>
      </c>
      <c r="D403" s="7">
        <v>1</v>
      </c>
      <c r="E403" s="12">
        <f t="shared" si="31"/>
        <v>2.029220779220779E-3</v>
      </c>
      <c r="F403" s="12">
        <f t="shared" si="32"/>
        <v>5.4824561403508769E-4</v>
      </c>
      <c r="G403" s="13">
        <f t="shared" si="33"/>
        <v>-0.8</v>
      </c>
      <c r="H403" s="20">
        <f t="shared" si="34"/>
        <v>-1.6233766233766233E-3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5</v>
      </c>
      <c r="D405" s="7">
        <v>0</v>
      </c>
      <c r="E405" s="12">
        <f t="shared" si="31"/>
        <v>2.029220779220779E-3</v>
      </c>
      <c r="F405" s="12" t="str">
        <f t="shared" si="32"/>
        <v/>
      </c>
      <c r="G405" s="13" t="str">
        <f t="shared" si="33"/>
        <v>0</v>
      </c>
      <c r="H405" s="20">
        <f t="shared" si="34"/>
        <v>0</v>
      </c>
    </row>
    <row r="406" spans="2:8" ht="15" x14ac:dyDescent="0.2">
      <c r="B406" s="3" t="s">
        <v>397</v>
      </c>
      <c r="C406" s="7">
        <v>31</v>
      </c>
      <c r="D406" s="7">
        <v>1</v>
      </c>
      <c r="E406" s="12">
        <f t="shared" si="31"/>
        <v>1.2581168831168832E-2</v>
      </c>
      <c r="F406" s="12">
        <f t="shared" si="32"/>
        <v>5.4824561403508769E-4</v>
      </c>
      <c r="G406" s="13">
        <f t="shared" si="33"/>
        <v>-0.967741935483871</v>
      </c>
      <c r="H406" s="20">
        <f t="shared" si="34"/>
        <v>-1.2175324675324676E-2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5</v>
      </c>
      <c r="D408" s="7">
        <v>4</v>
      </c>
      <c r="E408" s="12">
        <f t="shared" si="31"/>
        <v>2.029220779220779E-3</v>
      </c>
      <c r="F408" s="12">
        <f t="shared" si="32"/>
        <v>2.1929824561403508E-3</v>
      </c>
      <c r="G408" s="13">
        <f t="shared" si="33"/>
        <v>-0.2</v>
      </c>
      <c r="H408" s="20">
        <f t="shared" si="34"/>
        <v>-4.0584415584415582E-4</v>
      </c>
    </row>
    <row r="409" spans="2:8" ht="15" x14ac:dyDescent="0.2">
      <c r="B409" s="3" t="s">
        <v>139</v>
      </c>
      <c r="C409" s="7">
        <v>1</v>
      </c>
      <c r="D409" s="7">
        <v>0</v>
      </c>
      <c r="E409" s="12">
        <f t="shared" si="31"/>
        <v>4.0584415584415587E-4</v>
      </c>
      <c r="F409" s="12" t="str">
        <f t="shared" si="32"/>
        <v/>
      </c>
      <c r="G409" s="13" t="str">
        <f t="shared" si="33"/>
        <v>0</v>
      </c>
      <c r="H409" s="20">
        <f t="shared" si="34"/>
        <v>0</v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1</v>
      </c>
      <c r="D411" s="7">
        <v>0</v>
      </c>
      <c r="E411" s="12">
        <f t="shared" si="31"/>
        <v>4.0584415584415587E-4</v>
      </c>
      <c r="F411" s="12" t="str">
        <f t="shared" si="32"/>
        <v/>
      </c>
      <c r="G411" s="13" t="str">
        <f t="shared" si="33"/>
        <v>0</v>
      </c>
      <c r="H411" s="20">
        <f t="shared" si="34"/>
        <v>0</v>
      </c>
    </row>
    <row r="412" spans="2:8" ht="15" x14ac:dyDescent="0.2">
      <c r="B412" s="3" t="s">
        <v>402</v>
      </c>
      <c r="C412" s="7">
        <v>10</v>
      </c>
      <c r="D412" s="7">
        <v>26</v>
      </c>
      <c r="E412" s="12">
        <f t="shared" si="31"/>
        <v>4.0584415584415581E-3</v>
      </c>
      <c r="F412" s="12">
        <f t="shared" si="32"/>
        <v>1.425438596491228E-2</v>
      </c>
      <c r="G412" s="13">
        <f t="shared" si="33"/>
        <v>1.6</v>
      </c>
      <c r="H412" s="20">
        <f t="shared" si="34"/>
        <v>6.4935064935064931E-3</v>
      </c>
    </row>
    <row r="413" spans="2:8" ht="15" x14ac:dyDescent="0.2">
      <c r="B413" s="3" t="s">
        <v>403</v>
      </c>
      <c r="C413" s="7">
        <v>1</v>
      </c>
      <c r="D413" s="7">
        <v>0</v>
      </c>
      <c r="E413" s="12">
        <f t="shared" si="31"/>
        <v>4.0584415584415587E-4</v>
      </c>
      <c r="F413" s="12" t="str">
        <f t="shared" si="32"/>
        <v/>
      </c>
      <c r="G413" s="13" t="str">
        <f t="shared" si="33"/>
        <v>0</v>
      </c>
      <c r="H413" s="20">
        <f t="shared" si="34"/>
        <v>0</v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1</v>
      </c>
      <c r="E416" s="12" t="str">
        <f t="shared" si="31"/>
        <v/>
      </c>
      <c r="F416" s="12">
        <f t="shared" si="32"/>
        <v>5.4824561403508769E-4</v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4</v>
      </c>
      <c r="D417" s="7">
        <v>0</v>
      </c>
      <c r="E417" s="12">
        <f t="shared" si="31"/>
        <v>1.6233766233766235E-3</v>
      </c>
      <c r="F417" s="12" t="str">
        <f t="shared" si="32"/>
        <v/>
      </c>
      <c r="G417" s="13" t="str">
        <f t="shared" si="33"/>
        <v>0</v>
      </c>
      <c r="H417" s="20">
        <f t="shared" si="34"/>
        <v>0</v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13</v>
      </c>
      <c r="D419" s="7">
        <v>22</v>
      </c>
      <c r="E419" s="12">
        <f t="shared" si="31"/>
        <v>5.275974025974026E-3</v>
      </c>
      <c r="F419" s="12">
        <f t="shared" si="32"/>
        <v>1.2061403508771929E-2</v>
      </c>
      <c r="G419" s="13">
        <f t="shared" si="33"/>
        <v>0.69230769230769229</v>
      </c>
      <c r="H419" s="20">
        <f t="shared" si="34"/>
        <v>3.6525974025974025E-3</v>
      </c>
    </row>
    <row r="420" spans="2:8" ht="15" x14ac:dyDescent="0.2">
      <c r="B420" s="3" t="s">
        <v>408</v>
      </c>
      <c r="C420" s="7">
        <v>1</v>
      </c>
      <c r="D420" s="7">
        <v>1</v>
      </c>
      <c r="E420" s="12">
        <f t="shared" si="31"/>
        <v>4.0584415584415587E-4</v>
      </c>
      <c r="F420" s="12">
        <f t="shared" si="32"/>
        <v>5.4824561403508769E-4</v>
      </c>
      <c r="G420" s="13">
        <f t="shared" si="33"/>
        <v>0</v>
      </c>
      <c r="H420" s="20">
        <f t="shared" si="34"/>
        <v>0</v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69</v>
      </c>
      <c r="D422" s="7">
        <v>26</v>
      </c>
      <c r="E422" s="12">
        <f t="shared" si="31"/>
        <v>2.8003246753246752E-2</v>
      </c>
      <c r="F422" s="12">
        <f t="shared" si="32"/>
        <v>1.425438596491228E-2</v>
      </c>
      <c r="G422" s="13">
        <f t="shared" si="33"/>
        <v>-0.62318840579710144</v>
      </c>
      <c r="H422" s="20">
        <f t="shared" si="34"/>
        <v>-1.74512987012987E-2</v>
      </c>
    </row>
    <row r="423" spans="2:8" ht="15" x14ac:dyDescent="0.2">
      <c r="B423" s="3" t="s">
        <v>410</v>
      </c>
      <c r="C423" s="7">
        <v>2</v>
      </c>
      <c r="D423" s="7">
        <v>0</v>
      </c>
      <c r="E423" s="12">
        <f t="shared" si="31"/>
        <v>8.1168831168831174E-4</v>
      </c>
      <c r="F423" s="12" t="str">
        <f t="shared" si="32"/>
        <v/>
      </c>
      <c r="G423" s="13" t="str">
        <f t="shared" si="33"/>
        <v>0</v>
      </c>
      <c r="H423" s="20">
        <f t="shared" si="34"/>
        <v>0</v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0</v>
      </c>
      <c r="E428" s="12">
        <f t="shared" si="35"/>
        <v>4.0584415584415587E-4</v>
      </c>
      <c r="F428" s="12" t="str">
        <f t="shared" si="36"/>
        <v/>
      </c>
      <c r="G428" s="13" t="str">
        <f t="shared" si="37"/>
        <v>0</v>
      </c>
      <c r="H428" s="20">
        <f t="shared" si="38"/>
        <v>0</v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1</v>
      </c>
      <c r="D432" s="7">
        <v>27</v>
      </c>
      <c r="E432" s="12">
        <f t="shared" si="35"/>
        <v>4.0584415584415587E-4</v>
      </c>
      <c r="F432" s="12">
        <f t="shared" si="36"/>
        <v>1.4802631578947368E-2</v>
      </c>
      <c r="G432" s="13">
        <f t="shared" si="37"/>
        <v>26</v>
      </c>
      <c r="H432" s="20">
        <f t="shared" si="38"/>
        <v>1.0551948051948052E-2</v>
      </c>
    </row>
    <row r="433" spans="2:8" ht="15" x14ac:dyDescent="0.2">
      <c r="B433" s="3" t="s">
        <v>162</v>
      </c>
      <c r="C433" s="7">
        <v>27</v>
      </c>
      <c r="D433" s="7">
        <v>5</v>
      </c>
      <c r="E433" s="12">
        <f t="shared" si="35"/>
        <v>1.0957792207792208E-2</v>
      </c>
      <c r="F433" s="12">
        <f t="shared" si="36"/>
        <v>2.7412280701754384E-3</v>
      </c>
      <c r="G433" s="13">
        <f t="shared" si="37"/>
        <v>-0.81481481481481477</v>
      </c>
      <c r="H433" s="20">
        <f t="shared" si="38"/>
        <v>-8.9285714285714281E-3</v>
      </c>
    </row>
    <row r="434" spans="2:8" ht="30" x14ac:dyDescent="0.2">
      <c r="B434" s="3" t="s">
        <v>418</v>
      </c>
      <c r="C434" s="7">
        <v>26</v>
      </c>
      <c r="D434" s="7">
        <v>1</v>
      </c>
      <c r="E434" s="12">
        <f t="shared" si="35"/>
        <v>1.0551948051948052E-2</v>
      </c>
      <c r="F434" s="12">
        <f t="shared" si="36"/>
        <v>5.4824561403508769E-4</v>
      </c>
      <c r="G434" s="13">
        <f t="shared" si="37"/>
        <v>-0.96153846153846156</v>
      </c>
      <c r="H434" s="20">
        <f t="shared" si="38"/>
        <v>-1.0146103896103896E-2</v>
      </c>
    </row>
    <row r="435" spans="2:8" ht="15" x14ac:dyDescent="0.2">
      <c r="B435" s="3" t="s">
        <v>164</v>
      </c>
      <c r="C435" s="7">
        <v>0</v>
      </c>
      <c r="D435" s="7">
        <v>1</v>
      </c>
      <c r="E435" s="12" t="str">
        <f t="shared" si="35"/>
        <v/>
      </c>
      <c r="F435" s="12">
        <f t="shared" si="36"/>
        <v>5.4824561403508769E-4</v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9</v>
      </c>
      <c r="D437" s="7">
        <v>17</v>
      </c>
      <c r="E437" s="12">
        <f t="shared" si="35"/>
        <v>3.6525974025974025E-3</v>
      </c>
      <c r="F437" s="12">
        <f t="shared" si="36"/>
        <v>9.3201754385964907E-3</v>
      </c>
      <c r="G437" s="13">
        <f t="shared" si="37"/>
        <v>0.88888888888888884</v>
      </c>
      <c r="H437" s="20">
        <f t="shared" si="38"/>
        <v>3.2467532467532465E-3</v>
      </c>
    </row>
    <row r="438" spans="2:8" ht="15" x14ac:dyDescent="0.2">
      <c r="B438" s="3" t="s">
        <v>155</v>
      </c>
      <c r="C438" s="7">
        <v>1</v>
      </c>
      <c r="D438" s="7">
        <v>0</v>
      </c>
      <c r="E438" s="12">
        <f t="shared" si="35"/>
        <v>4.0584415584415587E-4</v>
      </c>
      <c r="F438" s="12" t="str">
        <f t="shared" si="36"/>
        <v/>
      </c>
      <c r="G438" s="13" t="str">
        <f t="shared" si="37"/>
        <v>0</v>
      </c>
      <c r="H438" s="20">
        <f t="shared" si="38"/>
        <v>0</v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221</v>
      </c>
      <c r="D441" s="7">
        <v>1</v>
      </c>
      <c r="E441" s="12">
        <f t="shared" si="35"/>
        <v>8.9691558441558447E-2</v>
      </c>
      <c r="F441" s="12">
        <f t="shared" si="36"/>
        <v>5.4824561403508769E-4</v>
      </c>
      <c r="G441" s="13">
        <f t="shared" si="37"/>
        <v>-0.99547511312217196</v>
      </c>
      <c r="H441" s="20">
        <f t="shared" si="38"/>
        <v>-8.9285714285714288E-2</v>
      </c>
    </row>
    <row r="442" spans="2:8" ht="15" x14ac:dyDescent="0.2">
      <c r="B442" s="3" t="s">
        <v>422</v>
      </c>
      <c r="C442" s="7">
        <v>2</v>
      </c>
      <c r="D442" s="7">
        <v>0</v>
      </c>
      <c r="E442" s="12">
        <f t="shared" si="35"/>
        <v>8.1168831168831174E-4</v>
      </c>
      <c r="F442" s="12" t="str">
        <f t="shared" si="36"/>
        <v/>
      </c>
      <c r="G442" s="13" t="str">
        <f t="shared" si="37"/>
        <v>0</v>
      </c>
      <c r="H442" s="20">
        <f t="shared" si="38"/>
        <v>0</v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1</v>
      </c>
      <c r="D447" s="7">
        <v>1</v>
      </c>
      <c r="E447" s="12">
        <f t="shared" si="35"/>
        <v>4.0584415584415587E-4</v>
      </c>
      <c r="F447" s="12">
        <f t="shared" si="36"/>
        <v>5.4824561403508769E-4</v>
      </c>
      <c r="G447" s="13">
        <f t="shared" si="37"/>
        <v>0</v>
      </c>
      <c r="H447" s="20">
        <f t="shared" si="38"/>
        <v>0</v>
      </c>
    </row>
    <row r="448" spans="2:8" ht="15" x14ac:dyDescent="0.2">
      <c r="B448" s="3" t="s">
        <v>428</v>
      </c>
      <c r="C448" s="7">
        <v>1</v>
      </c>
      <c r="D448" s="7">
        <v>0</v>
      </c>
      <c r="E448" s="12">
        <f t="shared" si="35"/>
        <v>4.0584415584415587E-4</v>
      </c>
      <c r="F448" s="12" t="str">
        <f t="shared" si="36"/>
        <v/>
      </c>
      <c r="G448" s="13" t="str">
        <f t="shared" si="37"/>
        <v>0</v>
      </c>
      <c r="H448" s="20">
        <f t="shared" si="38"/>
        <v>0</v>
      </c>
    </row>
    <row r="449" spans="2:8" ht="30" x14ac:dyDescent="0.2">
      <c r="B449" s="3" t="s">
        <v>429</v>
      </c>
      <c r="C449" s="7">
        <v>1</v>
      </c>
      <c r="D449" s="7">
        <v>0</v>
      </c>
      <c r="E449" s="12">
        <f t="shared" si="35"/>
        <v>4.0584415584415587E-4</v>
      </c>
      <c r="F449" s="12" t="str">
        <f t="shared" si="36"/>
        <v/>
      </c>
      <c r="G449" s="13" t="str">
        <f t="shared" si="37"/>
        <v>0</v>
      </c>
      <c r="H449" s="20">
        <f t="shared" si="38"/>
        <v>0</v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1</v>
      </c>
      <c r="E455" s="12" t="str">
        <f t="shared" si="35"/>
        <v/>
      </c>
      <c r="F455" s="12">
        <f t="shared" si="36"/>
        <v>5.4824561403508769E-4</v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1</v>
      </c>
      <c r="D458" s="7">
        <v>2</v>
      </c>
      <c r="E458" s="12">
        <f t="shared" si="35"/>
        <v>4.0584415584415587E-4</v>
      </c>
      <c r="F458" s="12">
        <f t="shared" si="36"/>
        <v>1.0964912280701754E-3</v>
      </c>
      <c r="G458" s="13">
        <f t="shared" si="37"/>
        <v>1</v>
      </c>
      <c r="H458" s="20">
        <f t="shared" si="38"/>
        <v>4.0584415584415587E-4</v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2</v>
      </c>
      <c r="D460" s="7">
        <v>5</v>
      </c>
      <c r="E460" s="12">
        <f t="shared" si="35"/>
        <v>8.1168831168831174E-4</v>
      </c>
      <c r="F460" s="12">
        <f t="shared" si="36"/>
        <v>2.7412280701754384E-3</v>
      </c>
      <c r="G460" s="13">
        <f t="shared" si="37"/>
        <v>1.5</v>
      </c>
      <c r="H460" s="20">
        <f t="shared" si="38"/>
        <v>1.2175324675324675E-3</v>
      </c>
    </row>
    <row r="461" spans="2:8" ht="30" x14ac:dyDescent="0.2">
      <c r="B461" s="3" t="s">
        <v>173</v>
      </c>
      <c r="C461" s="7">
        <v>2</v>
      </c>
      <c r="D461" s="7">
        <v>0</v>
      </c>
      <c r="E461" s="12">
        <f t="shared" si="35"/>
        <v>8.1168831168831174E-4</v>
      </c>
      <c r="F461" s="12" t="str">
        <f t="shared" si="36"/>
        <v/>
      </c>
      <c r="G461" s="13" t="str">
        <f t="shared" si="37"/>
        <v>0</v>
      </c>
      <c r="H461" s="20">
        <f t="shared" si="38"/>
        <v>0</v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2</v>
      </c>
      <c r="D463" s="7">
        <v>14</v>
      </c>
      <c r="E463" s="12">
        <f t="shared" si="35"/>
        <v>8.1168831168831174E-4</v>
      </c>
      <c r="F463" s="12">
        <f t="shared" si="36"/>
        <v>7.6754385964912276E-3</v>
      </c>
      <c r="G463" s="13">
        <f t="shared" si="37"/>
        <v>6</v>
      </c>
      <c r="H463" s="20">
        <f t="shared" si="38"/>
        <v>4.87012987012987E-3</v>
      </c>
    </row>
    <row r="464" spans="2:8" ht="15" x14ac:dyDescent="0.2">
      <c r="B464" s="3" t="s">
        <v>482</v>
      </c>
      <c r="C464" s="7">
        <v>7</v>
      </c>
      <c r="D464" s="7">
        <v>1</v>
      </c>
      <c r="E464" s="12">
        <f t="shared" si="35"/>
        <v>2.840909090909091E-3</v>
      </c>
      <c r="F464" s="12">
        <f t="shared" si="36"/>
        <v>5.4824561403508769E-4</v>
      </c>
      <c r="G464" s="13">
        <f t="shared" si="37"/>
        <v>-0.8571428571428571</v>
      </c>
      <c r="H464" s="20">
        <f t="shared" si="38"/>
        <v>-2.435064935064935E-3</v>
      </c>
    </row>
    <row r="465" spans="2:8" ht="15" x14ac:dyDescent="0.2">
      <c r="B465" s="3" t="s">
        <v>183</v>
      </c>
      <c r="C465" s="7">
        <v>0</v>
      </c>
      <c r="D465" s="7">
        <v>1</v>
      </c>
      <c r="E465" s="12" t="str">
        <f t="shared" si="35"/>
        <v/>
      </c>
      <c r="F465" s="12">
        <f t="shared" si="36"/>
        <v>5.4824561403508769E-4</v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0</v>
      </c>
      <c r="D467" s="7">
        <v>2</v>
      </c>
      <c r="E467" s="12" t="str">
        <f t="shared" si="35"/>
        <v/>
      </c>
      <c r="F467" s="12">
        <f t="shared" si="36"/>
        <v>1.0964912280701754E-3</v>
      </c>
      <c r="G467" s="13" t="str">
        <f t="shared" si="37"/>
        <v>0</v>
      </c>
      <c r="H467" s="20" t="str">
        <f t="shared" si="38"/>
        <v/>
      </c>
    </row>
    <row r="468" spans="2:8" ht="15" x14ac:dyDescent="0.2">
      <c r="B468" s="3" t="s">
        <v>182</v>
      </c>
      <c r="C468" s="7">
        <v>1</v>
      </c>
      <c r="D468" s="7">
        <v>0</v>
      </c>
      <c r="E468" s="12">
        <f t="shared" si="35"/>
        <v>4.0584415584415587E-4</v>
      </c>
      <c r="F468" s="12" t="str">
        <f t="shared" si="36"/>
        <v/>
      </c>
      <c r="G468" s="13" t="str">
        <f t="shared" si="37"/>
        <v>0</v>
      </c>
      <c r="H468" s="20">
        <f t="shared" si="38"/>
        <v>0</v>
      </c>
    </row>
    <row r="469" spans="2:8" ht="15" x14ac:dyDescent="0.2">
      <c r="B469" s="3" t="s">
        <v>175</v>
      </c>
      <c r="C469" s="7">
        <v>1</v>
      </c>
      <c r="D469" s="7">
        <v>1</v>
      </c>
      <c r="E469" s="12">
        <f t="shared" si="35"/>
        <v>4.0584415584415587E-4</v>
      </c>
      <c r="F469" s="12">
        <f t="shared" si="36"/>
        <v>5.4824561403508769E-4</v>
      </c>
      <c r="G469" s="13">
        <f t="shared" si="37"/>
        <v>0</v>
      </c>
      <c r="H469" s="20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1</v>
      </c>
      <c r="E473" s="12" t="str">
        <f t="shared" si="35"/>
        <v/>
      </c>
      <c r="F473" s="12">
        <f t="shared" si="36"/>
        <v>5.4824561403508769E-4</v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1</v>
      </c>
      <c r="D477" s="7">
        <v>0</v>
      </c>
      <c r="E477" s="12">
        <f t="shared" si="35"/>
        <v>4.0584415584415587E-4</v>
      </c>
      <c r="F477" s="12" t="str">
        <f t="shared" si="36"/>
        <v/>
      </c>
      <c r="G477" s="13" t="str">
        <f t="shared" si="37"/>
        <v>0</v>
      </c>
      <c r="H477" s="20">
        <f t="shared" si="38"/>
        <v>0</v>
      </c>
    </row>
    <row r="478" spans="2:8" ht="15" x14ac:dyDescent="0.2">
      <c r="B478" s="3" t="s">
        <v>439</v>
      </c>
      <c r="C478" s="7">
        <v>1</v>
      </c>
      <c r="D478" s="7">
        <v>0</v>
      </c>
      <c r="E478" s="12">
        <f t="shared" si="35"/>
        <v>4.0584415584415587E-4</v>
      </c>
      <c r="F478" s="12" t="str">
        <f t="shared" si="36"/>
        <v/>
      </c>
      <c r="G478" s="13" t="str">
        <f t="shared" si="37"/>
        <v>0</v>
      </c>
      <c r="H478" s="20">
        <f t="shared" si="38"/>
        <v>0</v>
      </c>
    </row>
    <row r="479" spans="2:8" ht="15" x14ac:dyDescent="0.2">
      <c r="B479" s="3" t="s">
        <v>440</v>
      </c>
      <c r="C479" s="7">
        <v>0</v>
      </c>
      <c r="D479" s="7">
        <v>1</v>
      </c>
      <c r="E479" s="12" t="str">
        <f t="shared" si="35"/>
        <v/>
      </c>
      <c r="F479" s="12">
        <f t="shared" si="36"/>
        <v>5.4824561403508769E-4</v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2</v>
      </c>
      <c r="D480" s="7">
        <v>0</v>
      </c>
      <c r="E480" s="12">
        <f t="shared" si="35"/>
        <v>8.1168831168831174E-4</v>
      </c>
      <c r="F480" s="12" t="str">
        <f t="shared" si="36"/>
        <v/>
      </c>
      <c r="G480" s="13" t="str">
        <f t="shared" si="37"/>
        <v>0</v>
      </c>
      <c r="H480" s="20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3</v>
      </c>
      <c r="D483" s="7">
        <v>6</v>
      </c>
      <c r="E483" s="12">
        <f t="shared" si="35"/>
        <v>1.2175324675324675E-3</v>
      </c>
      <c r="F483" s="12">
        <f t="shared" si="36"/>
        <v>3.2894736842105261E-3</v>
      </c>
      <c r="G483" s="13">
        <f t="shared" si="37"/>
        <v>1</v>
      </c>
      <c r="H483" s="20">
        <f t="shared" si="38"/>
        <v>1.2175324675324675E-3</v>
      </c>
    </row>
    <row r="484" spans="2:8" ht="30" x14ac:dyDescent="0.2">
      <c r="B484" s="3" t="s">
        <v>184</v>
      </c>
      <c r="C484" s="7">
        <v>0</v>
      </c>
      <c r="D484" s="7">
        <v>1</v>
      </c>
      <c r="E484" s="12" t="str">
        <f t="shared" si="35"/>
        <v/>
      </c>
      <c r="F484" s="12">
        <f t="shared" si="36"/>
        <v>5.4824561403508769E-4</v>
      </c>
      <c r="G484" s="13" t="str">
        <f t="shared" si="37"/>
        <v>0</v>
      </c>
      <c r="H484" s="20" t="str">
        <f t="shared" si="38"/>
        <v/>
      </c>
    </row>
    <row r="485" spans="2:8" ht="15" x14ac:dyDescent="0.2">
      <c r="B485" s="3" t="s">
        <v>443</v>
      </c>
      <c r="C485" s="7">
        <v>17</v>
      </c>
      <c r="D485" s="7">
        <v>19</v>
      </c>
      <c r="E485" s="12">
        <f t="shared" si="35"/>
        <v>6.899350649350649E-3</v>
      </c>
      <c r="F485" s="12">
        <f t="shared" si="36"/>
        <v>1.0416666666666666E-2</v>
      </c>
      <c r="G485" s="13">
        <f t="shared" si="37"/>
        <v>0.11764705882352941</v>
      </c>
      <c r="H485" s="20">
        <f t="shared" si="38"/>
        <v>8.1168831168831163E-4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1</v>
      </c>
      <c r="D491" s="7">
        <v>3</v>
      </c>
      <c r="E491" s="12">
        <f t="shared" si="39"/>
        <v>4.0584415584415587E-4</v>
      </c>
      <c r="F491" s="12">
        <f t="shared" si="40"/>
        <v>1.6447368421052631E-3</v>
      </c>
      <c r="G491" s="13">
        <f t="shared" si="41"/>
        <v>2</v>
      </c>
      <c r="H491" s="20">
        <f t="shared" si="42"/>
        <v>8.1168831168831174E-4</v>
      </c>
    </row>
    <row r="492" spans="2:8" ht="15" x14ac:dyDescent="0.2">
      <c r="B492" s="3" t="s">
        <v>484</v>
      </c>
      <c r="C492" s="7">
        <v>1</v>
      </c>
      <c r="D492" s="7">
        <v>1</v>
      </c>
      <c r="E492" s="12">
        <f t="shared" si="39"/>
        <v>4.0584415584415587E-4</v>
      </c>
      <c r="F492" s="12">
        <f t="shared" si="40"/>
        <v>5.4824561403508769E-4</v>
      </c>
      <c r="G492" s="13">
        <f t="shared" si="41"/>
        <v>0</v>
      </c>
      <c r="H492" s="20">
        <f t="shared" si="42"/>
        <v>0</v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1</v>
      </c>
      <c r="D495" s="7">
        <v>0</v>
      </c>
      <c r="E495" s="12">
        <f t="shared" si="39"/>
        <v>4.0584415584415587E-4</v>
      </c>
      <c r="F495" s="12" t="str">
        <f t="shared" si="40"/>
        <v/>
      </c>
      <c r="G495" s="13" t="str">
        <f t="shared" si="41"/>
        <v>0</v>
      </c>
      <c r="H495" s="20">
        <f t="shared" si="42"/>
        <v>0</v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3</v>
      </c>
      <c r="D497" s="7">
        <v>1</v>
      </c>
      <c r="E497" s="12">
        <f t="shared" si="39"/>
        <v>1.2175324675324675E-3</v>
      </c>
      <c r="F497" s="12">
        <f t="shared" si="40"/>
        <v>5.4824561403508769E-4</v>
      </c>
      <c r="G497" s="13">
        <f t="shared" si="41"/>
        <v>-0.66666666666666663</v>
      </c>
      <c r="H497" s="20">
        <f t="shared" si="42"/>
        <v>-8.1168831168831163E-4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1245</v>
      </c>
      <c r="D505" s="48">
        <f>SUM(D506:D530)</f>
        <v>951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-0.236144578313253</v>
      </c>
      <c r="H505" s="46">
        <f>+IF(OR(AND(E505=""),(G505="")),"",E505*G505)</f>
        <v>-0.236144578313253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10</v>
      </c>
      <c r="D507" s="7">
        <v>27</v>
      </c>
      <c r="E507" s="12">
        <f t="shared" ref="E507:E529" si="43">+IF(C507=0,"",C507/C$505)</f>
        <v>8.0321285140562242E-3</v>
      </c>
      <c r="F507" s="12">
        <f t="shared" ref="F507:F529" si="44">+IF(D507=0,"",D507/D$505)</f>
        <v>2.8391167192429023E-2</v>
      </c>
      <c r="G507" s="13">
        <f t="shared" ref="G507:G529" si="45">+IF(OR(AND(D507=0),(C507=0)),"0",((D507-C507)/C507))</f>
        <v>1.7</v>
      </c>
      <c r="H507" s="20">
        <f t="shared" ref="H507:H530" si="46">+IF(OR(AND(E507=""),(G507="")),"",E507*G507)</f>
        <v>1.3654618473895581E-2</v>
      </c>
    </row>
    <row r="508" spans="2:8" ht="15" x14ac:dyDescent="0.2">
      <c r="B508" s="3" t="s">
        <v>455</v>
      </c>
      <c r="C508" s="7">
        <v>11</v>
      </c>
      <c r="D508" s="7">
        <v>14</v>
      </c>
      <c r="E508" s="12">
        <f t="shared" si="43"/>
        <v>8.8353413654618466E-3</v>
      </c>
      <c r="F508" s="12">
        <f t="shared" si="44"/>
        <v>1.4721345951629864E-2</v>
      </c>
      <c r="G508" s="13">
        <f t="shared" si="45"/>
        <v>0.27272727272727271</v>
      </c>
      <c r="H508" s="20">
        <f t="shared" si="46"/>
        <v>2.4096385542168672E-3</v>
      </c>
    </row>
    <row r="509" spans="2:8" ht="15" x14ac:dyDescent="0.2">
      <c r="B509" s="3" t="s">
        <v>456</v>
      </c>
      <c r="C509" s="7">
        <v>56</v>
      </c>
      <c r="D509" s="7">
        <v>38</v>
      </c>
      <c r="E509" s="12">
        <f t="shared" si="43"/>
        <v>4.4979919678714862E-2</v>
      </c>
      <c r="F509" s="12">
        <f t="shared" si="44"/>
        <v>3.9957939011566773E-2</v>
      </c>
      <c r="G509" s="13">
        <f t="shared" si="45"/>
        <v>-0.32142857142857145</v>
      </c>
      <c r="H509" s="20">
        <f t="shared" si="46"/>
        <v>-1.4457831325301207E-2</v>
      </c>
    </row>
    <row r="510" spans="2:8" ht="15" x14ac:dyDescent="0.2">
      <c r="B510" s="3" t="s">
        <v>188</v>
      </c>
      <c r="C510" s="7">
        <v>1</v>
      </c>
      <c r="D510" s="7">
        <v>2</v>
      </c>
      <c r="E510" s="12">
        <f t="shared" si="43"/>
        <v>8.0321285140562252E-4</v>
      </c>
      <c r="F510" s="12">
        <f t="shared" si="44"/>
        <v>2.103049421661409E-3</v>
      </c>
      <c r="G510" s="13">
        <f t="shared" si="45"/>
        <v>1</v>
      </c>
      <c r="H510" s="20">
        <f t="shared" si="46"/>
        <v>8.0321285140562252E-4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1</v>
      </c>
      <c r="E512" s="12" t="str">
        <f t="shared" si="43"/>
        <v/>
      </c>
      <c r="F512" s="12">
        <f t="shared" si="44"/>
        <v>1.0515247108307045E-3</v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1</v>
      </c>
      <c r="E514" s="12" t="str">
        <f t="shared" si="43"/>
        <v/>
      </c>
      <c r="F514" s="12">
        <f t="shared" si="44"/>
        <v>1.0515247108307045E-3</v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485</v>
      </c>
      <c r="C515" s="7">
        <v>4</v>
      </c>
      <c r="D515" s="7">
        <v>6</v>
      </c>
      <c r="E515" s="12">
        <f t="shared" si="43"/>
        <v>3.2128514056224901E-3</v>
      </c>
      <c r="F515" s="12">
        <f t="shared" si="44"/>
        <v>6.3091482649842269E-3</v>
      </c>
      <c r="G515" s="13">
        <f t="shared" si="45"/>
        <v>0.5</v>
      </c>
      <c r="H515" s="20">
        <f t="shared" si="46"/>
        <v>1.606425702811245E-3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1</v>
      </c>
      <c r="D517" s="7">
        <v>0</v>
      </c>
      <c r="E517" s="12">
        <f t="shared" si="43"/>
        <v>8.0321285140562252E-4</v>
      </c>
      <c r="F517" s="12" t="str">
        <f t="shared" si="44"/>
        <v/>
      </c>
      <c r="G517" s="13" t="str">
        <f t="shared" si="45"/>
        <v>0</v>
      </c>
      <c r="H517" s="20">
        <f t="shared" si="46"/>
        <v>0</v>
      </c>
    </row>
    <row r="518" spans="2:8" ht="15" x14ac:dyDescent="0.2">
      <c r="B518" s="3" t="s">
        <v>190</v>
      </c>
      <c r="C518" s="7">
        <v>76</v>
      </c>
      <c r="D518" s="7">
        <v>41</v>
      </c>
      <c r="E518" s="12">
        <f t="shared" si="43"/>
        <v>6.1044176706827311E-2</v>
      </c>
      <c r="F518" s="12">
        <f t="shared" si="44"/>
        <v>4.3112513144058888E-2</v>
      </c>
      <c r="G518" s="13">
        <f t="shared" si="45"/>
        <v>-0.46052631578947367</v>
      </c>
      <c r="H518" s="20">
        <f t="shared" si="46"/>
        <v>-2.8112449799196786E-2</v>
      </c>
    </row>
    <row r="519" spans="2:8" ht="15" x14ac:dyDescent="0.2">
      <c r="B519" s="3" t="s">
        <v>192</v>
      </c>
      <c r="C519" s="7">
        <v>16</v>
      </c>
      <c r="D519" s="7">
        <v>4</v>
      </c>
      <c r="E519" s="12">
        <f t="shared" si="43"/>
        <v>1.285140562248996E-2</v>
      </c>
      <c r="F519" s="12">
        <f t="shared" si="44"/>
        <v>4.206098843322818E-3</v>
      </c>
      <c r="G519" s="13">
        <f t="shared" si="45"/>
        <v>-0.75</v>
      </c>
      <c r="H519" s="20">
        <f t="shared" si="46"/>
        <v>-9.6385542168674707E-3</v>
      </c>
    </row>
    <row r="520" spans="2:8" ht="13.5" customHeight="1" x14ac:dyDescent="0.2">
      <c r="B520" s="3" t="s">
        <v>191</v>
      </c>
      <c r="C520" s="7">
        <v>4</v>
      </c>
      <c r="D520" s="7">
        <v>30</v>
      </c>
      <c r="E520" s="12">
        <f t="shared" si="43"/>
        <v>3.2128514056224901E-3</v>
      </c>
      <c r="F520" s="12">
        <f t="shared" si="44"/>
        <v>3.1545741324921134E-2</v>
      </c>
      <c r="G520" s="13">
        <f t="shared" si="45"/>
        <v>6.5</v>
      </c>
      <c r="H520" s="20">
        <f t="shared" si="46"/>
        <v>2.0883534136546186E-2</v>
      </c>
    </row>
    <row r="521" spans="2:8" ht="13.5" customHeight="1" x14ac:dyDescent="0.2">
      <c r="B521" s="3" t="s">
        <v>461</v>
      </c>
      <c r="C521" s="7">
        <v>188</v>
      </c>
      <c r="D521" s="7">
        <v>224</v>
      </c>
      <c r="E521" s="12">
        <f t="shared" si="43"/>
        <v>0.15100401606425704</v>
      </c>
      <c r="F521" s="12">
        <f t="shared" si="44"/>
        <v>0.23554153522607782</v>
      </c>
      <c r="G521" s="13">
        <f t="shared" si="45"/>
        <v>0.19148936170212766</v>
      </c>
      <c r="H521" s="20">
        <f t="shared" si="46"/>
        <v>2.891566265060241E-2</v>
      </c>
    </row>
    <row r="522" spans="2:8" ht="25.5" customHeight="1" x14ac:dyDescent="0.2">
      <c r="B522" s="3" t="s">
        <v>193</v>
      </c>
      <c r="C522" s="7">
        <v>817</v>
      </c>
      <c r="D522" s="7">
        <v>287</v>
      </c>
      <c r="E522" s="12">
        <f t="shared" si="43"/>
        <v>0.65622489959839359</v>
      </c>
      <c r="F522" s="12">
        <f t="shared" si="44"/>
        <v>0.30178759200841221</v>
      </c>
      <c r="G522" s="13">
        <f t="shared" si="45"/>
        <v>-0.64871481028151778</v>
      </c>
      <c r="H522" s="20">
        <f t="shared" si="46"/>
        <v>-0.42570281124497994</v>
      </c>
    </row>
    <row r="523" spans="2:8" ht="13.5" customHeight="1" x14ac:dyDescent="0.2">
      <c r="B523" s="3" t="s">
        <v>462</v>
      </c>
      <c r="C523" s="7">
        <v>1</v>
      </c>
      <c r="D523" s="7">
        <v>31</v>
      </c>
      <c r="E523" s="12">
        <f t="shared" si="43"/>
        <v>8.0321285140562252E-4</v>
      </c>
      <c r="F523" s="12">
        <f t="shared" si="44"/>
        <v>3.2597266035751839E-2</v>
      </c>
      <c r="G523" s="13">
        <f t="shared" si="45"/>
        <v>30</v>
      </c>
      <c r="H523" s="20">
        <f t="shared" si="46"/>
        <v>2.4096385542168676E-2</v>
      </c>
    </row>
    <row r="524" spans="2:8" ht="12" customHeight="1" x14ac:dyDescent="0.2">
      <c r="B524" s="3" t="s">
        <v>194</v>
      </c>
      <c r="C524" s="7">
        <v>3</v>
      </c>
      <c r="D524" s="7">
        <v>4</v>
      </c>
      <c r="E524" s="12">
        <f t="shared" si="43"/>
        <v>2.4096385542168677E-3</v>
      </c>
      <c r="F524" s="12">
        <f t="shared" si="44"/>
        <v>4.206098843322818E-3</v>
      </c>
      <c r="G524" s="13">
        <f t="shared" si="45"/>
        <v>0.33333333333333331</v>
      </c>
      <c r="H524" s="20">
        <f t="shared" si="46"/>
        <v>8.0321285140562252E-4</v>
      </c>
    </row>
    <row r="525" spans="2:8" ht="13.5" customHeight="1" x14ac:dyDescent="0.2">
      <c r="B525" s="3" t="s">
        <v>195</v>
      </c>
      <c r="C525" s="7">
        <v>0</v>
      </c>
      <c r="D525" s="7">
        <v>1</v>
      </c>
      <c r="E525" s="12" t="str">
        <f t="shared" si="43"/>
        <v/>
      </c>
      <c r="F525" s="12">
        <f t="shared" si="44"/>
        <v>1.0515247108307045E-3</v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3</v>
      </c>
      <c r="D526" s="7">
        <v>2</v>
      </c>
      <c r="E526" s="12">
        <f t="shared" si="43"/>
        <v>2.4096385542168677E-3</v>
      </c>
      <c r="F526" s="12">
        <f t="shared" si="44"/>
        <v>2.103049421661409E-3</v>
      </c>
      <c r="G526" s="13">
        <f t="shared" si="45"/>
        <v>-0.33333333333333331</v>
      </c>
      <c r="H526" s="20">
        <f t="shared" si="46"/>
        <v>-8.0321285140562252E-4</v>
      </c>
    </row>
    <row r="527" spans="2:8" ht="15" x14ac:dyDescent="0.2">
      <c r="B527" s="3" t="s">
        <v>464</v>
      </c>
      <c r="C527" s="7">
        <v>1</v>
      </c>
      <c r="D527" s="7">
        <v>10</v>
      </c>
      <c r="E527" s="12">
        <f t="shared" si="43"/>
        <v>8.0321285140562252E-4</v>
      </c>
      <c r="F527" s="12">
        <f t="shared" si="44"/>
        <v>1.0515247108307046E-2</v>
      </c>
      <c r="G527" s="13">
        <f t="shared" si="45"/>
        <v>9</v>
      </c>
      <c r="H527" s="20">
        <f t="shared" si="46"/>
        <v>7.2289156626506026E-3</v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5</v>
      </c>
      <c r="D529" s="7">
        <v>207</v>
      </c>
      <c r="E529" s="12">
        <f t="shared" si="43"/>
        <v>4.0160642570281121E-3</v>
      </c>
      <c r="F529" s="12">
        <f t="shared" si="44"/>
        <v>0.21766561514195584</v>
      </c>
      <c r="G529" s="13">
        <f t="shared" si="45"/>
        <v>40.4</v>
      </c>
      <c r="H529" s="20">
        <f t="shared" si="46"/>
        <v>0.16224899598393572</v>
      </c>
    </row>
    <row r="530" spans="2:8" ht="15" x14ac:dyDescent="0.2">
      <c r="B530" s="3" t="s">
        <v>467</v>
      </c>
      <c r="C530" s="7">
        <v>48</v>
      </c>
      <c r="D530" s="7">
        <v>21</v>
      </c>
      <c r="E530" s="12">
        <f>+IF(C530=0,"",C530/C$505)</f>
        <v>3.8554216867469883E-2</v>
      </c>
      <c r="F530" s="12">
        <f>+IF(D530=0,"",D530/D$505)</f>
        <v>2.2082018927444796E-2</v>
      </c>
      <c r="G530" s="13">
        <f>+IF(OR(AND(D530=0),(C530=0)),"0",((D530-C530)/C530))</f>
        <v>-0.5625</v>
      </c>
      <c r="H530" s="20">
        <f t="shared" si="46"/>
        <v>-2.168674698795181E-2</v>
      </c>
    </row>
    <row r="531" spans="2:8" x14ac:dyDescent="0.2">
      <c r="B531" s="15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545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514</v>
      </c>
      <c r="C8" s="37">
        <f>+C18+C70+C151+C294+C505</f>
        <v>23204</v>
      </c>
      <c r="D8" s="37">
        <f>+D18+D70+D151+D294+D505</f>
        <v>14930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-0.35657645233580415</v>
      </c>
      <c r="H8" s="38">
        <f t="shared" ref="H8:H13" si="2">+IF(OR(AND(E8=""),(G8="")),"",E8*G8)</f>
        <v>-0.35657645233580415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292</v>
      </c>
      <c r="D9" s="40">
        <f>+D18</f>
        <v>230</v>
      </c>
      <c r="E9" s="41">
        <f t="shared" si="0"/>
        <v>1.258403723495949E-2</v>
      </c>
      <c r="F9" s="41">
        <f t="shared" si="0"/>
        <v>1.5405224380442064E-2</v>
      </c>
      <c r="G9" s="41">
        <f t="shared" si="1"/>
        <v>-0.21232876712328766</v>
      </c>
      <c r="H9" s="20">
        <f t="shared" si="2"/>
        <v>-2.6719531115324945E-3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2401</v>
      </c>
      <c r="D10" s="42">
        <f>+D70</f>
        <v>1051</v>
      </c>
      <c r="E10" s="41">
        <f t="shared" si="0"/>
        <v>0.10347353904499225</v>
      </c>
      <c r="F10" s="41">
        <f t="shared" si="0"/>
        <v>7.0395177494976563E-2</v>
      </c>
      <c r="G10" s="41">
        <f t="shared" si="1"/>
        <v>-0.56226572261557684</v>
      </c>
      <c r="H10" s="20">
        <f t="shared" si="2"/>
        <v>-5.817962420272367E-2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4487</v>
      </c>
      <c r="D11" s="42">
        <f>+D151</f>
        <v>2086</v>
      </c>
      <c r="E11" s="41">
        <f t="shared" si="0"/>
        <v>0.1933718324426823</v>
      </c>
      <c r="F11" s="41">
        <f t="shared" si="0"/>
        <v>0.13971868720696584</v>
      </c>
      <c r="G11" s="41">
        <f t="shared" si="1"/>
        <v>-0.53510140405616224</v>
      </c>
      <c r="H11" s="20">
        <f t="shared" si="2"/>
        <v>-0.10347353904499225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9858</v>
      </c>
      <c r="D12" s="42">
        <f>+D294</f>
        <v>5200</v>
      </c>
      <c r="E12" s="41">
        <f t="shared" si="0"/>
        <v>0.42484054473366661</v>
      </c>
      <c r="F12" s="41">
        <f t="shared" si="0"/>
        <v>0.34829202947086402</v>
      </c>
      <c r="G12" s="41">
        <f t="shared" si="1"/>
        <v>-0.47250963684317304</v>
      </c>
      <c r="H12" s="20">
        <f t="shared" si="2"/>
        <v>-0.20074125150836061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6166</v>
      </c>
      <c r="D13" s="42">
        <f>+D505</f>
        <v>6363</v>
      </c>
      <c r="E13" s="41">
        <f t="shared" si="0"/>
        <v>0.26573004654369936</v>
      </c>
      <c r="F13" s="41">
        <f t="shared" si="0"/>
        <v>0.42618888144675149</v>
      </c>
      <c r="G13" s="41">
        <f t="shared" si="1"/>
        <v>3.1949399935128124E-2</v>
      </c>
      <c r="H13" s="20">
        <f t="shared" si="2"/>
        <v>8.4899155318048612E-3</v>
      </c>
    </row>
    <row r="15" spans="2:8" ht="18.75" customHeight="1" x14ac:dyDescent="0.2"/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292</v>
      </c>
      <c r="D18" s="44">
        <f>SUM(D19:D64)</f>
        <v>230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-0.21232876712328766</v>
      </c>
      <c r="H18" s="46">
        <f>+IF(OR(AND(E18=""),(G18="")),"",E18*G18)</f>
        <v>-0.21232876712328766</v>
      </c>
    </row>
    <row r="19" spans="2:8" ht="15" x14ac:dyDescent="0.2">
      <c r="B19" s="3" t="s">
        <v>0</v>
      </c>
      <c r="C19" s="7">
        <v>2</v>
      </c>
      <c r="D19" s="7">
        <v>1</v>
      </c>
      <c r="E19" s="8">
        <f>+IF(C19=0,"",C19/C$18)</f>
        <v>6.8493150684931503E-3</v>
      </c>
      <c r="F19" s="8">
        <f>+IF(D19=0,"",D19/D$18)</f>
        <v>4.3478260869565218E-3</v>
      </c>
      <c r="G19" s="9">
        <f>+IF(OR(AND(D19=0),(C19=0)),"0",((D19-C19)/C19))</f>
        <v>-0.5</v>
      </c>
      <c r="H19" s="20">
        <f>+IF(OR(AND(E19=""),(G19="")),"",E19*G19)</f>
        <v>-3.4246575342465752E-3</v>
      </c>
    </row>
    <row r="20" spans="2:8" ht="15" x14ac:dyDescent="0.2">
      <c r="B20" s="3" t="s">
        <v>196</v>
      </c>
      <c r="C20" s="7">
        <v>32</v>
      </c>
      <c r="D20" s="7">
        <v>15</v>
      </c>
      <c r="E20" s="8">
        <f t="shared" ref="E20:E64" si="3">+IF(C20=0,"",C20/C$18)</f>
        <v>0.1095890410958904</v>
      </c>
      <c r="F20" s="8">
        <f t="shared" ref="F20:F64" si="4">+IF(D20=0,"",D20/D$18)</f>
        <v>6.5217391304347824E-2</v>
      </c>
      <c r="G20" s="9">
        <f t="shared" ref="G20:G64" si="5">+IF(OR(AND(D20=0),(C20=0)),"0",((D20-C20)/C20))</f>
        <v>-0.53125</v>
      </c>
      <c r="H20" s="20">
        <f t="shared" ref="H20:H64" si="6">+IF(OR(AND(E20=""),(G20="")),"",E20*G20)</f>
        <v>-5.8219178082191778E-2</v>
      </c>
    </row>
    <row r="21" spans="2:8" ht="25.5" customHeight="1" x14ac:dyDescent="0.2">
      <c r="B21" s="3" t="s">
        <v>1</v>
      </c>
      <c r="C21" s="7">
        <v>1</v>
      </c>
      <c r="D21" s="7">
        <v>1</v>
      </c>
      <c r="E21" s="8">
        <f t="shared" si="3"/>
        <v>3.4246575342465752E-3</v>
      </c>
      <c r="F21" s="8">
        <f t="shared" si="4"/>
        <v>4.3478260869565218E-3</v>
      </c>
      <c r="G21" s="9">
        <f t="shared" si="5"/>
        <v>0</v>
      </c>
      <c r="H21" s="20">
        <f t="shared" si="6"/>
        <v>0</v>
      </c>
    </row>
    <row r="22" spans="2:8" ht="30" x14ac:dyDescent="0.2">
      <c r="B22" s="3" t="s">
        <v>197</v>
      </c>
      <c r="C22" s="7">
        <v>4</v>
      </c>
      <c r="D22" s="7">
        <v>2</v>
      </c>
      <c r="E22" s="8">
        <f t="shared" si="3"/>
        <v>1.3698630136986301E-2</v>
      </c>
      <c r="F22" s="8">
        <f t="shared" si="4"/>
        <v>8.6956521739130436E-3</v>
      </c>
      <c r="G22" s="9">
        <f t="shared" si="5"/>
        <v>-0.5</v>
      </c>
      <c r="H22" s="20">
        <f t="shared" si="6"/>
        <v>-6.8493150684931503E-3</v>
      </c>
    </row>
    <row r="23" spans="2:8" ht="30" x14ac:dyDescent="0.2">
      <c r="B23" s="3" t="s">
        <v>198</v>
      </c>
      <c r="C23" s="7">
        <v>5</v>
      </c>
      <c r="D23" s="7">
        <v>2</v>
      </c>
      <c r="E23" s="8">
        <f t="shared" si="3"/>
        <v>1.7123287671232876E-2</v>
      </c>
      <c r="F23" s="8">
        <f t="shared" si="4"/>
        <v>8.6956521739130436E-3</v>
      </c>
      <c r="G23" s="9">
        <f t="shared" si="5"/>
        <v>-0.6</v>
      </c>
      <c r="H23" s="20">
        <f t="shared" si="6"/>
        <v>-1.0273972602739725E-2</v>
      </c>
    </row>
    <row r="24" spans="2:8" ht="37.5" customHeight="1" x14ac:dyDescent="0.2">
      <c r="B24" s="3" t="s">
        <v>199</v>
      </c>
      <c r="C24" s="7">
        <v>2</v>
      </c>
      <c r="D24" s="7">
        <v>1</v>
      </c>
      <c r="E24" s="8">
        <f t="shared" si="3"/>
        <v>6.8493150684931503E-3</v>
      </c>
      <c r="F24" s="8">
        <f t="shared" si="4"/>
        <v>4.3478260869565218E-3</v>
      </c>
      <c r="G24" s="9">
        <f t="shared" si="5"/>
        <v>-0.5</v>
      </c>
      <c r="H24" s="20">
        <f t="shared" si="6"/>
        <v>-3.4246575342465752E-3</v>
      </c>
    </row>
    <row r="25" spans="2:8" ht="15" x14ac:dyDescent="0.2">
      <c r="B25" s="3" t="s">
        <v>2</v>
      </c>
      <c r="C25" s="7">
        <v>41</v>
      </c>
      <c r="D25" s="7">
        <v>2</v>
      </c>
      <c r="E25" s="8">
        <f t="shared" si="3"/>
        <v>0.1404109589041096</v>
      </c>
      <c r="F25" s="8">
        <f t="shared" si="4"/>
        <v>8.6956521739130436E-3</v>
      </c>
      <c r="G25" s="9">
        <f t="shared" si="5"/>
        <v>-0.95121951219512191</v>
      </c>
      <c r="H25" s="20">
        <f t="shared" si="6"/>
        <v>-0.13356164383561644</v>
      </c>
    </row>
    <row r="26" spans="2:8" ht="15" x14ac:dyDescent="0.2">
      <c r="B26" s="3" t="s">
        <v>6</v>
      </c>
      <c r="C26" s="7">
        <v>21</v>
      </c>
      <c r="D26" s="7">
        <v>9</v>
      </c>
      <c r="E26" s="8">
        <f t="shared" si="3"/>
        <v>7.1917808219178078E-2</v>
      </c>
      <c r="F26" s="8">
        <f t="shared" si="4"/>
        <v>3.9130434782608699E-2</v>
      </c>
      <c r="G26" s="9">
        <f t="shared" si="5"/>
        <v>-0.5714285714285714</v>
      </c>
      <c r="H26" s="20">
        <f t="shared" si="6"/>
        <v>-4.1095890410958902E-2</v>
      </c>
    </row>
    <row r="27" spans="2:8" ht="15" x14ac:dyDescent="0.2">
      <c r="B27" s="3" t="s">
        <v>3</v>
      </c>
      <c r="C27" s="7">
        <v>2</v>
      </c>
      <c r="D27" s="7">
        <v>4</v>
      </c>
      <c r="E27" s="8">
        <f t="shared" si="3"/>
        <v>6.8493150684931503E-3</v>
      </c>
      <c r="F27" s="8">
        <f t="shared" si="4"/>
        <v>1.7391304347826087E-2</v>
      </c>
      <c r="G27" s="9">
        <f t="shared" si="5"/>
        <v>1</v>
      </c>
      <c r="H27" s="20">
        <f t="shared" si="6"/>
        <v>6.8493150684931503E-3</v>
      </c>
    </row>
    <row r="28" spans="2:8" ht="15" x14ac:dyDescent="0.2">
      <c r="B28" s="3" t="s">
        <v>5</v>
      </c>
      <c r="C28" s="7">
        <v>31</v>
      </c>
      <c r="D28" s="7">
        <v>14</v>
      </c>
      <c r="E28" s="8">
        <f t="shared" si="3"/>
        <v>0.10616438356164383</v>
      </c>
      <c r="F28" s="8">
        <f t="shared" si="4"/>
        <v>6.0869565217391307E-2</v>
      </c>
      <c r="G28" s="9">
        <f t="shared" si="5"/>
        <v>-0.54838709677419351</v>
      </c>
      <c r="H28" s="20">
        <f t="shared" si="6"/>
        <v>-5.8219178082191771E-2</v>
      </c>
    </row>
    <row r="29" spans="2:8" ht="15" x14ac:dyDescent="0.2">
      <c r="B29" s="3" t="s">
        <v>200</v>
      </c>
      <c r="C29" s="7">
        <v>2</v>
      </c>
      <c r="D29" s="7">
        <v>0</v>
      </c>
      <c r="E29" s="8">
        <f t="shared" si="3"/>
        <v>6.8493150684931503E-3</v>
      </c>
      <c r="F29" s="8" t="str">
        <f t="shared" si="4"/>
        <v/>
      </c>
      <c r="G29" s="9" t="str">
        <f t="shared" si="5"/>
        <v>0</v>
      </c>
      <c r="H29" s="20">
        <f t="shared" si="6"/>
        <v>0</v>
      </c>
    </row>
    <row r="30" spans="2:8" ht="15" x14ac:dyDescent="0.2">
      <c r="B30" s="3" t="s">
        <v>201</v>
      </c>
      <c r="C30" s="7">
        <v>3</v>
      </c>
      <c r="D30" s="7">
        <v>1</v>
      </c>
      <c r="E30" s="8">
        <f t="shared" si="3"/>
        <v>1.0273972602739725E-2</v>
      </c>
      <c r="F30" s="8">
        <f t="shared" si="4"/>
        <v>4.3478260869565218E-3</v>
      </c>
      <c r="G30" s="9">
        <f t="shared" si="5"/>
        <v>-0.66666666666666663</v>
      </c>
      <c r="H30" s="20">
        <f t="shared" si="6"/>
        <v>-6.8493150684931503E-3</v>
      </c>
    </row>
    <row r="31" spans="2:8" ht="15" x14ac:dyDescent="0.2">
      <c r="B31" s="3" t="s">
        <v>4</v>
      </c>
      <c r="C31" s="7">
        <v>1</v>
      </c>
      <c r="D31" s="7">
        <v>3</v>
      </c>
      <c r="E31" s="8">
        <f t="shared" si="3"/>
        <v>3.4246575342465752E-3</v>
      </c>
      <c r="F31" s="8">
        <f t="shared" si="4"/>
        <v>1.3043478260869565E-2</v>
      </c>
      <c r="G31" s="9">
        <f t="shared" si="5"/>
        <v>2</v>
      </c>
      <c r="H31" s="20">
        <f t="shared" si="6"/>
        <v>6.8493150684931503E-3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22</v>
      </c>
      <c r="D34" s="7">
        <v>3</v>
      </c>
      <c r="E34" s="8">
        <f t="shared" si="3"/>
        <v>7.5342465753424653E-2</v>
      </c>
      <c r="F34" s="8">
        <f t="shared" si="4"/>
        <v>1.3043478260869565E-2</v>
      </c>
      <c r="G34" s="9">
        <f t="shared" si="5"/>
        <v>-0.86363636363636365</v>
      </c>
      <c r="H34" s="20">
        <f t="shared" si="6"/>
        <v>-6.5068493150684928E-2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1</v>
      </c>
      <c r="D36" s="7">
        <v>3</v>
      </c>
      <c r="E36" s="8">
        <f t="shared" si="3"/>
        <v>3.4246575342465752E-3</v>
      </c>
      <c r="F36" s="8">
        <f t="shared" si="4"/>
        <v>1.3043478260869565E-2</v>
      </c>
      <c r="G36" s="9">
        <f t="shared" si="5"/>
        <v>2</v>
      </c>
      <c r="H36" s="20">
        <f t="shared" si="6"/>
        <v>6.8493150684931503E-3</v>
      </c>
    </row>
    <row r="37" spans="2:8" ht="15" x14ac:dyDescent="0.2">
      <c r="B37" s="3" t="s">
        <v>8</v>
      </c>
      <c r="C37" s="7">
        <v>3</v>
      </c>
      <c r="D37" s="7">
        <v>1</v>
      </c>
      <c r="E37" s="8">
        <f t="shared" si="3"/>
        <v>1.0273972602739725E-2</v>
      </c>
      <c r="F37" s="8">
        <f t="shared" si="4"/>
        <v>4.3478260869565218E-3</v>
      </c>
      <c r="G37" s="9">
        <f t="shared" si="5"/>
        <v>-0.66666666666666663</v>
      </c>
      <c r="H37" s="20">
        <f t="shared" si="6"/>
        <v>-6.8493150684931503E-3</v>
      </c>
    </row>
    <row r="38" spans="2:8" ht="15" x14ac:dyDescent="0.2">
      <c r="B38" s="3" t="s">
        <v>206</v>
      </c>
      <c r="C38" s="7">
        <v>2</v>
      </c>
      <c r="D38" s="7">
        <v>2</v>
      </c>
      <c r="E38" s="8">
        <f t="shared" si="3"/>
        <v>6.8493150684931503E-3</v>
      </c>
      <c r="F38" s="8">
        <f t="shared" si="4"/>
        <v>8.6956521739130436E-3</v>
      </c>
      <c r="G38" s="9">
        <f t="shared" si="5"/>
        <v>0</v>
      </c>
      <c r="H38" s="20">
        <f t="shared" si="6"/>
        <v>0</v>
      </c>
    </row>
    <row r="39" spans="2:8" ht="15" x14ac:dyDescent="0.2">
      <c r="B39" s="3" t="s">
        <v>207</v>
      </c>
      <c r="C39" s="7">
        <v>2</v>
      </c>
      <c r="D39" s="7">
        <v>1</v>
      </c>
      <c r="E39" s="8">
        <f t="shared" si="3"/>
        <v>6.8493150684931503E-3</v>
      </c>
      <c r="F39" s="8">
        <f t="shared" si="4"/>
        <v>4.3478260869565218E-3</v>
      </c>
      <c r="G39" s="9">
        <f t="shared" si="5"/>
        <v>-0.5</v>
      </c>
      <c r="H39" s="20">
        <f t="shared" si="6"/>
        <v>-3.4246575342465752E-3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1</v>
      </c>
      <c r="D42" s="7">
        <v>6</v>
      </c>
      <c r="E42" s="8">
        <f t="shared" si="3"/>
        <v>3.4246575342465752E-3</v>
      </c>
      <c r="F42" s="8">
        <f t="shared" si="4"/>
        <v>2.6086956521739129E-2</v>
      </c>
      <c r="G42" s="9">
        <f t="shared" si="5"/>
        <v>5</v>
      </c>
      <c r="H42" s="20">
        <f t="shared" si="6"/>
        <v>1.7123287671232876E-2</v>
      </c>
    </row>
    <row r="43" spans="2:8" ht="15" x14ac:dyDescent="0.2">
      <c r="B43" s="3" t="s">
        <v>211</v>
      </c>
      <c r="C43" s="7">
        <v>3</v>
      </c>
      <c r="D43" s="7">
        <v>2</v>
      </c>
      <c r="E43" s="8">
        <f t="shared" si="3"/>
        <v>1.0273972602739725E-2</v>
      </c>
      <c r="F43" s="8">
        <f t="shared" si="4"/>
        <v>8.6956521739130436E-3</v>
      </c>
      <c r="G43" s="9">
        <f t="shared" si="5"/>
        <v>-0.33333333333333331</v>
      </c>
      <c r="H43" s="20">
        <f t="shared" si="6"/>
        <v>-3.4246575342465752E-3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1</v>
      </c>
      <c r="D45" s="7">
        <v>0</v>
      </c>
      <c r="E45" s="8">
        <f t="shared" si="3"/>
        <v>3.4246575342465752E-3</v>
      </c>
      <c r="F45" s="8" t="str">
        <f t="shared" si="4"/>
        <v/>
      </c>
      <c r="G45" s="9" t="str">
        <f t="shared" si="5"/>
        <v>0</v>
      </c>
      <c r="H45" s="20">
        <f t="shared" si="6"/>
        <v>0</v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2</v>
      </c>
      <c r="D47" s="7">
        <v>0</v>
      </c>
      <c r="E47" s="8">
        <f t="shared" si="3"/>
        <v>6.8493150684931503E-3</v>
      </c>
      <c r="F47" s="8" t="str">
        <f t="shared" si="4"/>
        <v/>
      </c>
      <c r="G47" s="9" t="str">
        <f t="shared" si="5"/>
        <v>0</v>
      </c>
      <c r="H47" s="20">
        <f t="shared" si="6"/>
        <v>0</v>
      </c>
    </row>
    <row r="48" spans="2:8" ht="15" x14ac:dyDescent="0.2">
      <c r="B48" s="3" t="s">
        <v>11</v>
      </c>
      <c r="C48" s="7">
        <v>38</v>
      </c>
      <c r="D48" s="7">
        <v>13</v>
      </c>
      <c r="E48" s="8">
        <f t="shared" si="3"/>
        <v>0.13013698630136986</v>
      </c>
      <c r="F48" s="8">
        <f t="shared" si="4"/>
        <v>5.6521739130434782E-2</v>
      </c>
      <c r="G48" s="9">
        <f t="shared" si="5"/>
        <v>-0.65789473684210531</v>
      </c>
      <c r="H48" s="20">
        <f t="shared" si="6"/>
        <v>-8.5616438356164379E-2</v>
      </c>
    </row>
    <row r="49" spans="2:8" ht="15" x14ac:dyDescent="0.2">
      <c r="B49" s="3" t="s">
        <v>16</v>
      </c>
      <c r="C49" s="7">
        <v>6</v>
      </c>
      <c r="D49" s="7">
        <v>25</v>
      </c>
      <c r="E49" s="8">
        <f t="shared" si="3"/>
        <v>2.0547945205479451E-2</v>
      </c>
      <c r="F49" s="8">
        <f t="shared" si="4"/>
        <v>0.10869565217391304</v>
      </c>
      <c r="G49" s="9">
        <f t="shared" si="5"/>
        <v>3.1666666666666665</v>
      </c>
      <c r="H49" s="20">
        <f t="shared" si="6"/>
        <v>6.5068493150684928E-2</v>
      </c>
    </row>
    <row r="50" spans="2:8" ht="15" x14ac:dyDescent="0.2">
      <c r="B50" s="3" t="s">
        <v>15</v>
      </c>
      <c r="C50" s="7">
        <v>20</v>
      </c>
      <c r="D50" s="7">
        <v>76</v>
      </c>
      <c r="E50" s="8">
        <f t="shared" si="3"/>
        <v>6.8493150684931503E-2</v>
      </c>
      <c r="F50" s="8">
        <f t="shared" si="4"/>
        <v>0.33043478260869563</v>
      </c>
      <c r="G50" s="9">
        <f t="shared" si="5"/>
        <v>2.8</v>
      </c>
      <c r="H50" s="20">
        <f t="shared" si="6"/>
        <v>0.19178082191780821</v>
      </c>
    </row>
    <row r="51" spans="2:8" ht="15" x14ac:dyDescent="0.2">
      <c r="B51" s="3" t="s">
        <v>13</v>
      </c>
      <c r="C51" s="7">
        <v>1</v>
      </c>
      <c r="D51" s="7">
        <v>0</v>
      </c>
      <c r="E51" s="8">
        <f t="shared" si="3"/>
        <v>3.4246575342465752E-3</v>
      </c>
      <c r="F51" s="8" t="str">
        <f t="shared" si="4"/>
        <v/>
      </c>
      <c r="G51" s="9" t="str">
        <f t="shared" si="5"/>
        <v>0</v>
      </c>
      <c r="H51" s="20">
        <f t="shared" si="6"/>
        <v>0</v>
      </c>
    </row>
    <row r="52" spans="2:8" ht="15" x14ac:dyDescent="0.2">
      <c r="B52" s="3" t="s">
        <v>14</v>
      </c>
      <c r="C52" s="7">
        <v>4</v>
      </c>
      <c r="D52" s="7">
        <v>8</v>
      </c>
      <c r="E52" s="8">
        <f t="shared" si="3"/>
        <v>1.3698630136986301E-2</v>
      </c>
      <c r="F52" s="8">
        <f t="shared" si="4"/>
        <v>3.4782608695652174E-2</v>
      </c>
      <c r="G52" s="9">
        <f t="shared" si="5"/>
        <v>1</v>
      </c>
      <c r="H52" s="20">
        <f t="shared" si="6"/>
        <v>1.3698630136986301E-2</v>
      </c>
    </row>
    <row r="53" spans="2:8" ht="15" x14ac:dyDescent="0.2">
      <c r="B53" s="3" t="s">
        <v>12</v>
      </c>
      <c r="C53" s="7">
        <v>1</v>
      </c>
      <c r="D53" s="7">
        <v>1</v>
      </c>
      <c r="E53" s="8">
        <f t="shared" si="3"/>
        <v>3.4246575342465752E-3</v>
      </c>
      <c r="F53" s="8">
        <f t="shared" si="4"/>
        <v>4.3478260869565218E-3</v>
      </c>
      <c r="G53" s="9">
        <f t="shared" si="5"/>
        <v>0</v>
      </c>
      <c r="H53" s="20">
        <f t="shared" si="6"/>
        <v>0</v>
      </c>
    </row>
    <row r="54" spans="2:8" ht="15" x14ac:dyDescent="0.2">
      <c r="B54" s="3" t="s">
        <v>214</v>
      </c>
      <c r="C54" s="7">
        <v>1</v>
      </c>
      <c r="D54" s="7">
        <v>0</v>
      </c>
      <c r="E54" s="8">
        <f t="shared" si="3"/>
        <v>3.4246575342465752E-3</v>
      </c>
      <c r="F54" s="8" t="str">
        <f t="shared" si="4"/>
        <v/>
      </c>
      <c r="G54" s="9" t="str">
        <f t="shared" si="5"/>
        <v>0</v>
      </c>
      <c r="H54" s="20">
        <f t="shared" si="6"/>
        <v>0</v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10</v>
      </c>
      <c r="D56" s="7">
        <v>0</v>
      </c>
      <c r="E56" s="8">
        <f t="shared" si="3"/>
        <v>3.4246575342465752E-2</v>
      </c>
      <c r="F56" s="8" t="str">
        <f t="shared" si="4"/>
        <v/>
      </c>
      <c r="G56" s="9" t="str">
        <f t="shared" si="5"/>
        <v>0</v>
      </c>
      <c r="H56" s="20">
        <f t="shared" si="6"/>
        <v>0</v>
      </c>
    </row>
    <row r="57" spans="2:8" ht="15" x14ac:dyDescent="0.2">
      <c r="B57" s="3" t="s">
        <v>215</v>
      </c>
      <c r="C57" s="7">
        <v>1</v>
      </c>
      <c r="D57" s="7">
        <v>0</v>
      </c>
      <c r="E57" s="8">
        <f t="shared" si="3"/>
        <v>3.4246575342465752E-3</v>
      </c>
      <c r="F57" s="8" t="str">
        <f t="shared" si="4"/>
        <v/>
      </c>
      <c r="G57" s="9" t="str">
        <f t="shared" si="5"/>
        <v>0</v>
      </c>
      <c r="H57" s="20">
        <f t="shared" si="6"/>
        <v>0</v>
      </c>
    </row>
    <row r="58" spans="2:8" ht="15" x14ac:dyDescent="0.2">
      <c r="B58" s="3" t="s">
        <v>216</v>
      </c>
      <c r="C58" s="7">
        <v>2</v>
      </c>
      <c r="D58" s="7">
        <v>2</v>
      </c>
      <c r="E58" s="8">
        <f t="shared" si="3"/>
        <v>6.8493150684931503E-3</v>
      </c>
      <c r="F58" s="8">
        <f t="shared" si="4"/>
        <v>8.6956521739130436E-3</v>
      </c>
      <c r="G58" s="9">
        <f t="shared" si="5"/>
        <v>0</v>
      </c>
      <c r="H58" s="20">
        <f t="shared" si="6"/>
        <v>0</v>
      </c>
    </row>
    <row r="59" spans="2:8" ht="15" x14ac:dyDescent="0.2">
      <c r="B59" s="3" t="s">
        <v>217</v>
      </c>
      <c r="C59" s="7">
        <v>1</v>
      </c>
      <c r="D59" s="7">
        <v>0</v>
      </c>
      <c r="E59" s="8">
        <f t="shared" si="3"/>
        <v>3.4246575342465752E-3</v>
      </c>
      <c r="F59" s="8" t="str">
        <f t="shared" si="4"/>
        <v/>
      </c>
      <c r="G59" s="9" t="str">
        <f t="shared" si="5"/>
        <v>0</v>
      </c>
      <c r="H59" s="20">
        <f t="shared" si="6"/>
        <v>0</v>
      </c>
    </row>
    <row r="60" spans="2:8" ht="15" x14ac:dyDescent="0.2">
      <c r="B60" s="3" t="s">
        <v>218</v>
      </c>
      <c r="C60" s="7">
        <v>17</v>
      </c>
      <c r="D60" s="7">
        <v>17</v>
      </c>
      <c r="E60" s="8">
        <f t="shared" si="3"/>
        <v>5.8219178082191778E-2</v>
      </c>
      <c r="F60" s="8">
        <f t="shared" si="4"/>
        <v>7.3913043478260873E-2</v>
      </c>
      <c r="G60" s="9">
        <f t="shared" si="5"/>
        <v>0</v>
      </c>
      <c r="H60" s="20">
        <f t="shared" si="6"/>
        <v>0</v>
      </c>
    </row>
    <row r="61" spans="2:8" ht="15" x14ac:dyDescent="0.2">
      <c r="B61" s="3" t="s">
        <v>219</v>
      </c>
      <c r="C61" s="7">
        <v>1</v>
      </c>
      <c r="D61" s="7">
        <v>8</v>
      </c>
      <c r="E61" s="8">
        <f t="shared" si="3"/>
        <v>3.4246575342465752E-3</v>
      </c>
      <c r="F61" s="8">
        <f t="shared" si="4"/>
        <v>3.4782608695652174E-2</v>
      </c>
      <c r="G61" s="9">
        <f t="shared" si="5"/>
        <v>7</v>
      </c>
      <c r="H61" s="20">
        <f t="shared" si="6"/>
        <v>2.3972602739726026E-2</v>
      </c>
    </row>
    <row r="62" spans="2:8" ht="15" x14ac:dyDescent="0.2">
      <c r="B62" s="3" t="s">
        <v>19</v>
      </c>
      <c r="C62" s="7">
        <v>3</v>
      </c>
      <c r="D62" s="7">
        <v>3</v>
      </c>
      <c r="E62" s="8">
        <f t="shared" si="3"/>
        <v>1.0273972602739725E-2</v>
      </c>
      <c r="F62" s="8">
        <f t="shared" si="4"/>
        <v>1.3043478260869565E-2</v>
      </c>
      <c r="G62" s="9">
        <f t="shared" si="5"/>
        <v>0</v>
      </c>
      <c r="H62" s="20">
        <f t="shared" si="6"/>
        <v>0</v>
      </c>
    </row>
    <row r="63" spans="2:8" ht="15" x14ac:dyDescent="0.2">
      <c r="B63" s="3" t="s">
        <v>220</v>
      </c>
      <c r="C63" s="7">
        <v>2</v>
      </c>
      <c r="D63" s="7">
        <v>3</v>
      </c>
      <c r="E63" s="8">
        <f t="shared" si="3"/>
        <v>6.8493150684931503E-3</v>
      </c>
      <c r="F63" s="8">
        <f t="shared" si="4"/>
        <v>1.3043478260869565E-2</v>
      </c>
      <c r="G63" s="9">
        <f t="shared" si="5"/>
        <v>0.5</v>
      </c>
      <c r="H63" s="20">
        <f t="shared" si="6"/>
        <v>3.4246575342465752E-3</v>
      </c>
    </row>
    <row r="64" spans="2:8" ht="13.5" customHeight="1" x14ac:dyDescent="0.2">
      <c r="B64" s="3" t="s">
        <v>221</v>
      </c>
      <c r="C64" s="7">
        <v>0</v>
      </c>
      <c r="D64" s="7">
        <v>1</v>
      </c>
      <c r="E64" s="8" t="str">
        <f t="shared" si="3"/>
        <v/>
      </c>
      <c r="F64" s="8">
        <f t="shared" si="4"/>
        <v>4.3478260869565218E-3</v>
      </c>
      <c r="G64" s="13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2401</v>
      </c>
      <c r="D70" s="48">
        <f>SUM(D71:D145)</f>
        <v>1051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-0.56226572261557684</v>
      </c>
      <c r="H70" s="46">
        <f>+IF(OR(AND(E70=""),(G70="")),"",E70*G70)</f>
        <v>-0.56226572261557684</v>
      </c>
    </row>
    <row r="71" spans="2:8" ht="15" x14ac:dyDescent="0.2">
      <c r="B71" s="3" t="s">
        <v>20</v>
      </c>
      <c r="C71" s="7">
        <v>33</v>
      </c>
      <c r="D71" s="7">
        <v>24</v>
      </c>
      <c r="E71" s="12">
        <f>+IF(C71=0,"",C71/C$70)</f>
        <v>1.3744273219491879E-2</v>
      </c>
      <c r="F71" s="12">
        <f>+IF(D71=0,"",D71/D$70)</f>
        <v>2.2835394862036156E-2</v>
      </c>
      <c r="G71" s="13">
        <f>+IF(OR(AND(D71=0),(C71=0)),"0",((D71-C71)/C71))</f>
        <v>-0.27272727272727271</v>
      </c>
      <c r="H71" s="20">
        <f>+IF(OR(AND(E71=""),(G71="")),"",E71*G71)</f>
        <v>-3.7484381507705122E-3</v>
      </c>
    </row>
    <row r="72" spans="2:8" ht="15" x14ac:dyDescent="0.2">
      <c r="B72" s="3" t="s">
        <v>21</v>
      </c>
      <c r="C72" s="7">
        <v>19</v>
      </c>
      <c r="D72" s="7">
        <v>14</v>
      </c>
      <c r="E72" s="12">
        <f t="shared" ref="E72:E135" si="7">+IF(C72=0,"",C72/C$70)</f>
        <v>7.9133694294044148E-3</v>
      </c>
      <c r="F72" s="12">
        <f t="shared" ref="F72:F135" si="8">+IF(D72=0,"",D72/D$70)</f>
        <v>1.3320647002854425E-2</v>
      </c>
      <c r="G72" s="13">
        <f t="shared" ref="G72:G135" si="9">+IF(OR(AND(D72=0),(C72=0)),"0",((D72-C72)/C72))</f>
        <v>-0.26315789473684209</v>
      </c>
      <c r="H72" s="20">
        <f t="shared" ref="H72:H135" si="10">+IF(OR(AND(E72=""),(G72="")),"",E72*G72)</f>
        <v>-2.0824656393169513E-3</v>
      </c>
    </row>
    <row r="73" spans="2:8" ht="15" x14ac:dyDescent="0.2">
      <c r="B73" s="3" t="s">
        <v>22</v>
      </c>
      <c r="C73" s="7">
        <v>118</v>
      </c>
      <c r="D73" s="7">
        <v>55</v>
      </c>
      <c r="E73" s="12">
        <f t="shared" si="7"/>
        <v>4.914618908788005E-2</v>
      </c>
      <c r="F73" s="12">
        <f t="shared" si="8"/>
        <v>5.2331113225499527E-2</v>
      </c>
      <c r="G73" s="13">
        <f t="shared" si="9"/>
        <v>-0.53389830508474578</v>
      </c>
      <c r="H73" s="20">
        <f t="shared" si="10"/>
        <v>-2.6239067055393587E-2</v>
      </c>
    </row>
    <row r="74" spans="2:8" ht="15" x14ac:dyDescent="0.2">
      <c r="B74" s="3" t="s">
        <v>222</v>
      </c>
      <c r="C74" s="7">
        <v>295</v>
      </c>
      <c r="D74" s="7">
        <v>67</v>
      </c>
      <c r="E74" s="12">
        <f t="shared" si="7"/>
        <v>0.12286547271970012</v>
      </c>
      <c r="F74" s="12">
        <f t="shared" si="8"/>
        <v>6.3748810656517607E-2</v>
      </c>
      <c r="G74" s="13">
        <f t="shared" si="9"/>
        <v>-0.77288135593220342</v>
      </c>
      <c r="H74" s="20">
        <f t="shared" si="10"/>
        <v>-9.4960433152852977E-2</v>
      </c>
    </row>
    <row r="75" spans="2:8" ht="15" x14ac:dyDescent="0.2">
      <c r="B75" s="3" t="s">
        <v>23</v>
      </c>
      <c r="C75" s="7">
        <v>2</v>
      </c>
      <c r="D75" s="7">
        <v>0</v>
      </c>
      <c r="E75" s="12">
        <f t="shared" si="7"/>
        <v>8.3298625572678054E-4</v>
      </c>
      <c r="F75" s="12" t="str">
        <f t="shared" si="8"/>
        <v/>
      </c>
      <c r="G75" s="13" t="str">
        <f t="shared" si="9"/>
        <v>0</v>
      </c>
      <c r="H75" s="20">
        <f t="shared" si="10"/>
        <v>0</v>
      </c>
    </row>
    <row r="76" spans="2:8" ht="15" x14ac:dyDescent="0.2">
      <c r="B76" s="3" t="s">
        <v>223</v>
      </c>
      <c r="C76" s="7">
        <v>5</v>
      </c>
      <c r="D76" s="7">
        <v>1</v>
      </c>
      <c r="E76" s="12">
        <f t="shared" si="7"/>
        <v>2.0824656393169513E-3</v>
      </c>
      <c r="F76" s="12">
        <f t="shared" si="8"/>
        <v>9.5147478591817321E-4</v>
      </c>
      <c r="G76" s="13">
        <f t="shared" si="9"/>
        <v>-0.8</v>
      </c>
      <c r="H76" s="20">
        <f t="shared" si="10"/>
        <v>-1.6659725114535611E-3</v>
      </c>
    </row>
    <row r="77" spans="2:8" ht="15" x14ac:dyDescent="0.2">
      <c r="B77" s="3" t="s">
        <v>224</v>
      </c>
      <c r="C77" s="7">
        <v>3</v>
      </c>
      <c r="D77" s="7">
        <v>20</v>
      </c>
      <c r="E77" s="12">
        <f t="shared" si="7"/>
        <v>1.2494793835901709E-3</v>
      </c>
      <c r="F77" s="12">
        <f t="shared" si="8"/>
        <v>1.9029495718363463E-2</v>
      </c>
      <c r="G77" s="13">
        <f t="shared" si="9"/>
        <v>5.666666666666667</v>
      </c>
      <c r="H77" s="20">
        <f t="shared" si="10"/>
        <v>7.0803831736776356E-3</v>
      </c>
    </row>
    <row r="78" spans="2:8" ht="15" x14ac:dyDescent="0.2">
      <c r="B78" s="3" t="s">
        <v>225</v>
      </c>
      <c r="C78" s="7">
        <v>1</v>
      </c>
      <c r="D78" s="7">
        <v>1</v>
      </c>
      <c r="E78" s="12">
        <f t="shared" si="7"/>
        <v>4.1649312786339027E-4</v>
      </c>
      <c r="F78" s="12">
        <f t="shared" si="8"/>
        <v>9.5147478591817321E-4</v>
      </c>
      <c r="G78" s="13">
        <f t="shared" si="9"/>
        <v>0</v>
      </c>
      <c r="H78" s="20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56</v>
      </c>
      <c r="D80" s="7">
        <v>12</v>
      </c>
      <c r="E80" s="12">
        <f t="shared" si="7"/>
        <v>2.3323615160349854E-2</v>
      </c>
      <c r="F80" s="12">
        <f t="shared" si="8"/>
        <v>1.1417697431018078E-2</v>
      </c>
      <c r="G80" s="13">
        <f t="shared" si="9"/>
        <v>-0.7857142857142857</v>
      </c>
      <c r="H80" s="20">
        <f t="shared" si="10"/>
        <v>-1.8325697625989172E-2</v>
      </c>
    </row>
    <row r="81" spans="2:8" ht="15" x14ac:dyDescent="0.2">
      <c r="B81" s="3" t="s">
        <v>24</v>
      </c>
      <c r="C81" s="7">
        <v>2</v>
      </c>
      <c r="D81" s="7">
        <v>1</v>
      </c>
      <c r="E81" s="12">
        <f t="shared" si="7"/>
        <v>8.3298625572678054E-4</v>
      </c>
      <c r="F81" s="12">
        <f t="shared" si="8"/>
        <v>9.5147478591817321E-4</v>
      </c>
      <c r="G81" s="13">
        <f t="shared" si="9"/>
        <v>-0.5</v>
      </c>
      <c r="H81" s="20">
        <f t="shared" si="10"/>
        <v>-4.1649312786339027E-4</v>
      </c>
    </row>
    <row r="82" spans="2:8" ht="15" x14ac:dyDescent="0.2">
      <c r="B82" s="3" t="s">
        <v>228</v>
      </c>
      <c r="C82" s="7">
        <v>105</v>
      </c>
      <c r="D82" s="7">
        <v>26</v>
      </c>
      <c r="E82" s="12">
        <f t="shared" si="7"/>
        <v>4.3731778425655975E-2</v>
      </c>
      <c r="F82" s="12">
        <f t="shared" si="8"/>
        <v>2.4738344433872503E-2</v>
      </c>
      <c r="G82" s="13">
        <f t="shared" si="9"/>
        <v>-0.75238095238095237</v>
      </c>
      <c r="H82" s="20">
        <f t="shared" si="10"/>
        <v>-3.290295710120783E-2</v>
      </c>
    </row>
    <row r="83" spans="2:8" ht="15" x14ac:dyDescent="0.2">
      <c r="B83" s="3" t="s">
        <v>229</v>
      </c>
      <c r="C83" s="7">
        <v>83</v>
      </c>
      <c r="D83" s="7">
        <v>14</v>
      </c>
      <c r="E83" s="12">
        <f t="shared" si="7"/>
        <v>3.4568929612661392E-2</v>
      </c>
      <c r="F83" s="12">
        <f t="shared" si="8"/>
        <v>1.3320647002854425E-2</v>
      </c>
      <c r="G83" s="13">
        <f t="shared" si="9"/>
        <v>-0.83132530120481929</v>
      </c>
      <c r="H83" s="20">
        <f t="shared" si="10"/>
        <v>-2.8738025822573929E-2</v>
      </c>
    </row>
    <row r="84" spans="2:8" ht="15" x14ac:dyDescent="0.2">
      <c r="B84" s="3" t="s">
        <v>230</v>
      </c>
      <c r="C84" s="7">
        <v>13</v>
      </c>
      <c r="D84" s="7">
        <v>5</v>
      </c>
      <c r="E84" s="12">
        <f t="shared" si="7"/>
        <v>5.414410662224073E-3</v>
      </c>
      <c r="F84" s="12">
        <f t="shared" si="8"/>
        <v>4.7573739295908657E-3</v>
      </c>
      <c r="G84" s="13">
        <f t="shared" si="9"/>
        <v>-0.61538461538461542</v>
      </c>
      <c r="H84" s="20">
        <f t="shared" si="10"/>
        <v>-3.3319450229071222E-3</v>
      </c>
    </row>
    <row r="85" spans="2:8" ht="15" x14ac:dyDescent="0.2">
      <c r="B85" s="3" t="s">
        <v>28</v>
      </c>
      <c r="C85" s="7">
        <v>19</v>
      </c>
      <c r="D85" s="7">
        <v>0</v>
      </c>
      <c r="E85" s="12">
        <f t="shared" si="7"/>
        <v>7.9133694294044148E-3</v>
      </c>
      <c r="F85" s="12" t="str">
        <f t="shared" si="8"/>
        <v/>
      </c>
      <c r="G85" s="13" t="str">
        <f t="shared" si="9"/>
        <v>0</v>
      </c>
      <c r="H85" s="20">
        <f t="shared" si="10"/>
        <v>0</v>
      </c>
    </row>
    <row r="86" spans="2:8" ht="15" x14ac:dyDescent="0.2">
      <c r="B86" s="3" t="s">
        <v>231</v>
      </c>
      <c r="C86" s="7">
        <v>36</v>
      </c>
      <c r="D86" s="7">
        <v>17</v>
      </c>
      <c r="E86" s="12">
        <f t="shared" si="7"/>
        <v>1.4993752603082049E-2</v>
      </c>
      <c r="F86" s="12">
        <f t="shared" si="8"/>
        <v>1.6175071360608945E-2</v>
      </c>
      <c r="G86" s="13">
        <f t="shared" si="9"/>
        <v>-0.52777777777777779</v>
      </c>
      <c r="H86" s="20">
        <f t="shared" si="10"/>
        <v>-7.9133694294044148E-3</v>
      </c>
    </row>
    <row r="87" spans="2:8" ht="15" x14ac:dyDescent="0.2">
      <c r="B87" s="3" t="s">
        <v>232</v>
      </c>
      <c r="C87" s="7">
        <v>4</v>
      </c>
      <c r="D87" s="7">
        <v>3</v>
      </c>
      <c r="E87" s="12">
        <f t="shared" si="7"/>
        <v>1.6659725114535611E-3</v>
      </c>
      <c r="F87" s="12">
        <f t="shared" si="8"/>
        <v>2.8544243577545195E-3</v>
      </c>
      <c r="G87" s="13">
        <f t="shared" si="9"/>
        <v>-0.25</v>
      </c>
      <c r="H87" s="20">
        <f t="shared" si="10"/>
        <v>-4.1649312786339027E-4</v>
      </c>
    </row>
    <row r="88" spans="2:8" ht="15" x14ac:dyDescent="0.2">
      <c r="B88" s="3" t="s">
        <v>233</v>
      </c>
      <c r="C88" s="7">
        <v>15</v>
      </c>
      <c r="D88" s="7">
        <v>25</v>
      </c>
      <c r="E88" s="12">
        <f t="shared" si="7"/>
        <v>6.2473969179508539E-3</v>
      </c>
      <c r="F88" s="12">
        <f t="shared" si="8"/>
        <v>2.3786869647954328E-2</v>
      </c>
      <c r="G88" s="13">
        <f t="shared" si="9"/>
        <v>0.66666666666666663</v>
      </c>
      <c r="H88" s="20">
        <f t="shared" si="10"/>
        <v>4.1649312786339026E-3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1</v>
      </c>
      <c r="E90" s="12" t="str">
        <f t="shared" si="7"/>
        <v/>
      </c>
      <c r="F90" s="12">
        <f t="shared" si="8"/>
        <v>9.5147478591817321E-4</v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2</v>
      </c>
      <c r="D91" s="7">
        <v>1</v>
      </c>
      <c r="E91" s="12">
        <f t="shared" si="7"/>
        <v>8.3298625572678054E-4</v>
      </c>
      <c r="F91" s="12">
        <f t="shared" si="8"/>
        <v>9.5147478591817321E-4</v>
      </c>
      <c r="G91" s="13">
        <f t="shared" si="9"/>
        <v>-0.5</v>
      </c>
      <c r="H91" s="20">
        <f t="shared" si="10"/>
        <v>-4.1649312786339027E-4</v>
      </c>
    </row>
    <row r="92" spans="2:8" ht="15" x14ac:dyDescent="0.2">
      <c r="B92" s="3" t="s">
        <v>235</v>
      </c>
      <c r="C92" s="7">
        <v>29</v>
      </c>
      <c r="D92" s="7">
        <v>16</v>
      </c>
      <c r="E92" s="12">
        <f t="shared" si="7"/>
        <v>1.2078300708038317E-2</v>
      </c>
      <c r="F92" s="12">
        <f t="shared" si="8"/>
        <v>1.5223596574690771E-2</v>
      </c>
      <c r="G92" s="13">
        <f t="shared" si="9"/>
        <v>-0.44827586206896552</v>
      </c>
      <c r="H92" s="20">
        <f t="shared" si="10"/>
        <v>-5.414410662224073E-3</v>
      </c>
    </row>
    <row r="93" spans="2:8" ht="15" x14ac:dyDescent="0.2">
      <c r="B93" s="3" t="s">
        <v>468</v>
      </c>
      <c r="C93" s="7">
        <v>17</v>
      </c>
      <c r="D93" s="7">
        <v>21</v>
      </c>
      <c r="E93" s="12">
        <f t="shared" si="7"/>
        <v>7.0803831736776339E-3</v>
      </c>
      <c r="F93" s="12">
        <f t="shared" si="8"/>
        <v>1.9980970504281638E-2</v>
      </c>
      <c r="G93" s="13">
        <f t="shared" si="9"/>
        <v>0.23529411764705882</v>
      </c>
      <c r="H93" s="20">
        <f t="shared" si="10"/>
        <v>1.6659725114535609E-3</v>
      </c>
    </row>
    <row r="94" spans="2:8" ht="15" x14ac:dyDescent="0.2">
      <c r="B94" s="3" t="s">
        <v>25</v>
      </c>
      <c r="C94" s="7">
        <v>13</v>
      </c>
      <c r="D94" s="7">
        <v>32</v>
      </c>
      <c r="E94" s="12">
        <f t="shared" si="7"/>
        <v>5.414410662224073E-3</v>
      </c>
      <c r="F94" s="12">
        <f t="shared" si="8"/>
        <v>3.0447193149381543E-2</v>
      </c>
      <c r="G94" s="13">
        <f t="shared" si="9"/>
        <v>1.4615384615384615</v>
      </c>
      <c r="H94" s="20">
        <f t="shared" si="10"/>
        <v>7.9133694294044148E-3</v>
      </c>
    </row>
    <row r="95" spans="2:8" ht="15" x14ac:dyDescent="0.2">
      <c r="B95" s="3" t="s">
        <v>27</v>
      </c>
      <c r="C95" s="7">
        <v>10</v>
      </c>
      <c r="D95" s="7">
        <v>1</v>
      </c>
      <c r="E95" s="12">
        <f t="shared" si="7"/>
        <v>4.1649312786339026E-3</v>
      </c>
      <c r="F95" s="12">
        <f t="shared" si="8"/>
        <v>9.5147478591817321E-4</v>
      </c>
      <c r="G95" s="13">
        <f t="shared" si="9"/>
        <v>-0.9</v>
      </c>
      <c r="H95" s="20">
        <f t="shared" si="10"/>
        <v>-3.7484381507705126E-3</v>
      </c>
    </row>
    <row r="96" spans="2:8" ht="15" x14ac:dyDescent="0.2">
      <c r="B96" s="3" t="s">
        <v>236</v>
      </c>
      <c r="C96" s="7">
        <v>1</v>
      </c>
      <c r="D96" s="7">
        <v>1</v>
      </c>
      <c r="E96" s="12">
        <f t="shared" si="7"/>
        <v>4.1649312786339027E-4</v>
      </c>
      <c r="F96" s="12">
        <f t="shared" si="8"/>
        <v>9.5147478591817321E-4</v>
      </c>
      <c r="G96" s="13">
        <f t="shared" si="9"/>
        <v>0</v>
      </c>
      <c r="H96" s="20">
        <f t="shared" si="10"/>
        <v>0</v>
      </c>
    </row>
    <row r="97" spans="2:8" ht="15" x14ac:dyDescent="0.2">
      <c r="B97" s="3" t="s">
        <v>237</v>
      </c>
      <c r="C97" s="7">
        <v>3</v>
      </c>
      <c r="D97" s="7">
        <v>1</v>
      </c>
      <c r="E97" s="12">
        <f t="shared" si="7"/>
        <v>1.2494793835901709E-3</v>
      </c>
      <c r="F97" s="12">
        <f t="shared" si="8"/>
        <v>9.5147478591817321E-4</v>
      </c>
      <c r="G97" s="13">
        <f t="shared" si="9"/>
        <v>-0.66666666666666663</v>
      </c>
      <c r="H97" s="20">
        <f t="shared" si="10"/>
        <v>-8.3298625572678054E-4</v>
      </c>
    </row>
    <row r="98" spans="2:8" ht="15" x14ac:dyDescent="0.2">
      <c r="B98" s="3" t="s">
        <v>238</v>
      </c>
      <c r="C98" s="7">
        <v>180</v>
      </c>
      <c r="D98" s="7">
        <v>92</v>
      </c>
      <c r="E98" s="12">
        <f t="shared" si="7"/>
        <v>7.496876301541025E-2</v>
      </c>
      <c r="F98" s="12">
        <f t="shared" si="8"/>
        <v>8.7535680304471938E-2</v>
      </c>
      <c r="G98" s="13">
        <f t="shared" si="9"/>
        <v>-0.48888888888888887</v>
      </c>
      <c r="H98" s="20">
        <f t="shared" si="10"/>
        <v>-3.6651395251978344E-2</v>
      </c>
    </row>
    <row r="99" spans="2:8" ht="15" x14ac:dyDescent="0.2">
      <c r="B99" s="3" t="s">
        <v>239</v>
      </c>
      <c r="C99" s="7">
        <v>67</v>
      </c>
      <c r="D99" s="7">
        <v>80</v>
      </c>
      <c r="E99" s="12">
        <f t="shared" si="7"/>
        <v>2.7905039566847149E-2</v>
      </c>
      <c r="F99" s="12">
        <f t="shared" si="8"/>
        <v>7.6117982873453852E-2</v>
      </c>
      <c r="G99" s="13">
        <f t="shared" si="9"/>
        <v>0.19402985074626866</v>
      </c>
      <c r="H99" s="20">
        <f t="shared" si="10"/>
        <v>5.4144106622240739E-3</v>
      </c>
    </row>
    <row r="100" spans="2:8" ht="15" x14ac:dyDescent="0.2">
      <c r="B100" s="3" t="s">
        <v>240</v>
      </c>
      <c r="C100" s="7">
        <v>10</v>
      </c>
      <c r="D100" s="7">
        <v>12</v>
      </c>
      <c r="E100" s="12">
        <f t="shared" si="7"/>
        <v>4.1649312786339026E-3</v>
      </c>
      <c r="F100" s="12">
        <f t="shared" si="8"/>
        <v>1.1417697431018078E-2</v>
      </c>
      <c r="G100" s="13">
        <f t="shared" si="9"/>
        <v>0.2</v>
      </c>
      <c r="H100" s="20">
        <f t="shared" si="10"/>
        <v>8.3298625572678054E-4</v>
      </c>
    </row>
    <row r="101" spans="2:8" ht="15" x14ac:dyDescent="0.2">
      <c r="B101" s="3" t="s">
        <v>241</v>
      </c>
      <c r="C101" s="7">
        <v>4</v>
      </c>
      <c r="D101" s="7">
        <v>2</v>
      </c>
      <c r="E101" s="12">
        <f t="shared" si="7"/>
        <v>1.6659725114535611E-3</v>
      </c>
      <c r="F101" s="12">
        <f t="shared" si="8"/>
        <v>1.9029495718363464E-3</v>
      </c>
      <c r="G101" s="13">
        <f t="shared" si="9"/>
        <v>-0.5</v>
      </c>
      <c r="H101" s="20">
        <f t="shared" si="10"/>
        <v>-8.3298625572678054E-4</v>
      </c>
    </row>
    <row r="102" spans="2:8" ht="15" x14ac:dyDescent="0.2">
      <c r="B102" s="3" t="s">
        <v>242</v>
      </c>
      <c r="C102" s="7">
        <v>3</v>
      </c>
      <c r="D102" s="7">
        <v>2</v>
      </c>
      <c r="E102" s="12">
        <f t="shared" si="7"/>
        <v>1.2494793835901709E-3</v>
      </c>
      <c r="F102" s="12">
        <f t="shared" si="8"/>
        <v>1.9029495718363464E-3</v>
      </c>
      <c r="G102" s="13">
        <f t="shared" si="9"/>
        <v>-0.33333333333333331</v>
      </c>
      <c r="H102" s="20">
        <f t="shared" si="10"/>
        <v>-4.1649312786339027E-4</v>
      </c>
    </row>
    <row r="103" spans="2:8" ht="15" x14ac:dyDescent="0.2">
      <c r="B103" s="3" t="s">
        <v>243</v>
      </c>
      <c r="C103" s="7">
        <v>7</v>
      </c>
      <c r="D103" s="7">
        <v>4</v>
      </c>
      <c r="E103" s="12">
        <f t="shared" si="7"/>
        <v>2.9154518950437317E-3</v>
      </c>
      <c r="F103" s="12">
        <f t="shared" si="8"/>
        <v>3.8058991436726928E-3</v>
      </c>
      <c r="G103" s="13">
        <f t="shared" si="9"/>
        <v>-0.42857142857142855</v>
      </c>
      <c r="H103" s="20">
        <f t="shared" si="10"/>
        <v>-1.2494793835901706E-3</v>
      </c>
    </row>
    <row r="104" spans="2:8" ht="15" x14ac:dyDescent="0.2">
      <c r="B104" s="3" t="s">
        <v>34</v>
      </c>
      <c r="C104" s="7">
        <v>10</v>
      </c>
      <c r="D104" s="7">
        <v>7</v>
      </c>
      <c r="E104" s="12">
        <f t="shared" si="7"/>
        <v>4.1649312786339026E-3</v>
      </c>
      <c r="F104" s="12">
        <f t="shared" si="8"/>
        <v>6.6603235014272124E-3</v>
      </c>
      <c r="G104" s="13">
        <f t="shared" si="9"/>
        <v>-0.3</v>
      </c>
      <c r="H104" s="20">
        <f t="shared" si="10"/>
        <v>-1.2494793835901706E-3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16</v>
      </c>
      <c r="D107" s="7">
        <v>2</v>
      </c>
      <c r="E107" s="12">
        <f t="shared" si="7"/>
        <v>6.6638900458142443E-3</v>
      </c>
      <c r="F107" s="12">
        <f t="shared" si="8"/>
        <v>1.9029495718363464E-3</v>
      </c>
      <c r="G107" s="13">
        <f t="shared" si="9"/>
        <v>-0.875</v>
      </c>
      <c r="H107" s="20">
        <f t="shared" si="10"/>
        <v>-5.8309037900874635E-3</v>
      </c>
    </row>
    <row r="108" spans="2:8" ht="15" x14ac:dyDescent="0.2">
      <c r="B108" s="3" t="s">
        <v>31</v>
      </c>
      <c r="C108" s="7">
        <v>2</v>
      </c>
      <c r="D108" s="7">
        <v>0</v>
      </c>
      <c r="E108" s="12">
        <f t="shared" si="7"/>
        <v>8.3298625572678054E-4</v>
      </c>
      <c r="F108" s="12" t="str">
        <f t="shared" si="8"/>
        <v/>
      </c>
      <c r="G108" s="13" t="str">
        <f t="shared" si="9"/>
        <v>0</v>
      </c>
      <c r="H108" s="20">
        <f t="shared" si="10"/>
        <v>0</v>
      </c>
    </row>
    <row r="109" spans="2:8" ht="15" x14ac:dyDescent="0.2">
      <c r="B109" s="3" t="s">
        <v>247</v>
      </c>
      <c r="C109" s="7">
        <v>3</v>
      </c>
      <c r="D109" s="7">
        <v>1</v>
      </c>
      <c r="E109" s="12">
        <f t="shared" si="7"/>
        <v>1.2494793835901709E-3</v>
      </c>
      <c r="F109" s="12">
        <f t="shared" si="8"/>
        <v>9.5147478591817321E-4</v>
      </c>
      <c r="G109" s="13">
        <f t="shared" si="9"/>
        <v>-0.66666666666666663</v>
      </c>
      <c r="H109" s="20">
        <f t="shared" si="10"/>
        <v>-8.3298625572678054E-4</v>
      </c>
    </row>
    <row r="110" spans="2:8" ht="15" x14ac:dyDescent="0.2">
      <c r="B110" s="3" t="s">
        <v>32</v>
      </c>
      <c r="C110" s="7">
        <v>11</v>
      </c>
      <c r="D110" s="7">
        <v>4</v>
      </c>
      <c r="E110" s="12">
        <f t="shared" si="7"/>
        <v>4.581424406497293E-3</v>
      </c>
      <c r="F110" s="12">
        <f t="shared" si="8"/>
        <v>3.8058991436726928E-3</v>
      </c>
      <c r="G110" s="13">
        <f t="shared" si="9"/>
        <v>-0.63636363636363635</v>
      </c>
      <c r="H110" s="20">
        <f t="shared" si="10"/>
        <v>-2.9154518950437317E-3</v>
      </c>
    </row>
    <row r="111" spans="2:8" ht="15" x14ac:dyDescent="0.2">
      <c r="B111" s="3" t="s">
        <v>30</v>
      </c>
      <c r="C111" s="7">
        <v>1</v>
      </c>
      <c r="D111" s="7">
        <v>4</v>
      </c>
      <c r="E111" s="12">
        <f t="shared" si="7"/>
        <v>4.1649312786339027E-4</v>
      </c>
      <c r="F111" s="12">
        <f t="shared" si="8"/>
        <v>3.8058991436726928E-3</v>
      </c>
      <c r="G111" s="13">
        <f t="shared" si="9"/>
        <v>3</v>
      </c>
      <c r="H111" s="20">
        <f t="shared" si="10"/>
        <v>1.2494793835901709E-3</v>
      </c>
    </row>
    <row r="112" spans="2:8" ht="15" x14ac:dyDescent="0.2">
      <c r="B112" s="3" t="s">
        <v>33</v>
      </c>
      <c r="C112" s="7">
        <v>111</v>
      </c>
      <c r="D112" s="7">
        <v>22</v>
      </c>
      <c r="E112" s="12">
        <f t="shared" si="7"/>
        <v>4.6230737192836317E-2</v>
      </c>
      <c r="F112" s="12">
        <f t="shared" si="8"/>
        <v>2.093244529019981E-2</v>
      </c>
      <c r="G112" s="13">
        <f t="shared" si="9"/>
        <v>-0.80180180180180183</v>
      </c>
      <c r="H112" s="20">
        <f t="shared" si="10"/>
        <v>-3.7067888379841735E-2</v>
      </c>
    </row>
    <row r="113" spans="2:8" ht="15" x14ac:dyDescent="0.2">
      <c r="B113" s="3" t="s">
        <v>248</v>
      </c>
      <c r="C113" s="7">
        <v>28</v>
      </c>
      <c r="D113" s="7">
        <v>15</v>
      </c>
      <c r="E113" s="12">
        <f t="shared" si="7"/>
        <v>1.1661807580174927E-2</v>
      </c>
      <c r="F113" s="12">
        <f t="shared" si="8"/>
        <v>1.4272121788772598E-2</v>
      </c>
      <c r="G113" s="13">
        <f t="shared" si="9"/>
        <v>-0.4642857142857143</v>
      </c>
      <c r="H113" s="20">
        <f t="shared" si="10"/>
        <v>-5.414410662224073E-3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43</v>
      </c>
      <c r="D115" s="7">
        <v>44</v>
      </c>
      <c r="E115" s="12">
        <f t="shared" si="7"/>
        <v>1.7909204498125782E-2</v>
      </c>
      <c r="F115" s="12">
        <f t="shared" si="8"/>
        <v>4.1864890580399619E-2</v>
      </c>
      <c r="G115" s="13">
        <f t="shared" si="9"/>
        <v>2.3255813953488372E-2</v>
      </c>
      <c r="H115" s="20">
        <f t="shared" si="10"/>
        <v>4.1649312786339027E-4</v>
      </c>
    </row>
    <row r="116" spans="2:8" ht="15" x14ac:dyDescent="0.2">
      <c r="B116" s="3" t="s">
        <v>249</v>
      </c>
      <c r="C116" s="7">
        <v>100</v>
      </c>
      <c r="D116" s="7">
        <v>28</v>
      </c>
      <c r="E116" s="12">
        <f t="shared" si="7"/>
        <v>4.1649312786339023E-2</v>
      </c>
      <c r="F116" s="12">
        <f t="shared" si="8"/>
        <v>2.6641294005708849E-2</v>
      </c>
      <c r="G116" s="13">
        <f t="shared" si="9"/>
        <v>-0.72</v>
      </c>
      <c r="H116" s="20">
        <f t="shared" si="10"/>
        <v>-2.9987505206164094E-2</v>
      </c>
    </row>
    <row r="117" spans="2:8" ht="15" x14ac:dyDescent="0.2">
      <c r="B117" s="3" t="s">
        <v>250</v>
      </c>
      <c r="C117" s="7">
        <v>7</v>
      </c>
      <c r="D117" s="7">
        <v>1</v>
      </c>
      <c r="E117" s="12">
        <f t="shared" si="7"/>
        <v>2.9154518950437317E-3</v>
      </c>
      <c r="F117" s="12">
        <f t="shared" si="8"/>
        <v>9.5147478591817321E-4</v>
      </c>
      <c r="G117" s="13">
        <f t="shared" si="9"/>
        <v>-0.8571428571428571</v>
      </c>
      <c r="H117" s="20">
        <f t="shared" si="10"/>
        <v>-2.4989587671803413E-3</v>
      </c>
    </row>
    <row r="118" spans="2:8" ht="15" x14ac:dyDescent="0.2">
      <c r="B118" s="3" t="s">
        <v>251</v>
      </c>
      <c r="C118" s="7">
        <v>472</v>
      </c>
      <c r="D118" s="7">
        <v>87</v>
      </c>
      <c r="E118" s="12">
        <f t="shared" si="7"/>
        <v>0.1965847563515202</v>
      </c>
      <c r="F118" s="12">
        <f t="shared" si="8"/>
        <v>8.2778306374881067E-2</v>
      </c>
      <c r="G118" s="13">
        <f t="shared" si="9"/>
        <v>-0.81567796610169496</v>
      </c>
      <c r="H118" s="20">
        <f t="shared" si="10"/>
        <v>-0.16034985422740525</v>
      </c>
    </row>
    <row r="119" spans="2:8" ht="15" x14ac:dyDescent="0.2">
      <c r="B119" s="3" t="s">
        <v>252</v>
      </c>
      <c r="C119" s="7">
        <v>64</v>
      </c>
      <c r="D119" s="7">
        <v>27</v>
      </c>
      <c r="E119" s="12">
        <f t="shared" si="7"/>
        <v>2.6655560183256977E-2</v>
      </c>
      <c r="F119" s="12">
        <f t="shared" si="8"/>
        <v>2.5689819219790674E-2</v>
      </c>
      <c r="G119" s="13">
        <f t="shared" si="9"/>
        <v>-0.578125</v>
      </c>
      <c r="H119" s="20">
        <f t="shared" si="10"/>
        <v>-1.5410245730945441E-2</v>
      </c>
    </row>
    <row r="120" spans="2:8" ht="15" x14ac:dyDescent="0.2">
      <c r="B120" s="3" t="s">
        <v>253</v>
      </c>
      <c r="C120" s="7">
        <v>83</v>
      </c>
      <c r="D120" s="7">
        <v>49</v>
      </c>
      <c r="E120" s="12">
        <f t="shared" si="7"/>
        <v>3.4568929612661392E-2</v>
      </c>
      <c r="F120" s="12">
        <f t="shared" si="8"/>
        <v>4.6622264509990484E-2</v>
      </c>
      <c r="G120" s="13">
        <f t="shared" si="9"/>
        <v>-0.40963855421686746</v>
      </c>
      <c r="H120" s="20">
        <f t="shared" si="10"/>
        <v>-1.4160766347355268E-2</v>
      </c>
    </row>
    <row r="121" spans="2:8" ht="15" x14ac:dyDescent="0.2">
      <c r="B121" s="3" t="s">
        <v>35</v>
      </c>
      <c r="C121" s="7">
        <v>56</v>
      </c>
      <c r="D121" s="7">
        <v>39</v>
      </c>
      <c r="E121" s="12">
        <f t="shared" si="7"/>
        <v>2.3323615160349854E-2</v>
      </c>
      <c r="F121" s="12">
        <f t="shared" si="8"/>
        <v>3.7107516650808754E-2</v>
      </c>
      <c r="G121" s="13">
        <f t="shared" si="9"/>
        <v>-0.30357142857142855</v>
      </c>
      <c r="H121" s="20">
        <f t="shared" si="10"/>
        <v>-7.0803831736776339E-3</v>
      </c>
    </row>
    <row r="122" spans="2:8" ht="15" x14ac:dyDescent="0.2">
      <c r="B122" s="3" t="s">
        <v>39</v>
      </c>
      <c r="C122" s="7">
        <v>4</v>
      </c>
      <c r="D122" s="7">
        <v>2</v>
      </c>
      <c r="E122" s="12">
        <f t="shared" si="7"/>
        <v>1.6659725114535611E-3</v>
      </c>
      <c r="F122" s="12">
        <f t="shared" si="8"/>
        <v>1.9029495718363464E-3</v>
      </c>
      <c r="G122" s="13">
        <f t="shared" si="9"/>
        <v>-0.5</v>
      </c>
      <c r="H122" s="20">
        <f t="shared" si="10"/>
        <v>-8.3298625572678054E-4</v>
      </c>
    </row>
    <row r="123" spans="2:8" ht="15" x14ac:dyDescent="0.2">
      <c r="B123" s="3" t="s">
        <v>37</v>
      </c>
      <c r="C123" s="7">
        <v>25</v>
      </c>
      <c r="D123" s="7">
        <v>12</v>
      </c>
      <c r="E123" s="12">
        <f t="shared" si="7"/>
        <v>1.0412328196584756E-2</v>
      </c>
      <c r="F123" s="12">
        <f t="shared" si="8"/>
        <v>1.1417697431018078E-2</v>
      </c>
      <c r="G123" s="13">
        <f t="shared" si="9"/>
        <v>-0.52</v>
      </c>
      <c r="H123" s="20">
        <f t="shared" si="10"/>
        <v>-5.414410662224073E-3</v>
      </c>
    </row>
    <row r="124" spans="2:8" ht="15" x14ac:dyDescent="0.2">
      <c r="B124" s="3" t="s">
        <v>36</v>
      </c>
      <c r="C124" s="7">
        <v>8</v>
      </c>
      <c r="D124" s="7">
        <v>11</v>
      </c>
      <c r="E124" s="12">
        <f t="shared" si="7"/>
        <v>3.3319450229071222E-3</v>
      </c>
      <c r="F124" s="12">
        <f t="shared" si="8"/>
        <v>1.0466222645099905E-2</v>
      </c>
      <c r="G124" s="13">
        <f t="shared" si="9"/>
        <v>0.375</v>
      </c>
      <c r="H124" s="20">
        <f t="shared" si="10"/>
        <v>1.2494793835901709E-3</v>
      </c>
    </row>
    <row r="125" spans="2:8" ht="15" x14ac:dyDescent="0.2">
      <c r="B125" s="3" t="s">
        <v>254</v>
      </c>
      <c r="C125" s="7">
        <v>1</v>
      </c>
      <c r="D125" s="7">
        <v>1</v>
      </c>
      <c r="E125" s="12">
        <f t="shared" si="7"/>
        <v>4.1649312786339027E-4</v>
      </c>
      <c r="F125" s="12">
        <f t="shared" si="8"/>
        <v>9.5147478591817321E-4</v>
      </c>
      <c r="G125" s="13">
        <f t="shared" si="9"/>
        <v>0</v>
      </c>
      <c r="H125" s="20">
        <f t="shared" si="10"/>
        <v>0</v>
      </c>
    </row>
    <row r="126" spans="2:8" ht="15" x14ac:dyDescent="0.2">
      <c r="B126" s="3" t="s">
        <v>255</v>
      </c>
      <c r="C126" s="7">
        <v>2</v>
      </c>
      <c r="D126" s="7">
        <v>0</v>
      </c>
      <c r="E126" s="12">
        <f t="shared" si="7"/>
        <v>8.3298625572678054E-4</v>
      </c>
      <c r="F126" s="12" t="str">
        <f t="shared" si="8"/>
        <v/>
      </c>
      <c r="G126" s="13" t="str">
        <f t="shared" si="9"/>
        <v>0</v>
      </c>
      <c r="H126" s="20">
        <f t="shared" si="10"/>
        <v>0</v>
      </c>
    </row>
    <row r="127" spans="2:8" ht="15" x14ac:dyDescent="0.2">
      <c r="B127" s="3" t="s">
        <v>256</v>
      </c>
      <c r="C127" s="7">
        <v>30</v>
      </c>
      <c r="D127" s="7">
        <v>11</v>
      </c>
      <c r="E127" s="12">
        <f t="shared" si="7"/>
        <v>1.2494793835901708E-2</v>
      </c>
      <c r="F127" s="12">
        <f t="shared" si="8"/>
        <v>1.0466222645099905E-2</v>
      </c>
      <c r="G127" s="13">
        <f t="shared" si="9"/>
        <v>-0.6333333333333333</v>
      </c>
      <c r="H127" s="20">
        <f t="shared" si="10"/>
        <v>-7.9133694294044148E-3</v>
      </c>
    </row>
    <row r="128" spans="2:8" ht="15" x14ac:dyDescent="0.2">
      <c r="B128" s="3" t="s">
        <v>257</v>
      </c>
      <c r="C128" s="7">
        <v>11</v>
      </c>
      <c r="D128" s="7">
        <v>12</v>
      </c>
      <c r="E128" s="12">
        <f t="shared" si="7"/>
        <v>4.581424406497293E-3</v>
      </c>
      <c r="F128" s="12">
        <f t="shared" si="8"/>
        <v>1.1417697431018078E-2</v>
      </c>
      <c r="G128" s="13">
        <f t="shared" si="9"/>
        <v>9.0909090909090912E-2</v>
      </c>
      <c r="H128" s="20">
        <f t="shared" si="10"/>
        <v>4.1649312786339027E-4</v>
      </c>
    </row>
    <row r="129" spans="2:8" ht="30" x14ac:dyDescent="0.2">
      <c r="B129" s="3" t="s">
        <v>258</v>
      </c>
      <c r="C129" s="7">
        <v>4</v>
      </c>
      <c r="D129" s="7">
        <v>1</v>
      </c>
      <c r="E129" s="12">
        <f t="shared" si="7"/>
        <v>1.6659725114535611E-3</v>
      </c>
      <c r="F129" s="12">
        <f t="shared" si="8"/>
        <v>9.5147478591817321E-4</v>
      </c>
      <c r="G129" s="13">
        <f t="shared" si="9"/>
        <v>-0.75</v>
      </c>
      <c r="H129" s="20">
        <f t="shared" si="10"/>
        <v>-1.2494793835901709E-3</v>
      </c>
    </row>
    <row r="130" spans="2:8" ht="15" x14ac:dyDescent="0.2">
      <c r="B130" s="3" t="s">
        <v>259</v>
      </c>
      <c r="C130" s="7">
        <v>1</v>
      </c>
      <c r="D130" s="7">
        <v>2</v>
      </c>
      <c r="E130" s="12">
        <f t="shared" si="7"/>
        <v>4.1649312786339027E-4</v>
      </c>
      <c r="F130" s="12">
        <f t="shared" si="8"/>
        <v>1.9029495718363464E-3</v>
      </c>
      <c r="G130" s="13">
        <f t="shared" si="9"/>
        <v>1</v>
      </c>
      <c r="H130" s="20">
        <f t="shared" si="10"/>
        <v>4.1649312786339027E-4</v>
      </c>
    </row>
    <row r="131" spans="2:8" ht="30" x14ac:dyDescent="0.2">
      <c r="B131" s="3" t="s">
        <v>260</v>
      </c>
      <c r="C131" s="7">
        <v>14</v>
      </c>
      <c r="D131" s="7">
        <v>37</v>
      </c>
      <c r="E131" s="12">
        <f t="shared" si="7"/>
        <v>5.8309037900874635E-3</v>
      </c>
      <c r="F131" s="12">
        <f t="shared" si="8"/>
        <v>3.5204567078972404E-2</v>
      </c>
      <c r="G131" s="13">
        <f t="shared" si="9"/>
        <v>1.6428571428571428</v>
      </c>
      <c r="H131" s="20">
        <f t="shared" si="10"/>
        <v>9.5793419408579748E-3</v>
      </c>
    </row>
    <row r="132" spans="2:8" ht="15" x14ac:dyDescent="0.2">
      <c r="B132" s="3" t="s">
        <v>50</v>
      </c>
      <c r="C132" s="7">
        <v>7</v>
      </c>
      <c r="D132" s="7">
        <v>0</v>
      </c>
      <c r="E132" s="12">
        <f t="shared" si="7"/>
        <v>2.9154518950437317E-3</v>
      </c>
      <c r="F132" s="12" t="str">
        <f t="shared" si="8"/>
        <v/>
      </c>
      <c r="G132" s="13" t="str">
        <f t="shared" si="9"/>
        <v>0</v>
      </c>
      <c r="H132" s="20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18</v>
      </c>
      <c r="D134" s="7">
        <v>13</v>
      </c>
      <c r="E134" s="12">
        <f t="shared" si="7"/>
        <v>7.4968763015410243E-3</v>
      </c>
      <c r="F134" s="12">
        <f t="shared" si="8"/>
        <v>1.2369172216936251E-2</v>
      </c>
      <c r="G134" s="13">
        <f t="shared" si="9"/>
        <v>-0.27777777777777779</v>
      </c>
      <c r="H134" s="20">
        <f t="shared" si="10"/>
        <v>-2.0824656393169513E-3</v>
      </c>
    </row>
    <row r="135" spans="2:8" ht="15" x14ac:dyDescent="0.2">
      <c r="B135" s="3" t="s">
        <v>43</v>
      </c>
      <c r="C135" s="7">
        <v>0</v>
      </c>
      <c r="D135" s="7">
        <v>1</v>
      </c>
      <c r="E135" s="12" t="str">
        <f t="shared" si="7"/>
        <v/>
      </c>
      <c r="F135" s="12">
        <f t="shared" si="8"/>
        <v>9.5147478591817321E-4</v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1</v>
      </c>
      <c r="D136" s="7">
        <v>2</v>
      </c>
      <c r="E136" s="12">
        <f t="shared" ref="E136:E145" si="11">+IF(C136=0,"",C136/C$70)</f>
        <v>4.1649312786339027E-4</v>
      </c>
      <c r="F136" s="12">
        <f t="shared" ref="F136:F145" si="12">+IF(D136=0,"",D136/D$70)</f>
        <v>1.9029495718363464E-3</v>
      </c>
      <c r="G136" s="13">
        <f t="shared" ref="G136:G145" si="13">+IF(OR(AND(D136=0),(C136=0)),"0",((D136-C136)/C136))</f>
        <v>1</v>
      </c>
      <c r="H136" s="20">
        <f t="shared" ref="H136:H145" si="14">+IF(OR(AND(E136=""),(G136="")),"",E136*G136)</f>
        <v>4.1649312786339027E-4</v>
      </c>
    </row>
    <row r="137" spans="2:8" ht="15" x14ac:dyDescent="0.2">
      <c r="B137" s="3" t="s">
        <v>41</v>
      </c>
      <c r="C137" s="7">
        <v>29</v>
      </c>
      <c r="D137" s="7">
        <v>13</v>
      </c>
      <c r="E137" s="12">
        <f t="shared" si="11"/>
        <v>1.2078300708038317E-2</v>
      </c>
      <c r="F137" s="12">
        <f t="shared" si="12"/>
        <v>1.2369172216936251E-2</v>
      </c>
      <c r="G137" s="13">
        <f t="shared" si="13"/>
        <v>-0.55172413793103448</v>
      </c>
      <c r="H137" s="20">
        <f t="shared" si="14"/>
        <v>-6.6638900458142443E-3</v>
      </c>
    </row>
    <row r="138" spans="2:8" ht="15" x14ac:dyDescent="0.2">
      <c r="B138" s="3" t="s">
        <v>261</v>
      </c>
      <c r="C138" s="7">
        <v>0</v>
      </c>
      <c r="D138" s="7">
        <v>1</v>
      </c>
      <c r="E138" s="12" t="str">
        <f t="shared" si="11"/>
        <v/>
      </c>
      <c r="F138" s="12">
        <f t="shared" si="12"/>
        <v>9.5147478591817321E-4</v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8</v>
      </c>
      <c r="D139" s="7">
        <v>8</v>
      </c>
      <c r="E139" s="12">
        <f t="shared" si="11"/>
        <v>3.3319450229071222E-3</v>
      </c>
      <c r="F139" s="12">
        <f t="shared" si="12"/>
        <v>7.6117982873453857E-3</v>
      </c>
      <c r="G139" s="13">
        <f t="shared" si="13"/>
        <v>0</v>
      </c>
      <c r="H139" s="20">
        <f t="shared" si="14"/>
        <v>0</v>
      </c>
    </row>
    <row r="140" spans="2:8" ht="30" x14ac:dyDescent="0.2">
      <c r="B140" s="3" t="s">
        <v>263</v>
      </c>
      <c r="C140" s="7">
        <v>2</v>
      </c>
      <c r="D140" s="7">
        <v>3</v>
      </c>
      <c r="E140" s="12">
        <f t="shared" si="11"/>
        <v>8.3298625572678054E-4</v>
      </c>
      <c r="F140" s="12">
        <f t="shared" si="12"/>
        <v>2.8544243577545195E-3</v>
      </c>
      <c r="G140" s="13">
        <f t="shared" si="13"/>
        <v>0.5</v>
      </c>
      <c r="H140" s="20">
        <f t="shared" si="14"/>
        <v>4.1649312786339027E-4</v>
      </c>
    </row>
    <row r="141" spans="2:8" ht="15" x14ac:dyDescent="0.2">
      <c r="B141" s="3" t="s">
        <v>48</v>
      </c>
      <c r="C141" s="7">
        <v>3</v>
      </c>
      <c r="D141" s="7">
        <v>1</v>
      </c>
      <c r="E141" s="12">
        <f t="shared" si="11"/>
        <v>1.2494793835901709E-3</v>
      </c>
      <c r="F141" s="12">
        <f t="shared" si="12"/>
        <v>9.5147478591817321E-4</v>
      </c>
      <c r="G141" s="13">
        <f t="shared" si="13"/>
        <v>-0.66666666666666663</v>
      </c>
      <c r="H141" s="20">
        <f t="shared" si="14"/>
        <v>-8.3298625572678054E-4</v>
      </c>
    </row>
    <row r="142" spans="2:8" ht="15" x14ac:dyDescent="0.2">
      <c r="B142" s="3" t="s">
        <v>264</v>
      </c>
      <c r="C142" s="7">
        <v>8</v>
      </c>
      <c r="D142" s="7">
        <v>24</v>
      </c>
      <c r="E142" s="12">
        <f t="shared" si="11"/>
        <v>3.3319450229071222E-3</v>
      </c>
      <c r="F142" s="12">
        <f t="shared" si="12"/>
        <v>2.2835394862036156E-2</v>
      </c>
      <c r="G142" s="13">
        <f t="shared" si="13"/>
        <v>2</v>
      </c>
      <c r="H142" s="20">
        <f t="shared" si="14"/>
        <v>6.6638900458142443E-3</v>
      </c>
    </row>
    <row r="143" spans="2:8" ht="15" x14ac:dyDescent="0.2">
      <c r="B143" s="3" t="s">
        <v>49</v>
      </c>
      <c r="C143" s="7">
        <v>1</v>
      </c>
      <c r="D143" s="7">
        <v>7</v>
      </c>
      <c r="E143" s="12">
        <f t="shared" si="11"/>
        <v>4.1649312786339027E-4</v>
      </c>
      <c r="F143" s="12">
        <f t="shared" si="12"/>
        <v>6.6603235014272124E-3</v>
      </c>
      <c r="G143" s="13">
        <f t="shared" si="13"/>
        <v>6</v>
      </c>
      <c r="H143" s="20">
        <f t="shared" si="14"/>
        <v>2.4989587671803417E-3</v>
      </c>
    </row>
    <row r="144" spans="2:8" ht="15" x14ac:dyDescent="0.2">
      <c r="B144" s="3" t="s">
        <v>46</v>
      </c>
      <c r="C144" s="7">
        <v>59</v>
      </c>
      <c r="D144" s="7">
        <v>8</v>
      </c>
      <c r="E144" s="12">
        <f t="shared" si="11"/>
        <v>2.4573094543940025E-2</v>
      </c>
      <c r="F144" s="12">
        <f t="shared" si="12"/>
        <v>7.6117982873453857E-3</v>
      </c>
      <c r="G144" s="13">
        <f t="shared" si="13"/>
        <v>-0.86440677966101698</v>
      </c>
      <c r="H144" s="20">
        <f t="shared" si="14"/>
        <v>-2.1241149521032905E-2</v>
      </c>
    </row>
    <row r="145" spans="2:8" ht="13.5" customHeight="1" x14ac:dyDescent="0.2">
      <c r="B145" s="3" t="s">
        <v>47</v>
      </c>
      <c r="C145" s="7">
        <v>3</v>
      </c>
      <c r="D145" s="7">
        <v>0</v>
      </c>
      <c r="E145" s="12">
        <f t="shared" si="11"/>
        <v>1.2494793835901709E-3</v>
      </c>
      <c r="F145" s="12" t="str">
        <f t="shared" si="12"/>
        <v/>
      </c>
      <c r="G145" s="13" t="str">
        <f t="shared" si="13"/>
        <v>0</v>
      </c>
      <c r="H145" s="20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4487</v>
      </c>
      <c r="D151" s="48">
        <f>SUM(D152:D288)</f>
        <v>2086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-0.53510140405616224</v>
      </c>
      <c r="H151" s="46">
        <f>+IF(OR(AND(E151=""),(G151="")),"",E151*G151)</f>
        <v>-0.53510140405616224</v>
      </c>
    </row>
    <row r="152" spans="2:8" ht="15" x14ac:dyDescent="0.2">
      <c r="B152" s="4" t="s">
        <v>54</v>
      </c>
      <c r="C152" s="7">
        <v>11</v>
      </c>
      <c r="D152" s="7">
        <v>16</v>
      </c>
      <c r="E152" s="12">
        <f>+IF(C152=0,"",C152/C$151)</f>
        <v>2.4515266324938714E-3</v>
      </c>
      <c r="F152" s="12">
        <f>+IF(D152=0,"",D152/D$151)</f>
        <v>7.6701821668264617E-3</v>
      </c>
      <c r="G152" s="13">
        <f>+IF(OR(AND(D152=0),(C152=0)),"0",((D152-C152)/C152))</f>
        <v>0.45454545454545453</v>
      </c>
      <c r="H152" s="20">
        <f>+IF(OR(AND(E152=""),(G152="")),"",E152*G152)</f>
        <v>1.1143302874972142E-3</v>
      </c>
    </row>
    <row r="153" spans="2:8" ht="15" x14ac:dyDescent="0.2">
      <c r="B153" s="4" t="s">
        <v>58</v>
      </c>
      <c r="C153" s="7">
        <v>2</v>
      </c>
      <c r="D153" s="7">
        <v>1</v>
      </c>
      <c r="E153" s="12">
        <f t="shared" ref="E153:E216" si="15">+IF(C153=0,"",C153/C$151)</f>
        <v>4.4573211499888569E-4</v>
      </c>
      <c r="F153" s="12">
        <f t="shared" ref="F153:F216" si="16">+IF(D153=0,"",D153/D$151)</f>
        <v>4.7938638542665386E-4</v>
      </c>
      <c r="G153" s="13">
        <f t="shared" ref="G153:G216" si="17">+IF(OR(AND(D153=0),(C153=0)),"0",((D153-C153)/C153))</f>
        <v>-0.5</v>
      </c>
      <c r="H153" s="20">
        <f t="shared" ref="H153:H216" si="18">+IF(OR(AND(E153=""),(G153="")),"",E153*G153)</f>
        <v>-2.2286605749944285E-4</v>
      </c>
    </row>
    <row r="154" spans="2:8" ht="15" x14ac:dyDescent="0.2">
      <c r="B154" s="4" t="s">
        <v>265</v>
      </c>
      <c r="C154" s="7">
        <v>2</v>
      </c>
      <c r="D154" s="7">
        <v>5</v>
      </c>
      <c r="E154" s="12">
        <f t="shared" si="15"/>
        <v>4.4573211499888569E-4</v>
      </c>
      <c r="F154" s="12">
        <f t="shared" si="16"/>
        <v>2.3969319271332696E-3</v>
      </c>
      <c r="G154" s="13">
        <f t="shared" si="17"/>
        <v>1.5</v>
      </c>
      <c r="H154" s="20">
        <f t="shared" si="18"/>
        <v>6.6859817249832851E-4</v>
      </c>
    </row>
    <row r="155" spans="2:8" ht="15" x14ac:dyDescent="0.2">
      <c r="B155" s="4" t="s">
        <v>266</v>
      </c>
      <c r="C155" s="7">
        <v>2</v>
      </c>
      <c r="D155" s="7">
        <v>0</v>
      </c>
      <c r="E155" s="12">
        <f t="shared" si="15"/>
        <v>4.4573211499888569E-4</v>
      </c>
      <c r="F155" s="12" t="str">
        <f t="shared" si="16"/>
        <v/>
      </c>
      <c r="G155" s="13" t="str">
        <f t="shared" si="17"/>
        <v>0</v>
      </c>
      <c r="H155" s="20">
        <f t="shared" si="18"/>
        <v>0</v>
      </c>
    </row>
    <row r="156" spans="2:8" ht="15" x14ac:dyDescent="0.2">
      <c r="B156" s="4" t="s">
        <v>267</v>
      </c>
      <c r="C156" s="7">
        <v>26</v>
      </c>
      <c r="D156" s="7">
        <v>11</v>
      </c>
      <c r="E156" s="12">
        <f t="shared" si="15"/>
        <v>5.7945174949855134E-3</v>
      </c>
      <c r="F156" s="12">
        <f t="shared" si="16"/>
        <v>5.2732502396931925E-3</v>
      </c>
      <c r="G156" s="13">
        <f t="shared" si="17"/>
        <v>-0.57692307692307687</v>
      </c>
      <c r="H156" s="20">
        <f t="shared" si="18"/>
        <v>-3.342990862491642E-3</v>
      </c>
    </row>
    <row r="157" spans="2:8" ht="15" x14ac:dyDescent="0.2">
      <c r="B157" s="4" t="s">
        <v>53</v>
      </c>
      <c r="C157" s="7">
        <v>322</v>
      </c>
      <c r="D157" s="7">
        <v>125</v>
      </c>
      <c r="E157" s="12">
        <f t="shared" si="15"/>
        <v>7.1762870514820595E-2</v>
      </c>
      <c r="F157" s="12">
        <f t="shared" si="16"/>
        <v>5.9923298178331738E-2</v>
      </c>
      <c r="G157" s="13">
        <f t="shared" si="17"/>
        <v>-0.61180124223602483</v>
      </c>
      <c r="H157" s="20">
        <f t="shared" si="18"/>
        <v>-4.3904613327390242E-2</v>
      </c>
    </row>
    <row r="158" spans="2:8" ht="15" x14ac:dyDescent="0.2">
      <c r="B158" s="4" t="s">
        <v>59</v>
      </c>
      <c r="C158" s="7">
        <v>6</v>
      </c>
      <c r="D158" s="7">
        <v>5</v>
      </c>
      <c r="E158" s="12">
        <f t="shared" si="15"/>
        <v>1.337196344996657E-3</v>
      </c>
      <c r="F158" s="12">
        <f t="shared" si="16"/>
        <v>2.3969319271332696E-3</v>
      </c>
      <c r="G158" s="13">
        <f t="shared" si="17"/>
        <v>-0.16666666666666666</v>
      </c>
      <c r="H158" s="20">
        <f t="shared" si="18"/>
        <v>-2.2286605749944282E-4</v>
      </c>
    </row>
    <row r="159" spans="2:8" ht="15" x14ac:dyDescent="0.2">
      <c r="B159" s="4" t="s">
        <v>268</v>
      </c>
      <c r="C159" s="7">
        <v>171</v>
      </c>
      <c r="D159" s="7">
        <v>18</v>
      </c>
      <c r="E159" s="12">
        <f t="shared" si="15"/>
        <v>3.8110095832404725E-2</v>
      </c>
      <c r="F159" s="12">
        <f t="shared" si="16"/>
        <v>8.6289549376797701E-3</v>
      </c>
      <c r="G159" s="13">
        <f t="shared" si="17"/>
        <v>-0.89473684210526316</v>
      </c>
      <c r="H159" s="20">
        <f t="shared" si="18"/>
        <v>-3.4098506797414753E-2</v>
      </c>
    </row>
    <row r="160" spans="2:8" ht="15" x14ac:dyDescent="0.2">
      <c r="B160" s="4" t="s">
        <v>55</v>
      </c>
      <c r="C160" s="7">
        <v>4</v>
      </c>
      <c r="D160" s="7">
        <v>0</v>
      </c>
      <c r="E160" s="12">
        <f t="shared" si="15"/>
        <v>8.9146422999777139E-4</v>
      </c>
      <c r="F160" s="12" t="str">
        <f t="shared" si="16"/>
        <v/>
      </c>
      <c r="G160" s="13" t="str">
        <f t="shared" si="17"/>
        <v>0</v>
      </c>
      <c r="H160" s="20">
        <f t="shared" si="18"/>
        <v>0</v>
      </c>
    </row>
    <row r="161" spans="2:8" ht="15" x14ac:dyDescent="0.2">
      <c r="B161" s="4" t="s">
        <v>51</v>
      </c>
      <c r="C161" s="7">
        <v>2</v>
      </c>
      <c r="D161" s="7">
        <v>0</v>
      </c>
      <c r="E161" s="12">
        <f t="shared" si="15"/>
        <v>4.4573211499888569E-4</v>
      </c>
      <c r="F161" s="12" t="str">
        <f t="shared" si="16"/>
        <v/>
      </c>
      <c r="G161" s="13" t="str">
        <f t="shared" si="17"/>
        <v>0</v>
      </c>
      <c r="H161" s="20">
        <f t="shared" si="18"/>
        <v>0</v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13</v>
      </c>
      <c r="D163" s="7">
        <v>26</v>
      </c>
      <c r="E163" s="12">
        <f t="shared" si="15"/>
        <v>2.8972587474927567E-3</v>
      </c>
      <c r="F163" s="12">
        <f t="shared" si="16"/>
        <v>1.2464046021093002E-2</v>
      </c>
      <c r="G163" s="13">
        <f t="shared" si="17"/>
        <v>1</v>
      </c>
      <c r="H163" s="20">
        <f t="shared" si="18"/>
        <v>2.8972587474927567E-3</v>
      </c>
    </row>
    <row r="164" spans="2:8" ht="15" x14ac:dyDescent="0.2">
      <c r="B164" s="4" t="s">
        <v>56</v>
      </c>
      <c r="C164" s="7">
        <v>31</v>
      </c>
      <c r="D164" s="7">
        <v>12</v>
      </c>
      <c r="E164" s="12">
        <f t="shared" si="15"/>
        <v>6.908847782482728E-3</v>
      </c>
      <c r="F164" s="12">
        <f t="shared" si="16"/>
        <v>5.7526366251198467E-3</v>
      </c>
      <c r="G164" s="13">
        <f t="shared" si="17"/>
        <v>-0.61290322580645162</v>
      </c>
      <c r="H164" s="20">
        <f t="shared" si="18"/>
        <v>-4.2344550924894144E-3</v>
      </c>
    </row>
    <row r="165" spans="2:8" ht="15" x14ac:dyDescent="0.2">
      <c r="B165" s="4" t="s">
        <v>57</v>
      </c>
      <c r="C165" s="7">
        <v>121</v>
      </c>
      <c r="D165" s="7">
        <v>31</v>
      </c>
      <c r="E165" s="12">
        <f t="shared" si="15"/>
        <v>2.6966792957432584E-2</v>
      </c>
      <c r="F165" s="12">
        <f t="shared" si="16"/>
        <v>1.4860977948226271E-2</v>
      </c>
      <c r="G165" s="13">
        <f t="shared" si="17"/>
        <v>-0.74380165289256195</v>
      </c>
      <c r="H165" s="20">
        <f t="shared" si="18"/>
        <v>-2.0057945174949854E-2</v>
      </c>
    </row>
    <row r="166" spans="2:8" ht="15" x14ac:dyDescent="0.2">
      <c r="B166" s="4" t="s">
        <v>270</v>
      </c>
      <c r="C166" s="7">
        <v>2</v>
      </c>
      <c r="D166" s="7">
        <v>6</v>
      </c>
      <c r="E166" s="12">
        <f t="shared" si="15"/>
        <v>4.4573211499888569E-4</v>
      </c>
      <c r="F166" s="12">
        <f t="shared" si="16"/>
        <v>2.8763183125599234E-3</v>
      </c>
      <c r="G166" s="13">
        <f t="shared" si="17"/>
        <v>2</v>
      </c>
      <c r="H166" s="20">
        <f t="shared" si="18"/>
        <v>8.9146422999777139E-4</v>
      </c>
    </row>
    <row r="167" spans="2:8" ht="15" x14ac:dyDescent="0.2">
      <c r="B167" s="4" t="s">
        <v>52</v>
      </c>
      <c r="C167" s="7">
        <v>2</v>
      </c>
      <c r="D167" s="7">
        <v>3</v>
      </c>
      <c r="E167" s="12">
        <f t="shared" si="15"/>
        <v>4.4573211499888569E-4</v>
      </c>
      <c r="F167" s="12">
        <f t="shared" si="16"/>
        <v>1.4381591562799617E-3</v>
      </c>
      <c r="G167" s="13">
        <f t="shared" si="17"/>
        <v>0.5</v>
      </c>
      <c r="H167" s="20">
        <f t="shared" si="18"/>
        <v>2.2286605749944285E-4</v>
      </c>
    </row>
    <row r="168" spans="2:8" ht="15" x14ac:dyDescent="0.2">
      <c r="B168" s="4" t="s">
        <v>60</v>
      </c>
      <c r="C168" s="7">
        <v>3</v>
      </c>
      <c r="D168" s="7">
        <v>2</v>
      </c>
      <c r="E168" s="12">
        <f t="shared" si="15"/>
        <v>6.6859817249832851E-4</v>
      </c>
      <c r="F168" s="12">
        <f t="shared" si="16"/>
        <v>9.5877277085330771E-4</v>
      </c>
      <c r="G168" s="13">
        <f t="shared" si="17"/>
        <v>-0.33333333333333331</v>
      </c>
      <c r="H168" s="20">
        <f t="shared" si="18"/>
        <v>-2.2286605749944282E-4</v>
      </c>
    </row>
    <row r="169" spans="2:8" ht="15" x14ac:dyDescent="0.2">
      <c r="B169" s="4" t="s">
        <v>271</v>
      </c>
      <c r="C169" s="7">
        <v>267</v>
      </c>
      <c r="D169" s="7">
        <v>9</v>
      </c>
      <c r="E169" s="12">
        <f t="shared" si="15"/>
        <v>5.9505237352351234E-2</v>
      </c>
      <c r="F169" s="12">
        <f t="shared" si="16"/>
        <v>4.314477468839885E-3</v>
      </c>
      <c r="G169" s="13">
        <f t="shared" si="17"/>
        <v>-0.9662921348314607</v>
      </c>
      <c r="H169" s="20">
        <f t="shared" si="18"/>
        <v>-5.7499442834856251E-2</v>
      </c>
    </row>
    <row r="170" spans="2:8" ht="15" x14ac:dyDescent="0.2">
      <c r="B170" s="4" t="s">
        <v>272</v>
      </c>
      <c r="C170" s="7">
        <v>3</v>
      </c>
      <c r="D170" s="7">
        <v>2</v>
      </c>
      <c r="E170" s="12">
        <f t="shared" si="15"/>
        <v>6.6859817249832851E-4</v>
      </c>
      <c r="F170" s="12">
        <f t="shared" si="16"/>
        <v>9.5877277085330771E-4</v>
      </c>
      <c r="G170" s="13">
        <f t="shared" si="17"/>
        <v>-0.33333333333333331</v>
      </c>
      <c r="H170" s="20">
        <f t="shared" si="18"/>
        <v>-2.2286605749944282E-4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1</v>
      </c>
      <c r="D172" s="7">
        <v>2</v>
      </c>
      <c r="E172" s="12">
        <f t="shared" si="15"/>
        <v>2.2286605749944285E-4</v>
      </c>
      <c r="F172" s="12">
        <f t="shared" si="16"/>
        <v>9.5877277085330771E-4</v>
      </c>
      <c r="G172" s="13">
        <f t="shared" si="17"/>
        <v>1</v>
      </c>
      <c r="H172" s="20">
        <f t="shared" si="18"/>
        <v>2.2286605749944285E-4</v>
      </c>
    </row>
    <row r="173" spans="2:8" ht="15" x14ac:dyDescent="0.2">
      <c r="B173" s="4" t="s">
        <v>275</v>
      </c>
      <c r="C173" s="7">
        <v>102</v>
      </c>
      <c r="D173" s="7">
        <v>24</v>
      </c>
      <c r="E173" s="12">
        <f t="shared" si="15"/>
        <v>2.2732337864943167E-2</v>
      </c>
      <c r="F173" s="12">
        <f t="shared" si="16"/>
        <v>1.1505273250239693E-2</v>
      </c>
      <c r="G173" s="13">
        <f t="shared" si="17"/>
        <v>-0.76470588235294112</v>
      </c>
      <c r="H173" s="20">
        <f t="shared" si="18"/>
        <v>-1.738355248495654E-2</v>
      </c>
    </row>
    <row r="174" spans="2:8" ht="15" x14ac:dyDescent="0.2">
      <c r="B174" s="4" t="s">
        <v>276</v>
      </c>
      <c r="C174" s="7">
        <v>123</v>
      </c>
      <c r="D174" s="7">
        <v>49</v>
      </c>
      <c r="E174" s="12">
        <f t="shared" si="15"/>
        <v>2.7412525072431467E-2</v>
      </c>
      <c r="F174" s="12">
        <f t="shared" si="16"/>
        <v>2.3489932885906041E-2</v>
      </c>
      <c r="G174" s="13">
        <f t="shared" si="17"/>
        <v>-0.60162601626016265</v>
      </c>
      <c r="H174" s="20">
        <f t="shared" si="18"/>
        <v>-1.6492088254958771E-2</v>
      </c>
    </row>
    <row r="175" spans="2:8" ht="15" x14ac:dyDescent="0.2">
      <c r="B175" s="4" t="s">
        <v>277</v>
      </c>
      <c r="C175" s="7">
        <v>25</v>
      </c>
      <c r="D175" s="7">
        <v>8</v>
      </c>
      <c r="E175" s="12">
        <f t="shared" si="15"/>
        <v>5.5716514374860712E-3</v>
      </c>
      <c r="F175" s="12">
        <f t="shared" si="16"/>
        <v>3.8350910834132309E-3</v>
      </c>
      <c r="G175" s="13">
        <f t="shared" si="17"/>
        <v>-0.68</v>
      </c>
      <c r="H175" s="20">
        <f t="shared" si="18"/>
        <v>-3.7887229774905286E-3</v>
      </c>
    </row>
    <row r="176" spans="2:8" ht="15" x14ac:dyDescent="0.2">
      <c r="B176" s="4" t="s">
        <v>278</v>
      </c>
      <c r="C176" s="7">
        <v>146</v>
      </c>
      <c r="D176" s="7">
        <v>80</v>
      </c>
      <c r="E176" s="12">
        <f t="shared" si="15"/>
        <v>3.2538444394918653E-2</v>
      </c>
      <c r="F176" s="12">
        <f t="shared" si="16"/>
        <v>3.8350910834132314E-2</v>
      </c>
      <c r="G176" s="13">
        <f t="shared" si="17"/>
        <v>-0.45205479452054792</v>
      </c>
      <c r="H176" s="20">
        <f t="shared" si="18"/>
        <v>-1.4709159794963227E-2</v>
      </c>
    </row>
    <row r="177" spans="2:8" ht="15" x14ac:dyDescent="0.2">
      <c r="B177" s="4" t="s">
        <v>279</v>
      </c>
      <c r="C177" s="7">
        <v>34</v>
      </c>
      <c r="D177" s="7">
        <v>18</v>
      </c>
      <c r="E177" s="12">
        <f t="shared" si="15"/>
        <v>7.5774459549810564E-3</v>
      </c>
      <c r="F177" s="12">
        <f t="shared" si="16"/>
        <v>8.6289549376797701E-3</v>
      </c>
      <c r="G177" s="13">
        <f t="shared" si="17"/>
        <v>-0.47058823529411764</v>
      </c>
      <c r="H177" s="20">
        <f t="shared" si="18"/>
        <v>-3.5658569199910851E-3</v>
      </c>
    </row>
    <row r="178" spans="2:8" ht="15" x14ac:dyDescent="0.2">
      <c r="B178" s="4" t="s">
        <v>280</v>
      </c>
      <c r="C178" s="7">
        <v>69</v>
      </c>
      <c r="D178" s="7">
        <v>44</v>
      </c>
      <c r="E178" s="12">
        <f t="shared" si="15"/>
        <v>1.5377757967461556E-2</v>
      </c>
      <c r="F178" s="12">
        <f t="shared" si="16"/>
        <v>2.109300095877277E-2</v>
      </c>
      <c r="G178" s="13">
        <f t="shared" si="17"/>
        <v>-0.36231884057971014</v>
      </c>
      <c r="H178" s="20">
        <f t="shared" si="18"/>
        <v>-5.5716514374860712E-3</v>
      </c>
    </row>
    <row r="179" spans="2:8" ht="15" x14ac:dyDescent="0.2">
      <c r="B179" s="4" t="s">
        <v>281</v>
      </c>
      <c r="C179" s="7">
        <v>16</v>
      </c>
      <c r="D179" s="7">
        <v>2</v>
      </c>
      <c r="E179" s="12">
        <f t="shared" si="15"/>
        <v>3.5658569199910855E-3</v>
      </c>
      <c r="F179" s="12">
        <f t="shared" si="16"/>
        <v>9.5877277085330771E-4</v>
      </c>
      <c r="G179" s="13">
        <f t="shared" si="17"/>
        <v>-0.875</v>
      </c>
      <c r="H179" s="20">
        <f t="shared" si="18"/>
        <v>-3.1201248049921998E-3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21</v>
      </c>
      <c r="D181" s="7">
        <v>4</v>
      </c>
      <c r="E181" s="12">
        <f t="shared" si="15"/>
        <v>4.6801872074882997E-3</v>
      </c>
      <c r="F181" s="12">
        <f t="shared" si="16"/>
        <v>1.9175455417066154E-3</v>
      </c>
      <c r="G181" s="13">
        <f t="shared" si="17"/>
        <v>-0.80952380952380953</v>
      </c>
      <c r="H181" s="20">
        <f t="shared" si="18"/>
        <v>-3.7887229774905282E-3</v>
      </c>
    </row>
    <row r="182" spans="2:8" ht="15" x14ac:dyDescent="0.2">
      <c r="B182" s="4" t="s">
        <v>284</v>
      </c>
      <c r="C182" s="7">
        <v>12</v>
      </c>
      <c r="D182" s="7">
        <v>4</v>
      </c>
      <c r="E182" s="12">
        <f t="shared" si="15"/>
        <v>2.674392689993314E-3</v>
      </c>
      <c r="F182" s="12">
        <f t="shared" si="16"/>
        <v>1.9175455417066154E-3</v>
      </c>
      <c r="G182" s="13">
        <f t="shared" si="17"/>
        <v>-0.66666666666666663</v>
      </c>
      <c r="H182" s="20">
        <f t="shared" si="18"/>
        <v>-1.7829284599955426E-3</v>
      </c>
    </row>
    <row r="183" spans="2:8" ht="15" x14ac:dyDescent="0.2">
      <c r="B183" s="4" t="s">
        <v>285</v>
      </c>
      <c r="C183" s="7">
        <v>6</v>
      </c>
      <c r="D183" s="7">
        <v>75</v>
      </c>
      <c r="E183" s="12">
        <f t="shared" si="15"/>
        <v>1.337196344996657E-3</v>
      </c>
      <c r="F183" s="12">
        <f t="shared" si="16"/>
        <v>3.5953978906999043E-2</v>
      </c>
      <c r="G183" s="13">
        <f t="shared" si="17"/>
        <v>11.5</v>
      </c>
      <c r="H183" s="20">
        <f t="shared" si="18"/>
        <v>1.5377757967461556E-2</v>
      </c>
    </row>
    <row r="184" spans="2:8" ht="15" x14ac:dyDescent="0.2">
      <c r="B184" s="4" t="s">
        <v>286</v>
      </c>
      <c r="C184" s="7">
        <v>4</v>
      </c>
      <c r="D184" s="7">
        <v>0</v>
      </c>
      <c r="E184" s="12">
        <f t="shared" si="15"/>
        <v>8.9146422999777139E-4</v>
      </c>
      <c r="F184" s="12" t="str">
        <f t="shared" si="16"/>
        <v/>
      </c>
      <c r="G184" s="13" t="str">
        <f t="shared" si="17"/>
        <v>0</v>
      </c>
      <c r="H184" s="20">
        <f t="shared" si="18"/>
        <v>0</v>
      </c>
    </row>
    <row r="185" spans="2:8" ht="15" x14ac:dyDescent="0.2">
      <c r="B185" s="4" t="s">
        <v>62</v>
      </c>
      <c r="C185" s="7">
        <v>2</v>
      </c>
      <c r="D185" s="7">
        <v>1</v>
      </c>
      <c r="E185" s="12">
        <f t="shared" si="15"/>
        <v>4.4573211499888569E-4</v>
      </c>
      <c r="F185" s="12">
        <f t="shared" si="16"/>
        <v>4.7938638542665386E-4</v>
      </c>
      <c r="G185" s="13">
        <f t="shared" si="17"/>
        <v>-0.5</v>
      </c>
      <c r="H185" s="20">
        <f t="shared" si="18"/>
        <v>-2.2286605749944285E-4</v>
      </c>
    </row>
    <row r="186" spans="2:8" ht="15" x14ac:dyDescent="0.2">
      <c r="B186" s="4" t="s">
        <v>63</v>
      </c>
      <c r="C186" s="7">
        <v>209</v>
      </c>
      <c r="D186" s="7">
        <v>103</v>
      </c>
      <c r="E186" s="12">
        <f t="shared" si="15"/>
        <v>4.6579006017383552E-2</v>
      </c>
      <c r="F186" s="12">
        <f t="shared" si="16"/>
        <v>4.9376797698945353E-2</v>
      </c>
      <c r="G186" s="13">
        <f t="shared" si="17"/>
        <v>-0.50717703349282295</v>
      </c>
      <c r="H186" s="20">
        <f t="shared" si="18"/>
        <v>-2.362380209494094E-2</v>
      </c>
    </row>
    <row r="187" spans="2:8" ht="15" x14ac:dyDescent="0.2">
      <c r="B187" s="4" t="s">
        <v>287</v>
      </c>
      <c r="C187" s="7">
        <v>3</v>
      </c>
      <c r="D187" s="7">
        <v>1</v>
      </c>
      <c r="E187" s="12">
        <f t="shared" si="15"/>
        <v>6.6859817249832851E-4</v>
      </c>
      <c r="F187" s="12">
        <f t="shared" si="16"/>
        <v>4.7938638542665386E-4</v>
      </c>
      <c r="G187" s="13">
        <f t="shared" si="17"/>
        <v>-0.66666666666666663</v>
      </c>
      <c r="H187" s="20">
        <f t="shared" si="18"/>
        <v>-4.4573211499888564E-4</v>
      </c>
    </row>
    <row r="188" spans="2:8" ht="15" x14ac:dyDescent="0.2">
      <c r="B188" s="4" t="s">
        <v>288</v>
      </c>
      <c r="C188" s="7">
        <v>2</v>
      </c>
      <c r="D188" s="7">
        <v>1</v>
      </c>
      <c r="E188" s="12">
        <f t="shared" si="15"/>
        <v>4.4573211499888569E-4</v>
      </c>
      <c r="F188" s="12">
        <f t="shared" si="16"/>
        <v>4.7938638542665386E-4</v>
      </c>
      <c r="G188" s="13">
        <f t="shared" si="17"/>
        <v>-0.5</v>
      </c>
      <c r="H188" s="20">
        <f t="shared" si="18"/>
        <v>-2.2286605749944285E-4</v>
      </c>
    </row>
    <row r="189" spans="2:8" ht="15" x14ac:dyDescent="0.2">
      <c r="B189" s="4" t="s">
        <v>289</v>
      </c>
      <c r="C189" s="7">
        <v>1</v>
      </c>
      <c r="D189" s="7">
        <v>0</v>
      </c>
      <c r="E189" s="12">
        <f t="shared" si="15"/>
        <v>2.2286605749944285E-4</v>
      </c>
      <c r="F189" s="12" t="str">
        <f t="shared" si="16"/>
        <v/>
      </c>
      <c r="G189" s="13" t="str">
        <f t="shared" si="17"/>
        <v>0</v>
      </c>
      <c r="H189" s="20">
        <f t="shared" si="18"/>
        <v>0</v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6</v>
      </c>
      <c r="D195" s="7">
        <v>1</v>
      </c>
      <c r="E195" s="12">
        <f t="shared" si="15"/>
        <v>1.337196344996657E-3</v>
      </c>
      <c r="F195" s="12">
        <f t="shared" si="16"/>
        <v>4.7938638542665386E-4</v>
      </c>
      <c r="G195" s="13">
        <f t="shared" si="17"/>
        <v>-0.83333333333333337</v>
      </c>
      <c r="H195" s="20">
        <f t="shared" si="18"/>
        <v>-1.1143302874972142E-3</v>
      </c>
    </row>
    <row r="196" spans="2:8" ht="15" x14ac:dyDescent="0.2">
      <c r="B196" s="4" t="s">
        <v>293</v>
      </c>
      <c r="C196" s="7">
        <v>625</v>
      </c>
      <c r="D196" s="7">
        <v>496</v>
      </c>
      <c r="E196" s="12">
        <f t="shared" si="15"/>
        <v>0.13929128593715176</v>
      </c>
      <c r="F196" s="12">
        <f t="shared" si="16"/>
        <v>0.23777564717162034</v>
      </c>
      <c r="G196" s="13">
        <f t="shared" si="17"/>
        <v>-0.2064</v>
      </c>
      <c r="H196" s="20">
        <f t="shared" si="18"/>
        <v>-2.8749721417428122E-2</v>
      </c>
    </row>
    <row r="197" spans="2:8" ht="15" x14ac:dyDescent="0.2">
      <c r="B197" s="4" t="s">
        <v>294</v>
      </c>
      <c r="C197" s="7">
        <v>0</v>
      </c>
      <c r="D197" s="7">
        <v>1</v>
      </c>
      <c r="E197" s="12" t="str">
        <f t="shared" si="15"/>
        <v/>
      </c>
      <c r="F197" s="12">
        <f t="shared" si="16"/>
        <v>4.7938638542665386E-4</v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2</v>
      </c>
      <c r="D198" s="7">
        <v>0</v>
      </c>
      <c r="E198" s="12">
        <f t="shared" si="15"/>
        <v>4.4573211499888569E-4</v>
      </c>
      <c r="F198" s="12" t="str">
        <f t="shared" si="16"/>
        <v/>
      </c>
      <c r="G198" s="13" t="str">
        <f t="shared" si="17"/>
        <v>0</v>
      </c>
      <c r="H198" s="20">
        <f t="shared" si="18"/>
        <v>0</v>
      </c>
    </row>
    <row r="199" spans="2:8" ht="15" x14ac:dyDescent="0.2">
      <c r="B199" s="4" t="s">
        <v>296</v>
      </c>
      <c r="C199" s="7">
        <v>1</v>
      </c>
      <c r="D199" s="7">
        <v>0</v>
      </c>
      <c r="E199" s="12">
        <f t="shared" si="15"/>
        <v>2.2286605749944285E-4</v>
      </c>
      <c r="F199" s="12" t="str">
        <f t="shared" si="16"/>
        <v/>
      </c>
      <c r="G199" s="13" t="str">
        <f t="shared" si="17"/>
        <v>0</v>
      </c>
      <c r="H199" s="20">
        <f t="shared" si="18"/>
        <v>0</v>
      </c>
    </row>
    <row r="200" spans="2:8" ht="15" x14ac:dyDescent="0.2">
      <c r="B200" s="4" t="s">
        <v>297</v>
      </c>
      <c r="C200" s="7">
        <v>2</v>
      </c>
      <c r="D200" s="7">
        <v>0</v>
      </c>
      <c r="E200" s="12">
        <f t="shared" si="15"/>
        <v>4.4573211499888569E-4</v>
      </c>
      <c r="F200" s="12" t="str">
        <f t="shared" si="16"/>
        <v/>
      </c>
      <c r="G200" s="13" t="str">
        <f t="shared" si="17"/>
        <v>0</v>
      </c>
      <c r="H200" s="20">
        <f t="shared" si="18"/>
        <v>0</v>
      </c>
    </row>
    <row r="201" spans="2:8" ht="15" x14ac:dyDescent="0.2">
      <c r="B201" s="4" t="s">
        <v>298</v>
      </c>
      <c r="C201" s="7">
        <v>4</v>
      </c>
      <c r="D201" s="7">
        <v>0</v>
      </c>
      <c r="E201" s="12">
        <f t="shared" si="15"/>
        <v>8.9146422999777139E-4</v>
      </c>
      <c r="F201" s="12" t="str">
        <f t="shared" si="16"/>
        <v/>
      </c>
      <c r="G201" s="13" t="str">
        <f t="shared" si="17"/>
        <v>0</v>
      </c>
      <c r="H201" s="20">
        <f t="shared" si="18"/>
        <v>0</v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3</v>
      </c>
      <c r="D203" s="7">
        <v>0</v>
      </c>
      <c r="E203" s="12">
        <f t="shared" si="15"/>
        <v>6.6859817249832851E-4</v>
      </c>
      <c r="F203" s="12" t="str">
        <f t="shared" si="16"/>
        <v/>
      </c>
      <c r="G203" s="13" t="str">
        <f t="shared" si="17"/>
        <v>0</v>
      </c>
      <c r="H203" s="20">
        <f t="shared" si="18"/>
        <v>0</v>
      </c>
    </row>
    <row r="204" spans="2:8" ht="15" x14ac:dyDescent="0.2">
      <c r="B204" s="4" t="s">
        <v>300</v>
      </c>
      <c r="C204" s="7">
        <v>1</v>
      </c>
      <c r="D204" s="7">
        <v>0</v>
      </c>
      <c r="E204" s="12">
        <f t="shared" si="15"/>
        <v>2.2286605749944285E-4</v>
      </c>
      <c r="F204" s="12" t="str">
        <f t="shared" si="16"/>
        <v/>
      </c>
      <c r="G204" s="13" t="str">
        <f t="shared" si="17"/>
        <v>0</v>
      </c>
      <c r="H204" s="20">
        <f t="shared" si="18"/>
        <v>0</v>
      </c>
    </row>
    <row r="205" spans="2:8" ht="15" x14ac:dyDescent="0.2">
      <c r="B205" s="4" t="s">
        <v>66</v>
      </c>
      <c r="C205" s="7">
        <v>2</v>
      </c>
      <c r="D205" s="7">
        <v>1</v>
      </c>
      <c r="E205" s="12">
        <f t="shared" si="15"/>
        <v>4.4573211499888569E-4</v>
      </c>
      <c r="F205" s="12">
        <f t="shared" si="16"/>
        <v>4.7938638542665386E-4</v>
      </c>
      <c r="G205" s="13">
        <f t="shared" si="17"/>
        <v>-0.5</v>
      </c>
      <c r="H205" s="20">
        <f t="shared" si="18"/>
        <v>-2.2286605749944285E-4</v>
      </c>
    </row>
    <row r="206" spans="2:8" ht="15" x14ac:dyDescent="0.2">
      <c r="B206" s="4" t="s">
        <v>301</v>
      </c>
      <c r="C206" s="7">
        <v>7</v>
      </c>
      <c r="D206" s="7">
        <v>3</v>
      </c>
      <c r="E206" s="12">
        <f t="shared" si="15"/>
        <v>1.5600624024960999E-3</v>
      </c>
      <c r="F206" s="12">
        <f t="shared" si="16"/>
        <v>1.4381591562799617E-3</v>
      </c>
      <c r="G206" s="13">
        <f t="shared" si="17"/>
        <v>-0.5714285714285714</v>
      </c>
      <c r="H206" s="20">
        <f t="shared" si="18"/>
        <v>-8.9146422999777128E-4</v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163</v>
      </c>
      <c r="D208" s="7">
        <v>56</v>
      </c>
      <c r="E208" s="12">
        <f t="shared" si="15"/>
        <v>3.632716737240918E-2</v>
      </c>
      <c r="F208" s="12">
        <f t="shared" si="16"/>
        <v>2.6845637583892617E-2</v>
      </c>
      <c r="G208" s="13">
        <f t="shared" si="17"/>
        <v>-0.65644171779141103</v>
      </c>
      <c r="H208" s="20">
        <f t="shared" si="18"/>
        <v>-2.3846668152440381E-2</v>
      </c>
    </row>
    <row r="209" spans="2:8" ht="15" x14ac:dyDescent="0.2">
      <c r="B209" s="4" t="s">
        <v>71</v>
      </c>
      <c r="C209" s="7">
        <v>1</v>
      </c>
      <c r="D209" s="7">
        <v>1</v>
      </c>
      <c r="E209" s="12">
        <f t="shared" si="15"/>
        <v>2.2286605749944285E-4</v>
      </c>
      <c r="F209" s="12">
        <f t="shared" si="16"/>
        <v>4.7938638542665386E-4</v>
      </c>
      <c r="G209" s="13">
        <f t="shared" si="17"/>
        <v>0</v>
      </c>
      <c r="H209" s="20">
        <f t="shared" si="18"/>
        <v>0</v>
      </c>
    </row>
    <row r="210" spans="2:8" ht="15" x14ac:dyDescent="0.2">
      <c r="B210" s="4" t="s">
        <v>73</v>
      </c>
      <c r="C210" s="7">
        <v>1</v>
      </c>
      <c r="D210" s="7">
        <v>1</v>
      </c>
      <c r="E210" s="12">
        <f t="shared" si="15"/>
        <v>2.2286605749944285E-4</v>
      </c>
      <c r="F210" s="12">
        <f t="shared" si="16"/>
        <v>4.7938638542665386E-4</v>
      </c>
      <c r="G210" s="13">
        <f t="shared" si="17"/>
        <v>0</v>
      </c>
      <c r="H210" s="20">
        <f t="shared" si="18"/>
        <v>0</v>
      </c>
    </row>
    <row r="211" spans="2:8" ht="15" x14ac:dyDescent="0.2">
      <c r="B211" s="4" t="s">
        <v>69</v>
      </c>
      <c r="C211" s="7">
        <v>0</v>
      </c>
      <c r="D211" s="7">
        <v>2</v>
      </c>
      <c r="E211" s="12" t="str">
        <f t="shared" si="15"/>
        <v/>
      </c>
      <c r="F211" s="12">
        <f t="shared" si="16"/>
        <v>9.5877277085330771E-4</v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7</v>
      </c>
      <c r="D213" s="7">
        <v>2</v>
      </c>
      <c r="E213" s="12">
        <f t="shared" si="15"/>
        <v>1.5600624024960999E-3</v>
      </c>
      <c r="F213" s="12">
        <f t="shared" si="16"/>
        <v>9.5877277085330771E-4</v>
      </c>
      <c r="G213" s="13">
        <f t="shared" si="17"/>
        <v>-0.7142857142857143</v>
      </c>
      <c r="H213" s="20">
        <f t="shared" si="18"/>
        <v>-1.1143302874972142E-3</v>
      </c>
    </row>
    <row r="214" spans="2:8" ht="15" x14ac:dyDescent="0.2">
      <c r="B214" s="4" t="s">
        <v>70</v>
      </c>
      <c r="C214" s="7">
        <v>9</v>
      </c>
      <c r="D214" s="7">
        <v>9</v>
      </c>
      <c r="E214" s="12">
        <f t="shared" si="15"/>
        <v>2.0057945174949856E-3</v>
      </c>
      <c r="F214" s="12">
        <f t="shared" si="16"/>
        <v>4.314477468839885E-3</v>
      </c>
      <c r="G214" s="13">
        <f t="shared" si="17"/>
        <v>0</v>
      </c>
      <c r="H214" s="20">
        <f t="shared" si="18"/>
        <v>0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2</v>
      </c>
      <c r="E216" s="12">
        <f t="shared" si="15"/>
        <v>2.2286605749944285E-4</v>
      </c>
      <c r="F216" s="12">
        <f t="shared" si="16"/>
        <v>9.5877277085330771E-4</v>
      </c>
      <c r="G216" s="13">
        <f t="shared" si="17"/>
        <v>1</v>
      </c>
      <c r="H216" s="20">
        <f t="shared" si="18"/>
        <v>2.2286605749944285E-4</v>
      </c>
    </row>
    <row r="217" spans="2:8" ht="15" x14ac:dyDescent="0.2">
      <c r="B217" s="4" t="s">
        <v>471</v>
      </c>
      <c r="C217" s="7">
        <v>39</v>
      </c>
      <c r="D217" s="7">
        <v>0</v>
      </c>
      <c r="E217" s="12">
        <f t="shared" ref="E217:E280" si="19">+IF(C217=0,"",C217/C$151)</f>
        <v>8.6917762424782701E-3</v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>
        <f t="shared" ref="H217:H280" si="22">+IF(OR(AND(E217=""),(G217="")),"",E217*G217)</f>
        <v>0</v>
      </c>
    </row>
    <row r="218" spans="2:8" ht="15" x14ac:dyDescent="0.2">
      <c r="B218" s="4" t="s">
        <v>305</v>
      </c>
      <c r="C218" s="7">
        <v>3</v>
      </c>
      <c r="D218" s="7">
        <v>2</v>
      </c>
      <c r="E218" s="12">
        <f t="shared" si="19"/>
        <v>6.6859817249832851E-4</v>
      </c>
      <c r="F218" s="12">
        <f t="shared" si="20"/>
        <v>9.5877277085330771E-4</v>
      </c>
      <c r="G218" s="13">
        <f t="shared" si="21"/>
        <v>-0.33333333333333331</v>
      </c>
      <c r="H218" s="20">
        <f t="shared" si="22"/>
        <v>-2.2286605749944282E-4</v>
      </c>
    </row>
    <row r="219" spans="2:8" ht="15" x14ac:dyDescent="0.2">
      <c r="B219" s="4" t="s">
        <v>306</v>
      </c>
      <c r="C219" s="7">
        <v>1</v>
      </c>
      <c r="D219" s="7">
        <v>0</v>
      </c>
      <c r="E219" s="12">
        <f t="shared" si="19"/>
        <v>2.2286605749944285E-4</v>
      </c>
      <c r="F219" s="12" t="str">
        <f t="shared" si="20"/>
        <v/>
      </c>
      <c r="G219" s="13" t="str">
        <f t="shared" si="21"/>
        <v>0</v>
      </c>
      <c r="H219" s="20">
        <f t="shared" si="22"/>
        <v>0</v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1</v>
      </c>
      <c r="D222" s="7">
        <v>2</v>
      </c>
      <c r="E222" s="12">
        <f t="shared" si="19"/>
        <v>2.2286605749944285E-4</v>
      </c>
      <c r="F222" s="12">
        <f t="shared" si="20"/>
        <v>9.5877277085330771E-4</v>
      </c>
      <c r="G222" s="13">
        <f t="shared" si="21"/>
        <v>1</v>
      </c>
      <c r="H222" s="20">
        <f t="shared" si="22"/>
        <v>2.2286605749944285E-4</v>
      </c>
    </row>
    <row r="223" spans="2:8" ht="15" x14ac:dyDescent="0.2">
      <c r="B223" s="4" t="s">
        <v>472</v>
      </c>
      <c r="C223" s="7">
        <v>0</v>
      </c>
      <c r="D223" s="7">
        <v>3</v>
      </c>
      <c r="E223" s="12" t="str">
        <f t="shared" si="19"/>
        <v/>
      </c>
      <c r="F223" s="12">
        <f t="shared" si="20"/>
        <v>1.4381591562799617E-3</v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2</v>
      </c>
      <c r="D226" s="7">
        <v>3</v>
      </c>
      <c r="E226" s="12">
        <f t="shared" si="19"/>
        <v>4.4573211499888569E-4</v>
      </c>
      <c r="F226" s="12">
        <f t="shared" si="20"/>
        <v>1.4381591562799617E-3</v>
      </c>
      <c r="G226" s="13">
        <f t="shared" si="21"/>
        <v>0.5</v>
      </c>
      <c r="H226" s="20">
        <f t="shared" si="22"/>
        <v>2.2286605749944285E-4</v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6</v>
      </c>
      <c r="D228" s="7">
        <v>0</v>
      </c>
      <c r="E228" s="12">
        <f t="shared" si="19"/>
        <v>1.337196344996657E-3</v>
      </c>
      <c r="F228" s="12" t="str">
        <f t="shared" si="20"/>
        <v/>
      </c>
      <c r="G228" s="13" t="str">
        <f t="shared" si="21"/>
        <v>0</v>
      </c>
      <c r="H228" s="20">
        <f t="shared" si="22"/>
        <v>0</v>
      </c>
    </row>
    <row r="229" spans="2:8" ht="15" x14ac:dyDescent="0.2">
      <c r="B229" s="4" t="s">
        <v>311</v>
      </c>
      <c r="C229" s="7">
        <v>31</v>
      </c>
      <c r="D229" s="7">
        <v>23</v>
      </c>
      <c r="E229" s="12">
        <f t="shared" si="19"/>
        <v>6.908847782482728E-3</v>
      </c>
      <c r="F229" s="12">
        <f t="shared" si="20"/>
        <v>1.1025886864813039E-2</v>
      </c>
      <c r="G229" s="13">
        <f t="shared" si="21"/>
        <v>-0.25806451612903225</v>
      </c>
      <c r="H229" s="20">
        <f t="shared" si="22"/>
        <v>-1.7829284599955426E-3</v>
      </c>
    </row>
    <row r="230" spans="2:8" ht="15" x14ac:dyDescent="0.2">
      <c r="B230" s="4" t="s">
        <v>312</v>
      </c>
      <c r="C230" s="7">
        <v>50</v>
      </c>
      <c r="D230" s="7">
        <v>5</v>
      </c>
      <c r="E230" s="12">
        <f t="shared" si="19"/>
        <v>1.1143302874972142E-2</v>
      </c>
      <c r="F230" s="12">
        <f t="shared" si="20"/>
        <v>2.3969319271332696E-3</v>
      </c>
      <c r="G230" s="13">
        <f t="shared" si="21"/>
        <v>-0.9</v>
      </c>
      <c r="H230" s="20">
        <f t="shared" si="22"/>
        <v>-1.0028972587474929E-2</v>
      </c>
    </row>
    <row r="231" spans="2:8" ht="15" x14ac:dyDescent="0.2">
      <c r="B231" s="4" t="s">
        <v>313</v>
      </c>
      <c r="C231" s="7">
        <v>11</v>
      </c>
      <c r="D231" s="7">
        <v>4</v>
      </c>
      <c r="E231" s="12">
        <f t="shared" si="19"/>
        <v>2.4515266324938714E-3</v>
      </c>
      <c r="F231" s="12">
        <f t="shared" si="20"/>
        <v>1.9175455417066154E-3</v>
      </c>
      <c r="G231" s="13">
        <f t="shared" si="21"/>
        <v>-0.63636363636363635</v>
      </c>
      <c r="H231" s="20">
        <f t="shared" si="22"/>
        <v>-1.5600624024960999E-3</v>
      </c>
    </row>
    <row r="232" spans="2:8" ht="15" x14ac:dyDescent="0.2">
      <c r="B232" s="4" t="s">
        <v>77</v>
      </c>
      <c r="C232" s="7">
        <v>350</v>
      </c>
      <c r="D232" s="7">
        <v>67</v>
      </c>
      <c r="E232" s="12">
        <f t="shared" si="19"/>
        <v>7.8003120124804995E-2</v>
      </c>
      <c r="F232" s="12">
        <f t="shared" si="20"/>
        <v>3.2118887823585809E-2</v>
      </c>
      <c r="G232" s="13">
        <f t="shared" si="21"/>
        <v>-0.80857142857142861</v>
      </c>
      <c r="H232" s="20">
        <f t="shared" si="22"/>
        <v>-6.3071094272342323E-2</v>
      </c>
    </row>
    <row r="233" spans="2:8" ht="15" x14ac:dyDescent="0.2">
      <c r="B233" s="4" t="s">
        <v>74</v>
      </c>
      <c r="C233" s="7">
        <v>0</v>
      </c>
      <c r="D233" s="7">
        <v>1</v>
      </c>
      <c r="E233" s="12" t="str">
        <f t="shared" si="19"/>
        <v/>
      </c>
      <c r="F233" s="12">
        <f t="shared" si="20"/>
        <v>4.7938638542665386E-4</v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11</v>
      </c>
      <c r="E234" s="12" t="str">
        <f t="shared" si="19"/>
        <v/>
      </c>
      <c r="F234" s="12">
        <f t="shared" si="20"/>
        <v>5.2732502396931925E-3</v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48</v>
      </c>
      <c r="D235" s="7">
        <v>12</v>
      </c>
      <c r="E235" s="12">
        <f t="shared" si="19"/>
        <v>1.0697570759973256E-2</v>
      </c>
      <c r="F235" s="12">
        <f t="shared" si="20"/>
        <v>5.7526366251198467E-3</v>
      </c>
      <c r="G235" s="13">
        <f t="shared" si="21"/>
        <v>-0.75</v>
      </c>
      <c r="H235" s="20">
        <f t="shared" si="22"/>
        <v>-8.0231780699799426E-3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7</v>
      </c>
      <c r="D237" s="7">
        <v>8</v>
      </c>
      <c r="E237" s="12">
        <f t="shared" si="19"/>
        <v>1.5600624024960999E-3</v>
      </c>
      <c r="F237" s="12">
        <f t="shared" si="20"/>
        <v>3.8350910834132309E-3</v>
      </c>
      <c r="G237" s="13">
        <f t="shared" si="21"/>
        <v>0.14285714285714285</v>
      </c>
      <c r="H237" s="20">
        <f t="shared" si="22"/>
        <v>2.2286605749944282E-4</v>
      </c>
    </row>
    <row r="238" spans="2:8" ht="15" x14ac:dyDescent="0.2">
      <c r="B238" s="4" t="s">
        <v>85</v>
      </c>
      <c r="C238" s="7">
        <v>54</v>
      </c>
      <c r="D238" s="7">
        <v>35</v>
      </c>
      <c r="E238" s="12">
        <f t="shared" si="19"/>
        <v>1.2034767104969913E-2</v>
      </c>
      <c r="F238" s="12">
        <f t="shared" si="20"/>
        <v>1.6778523489932886E-2</v>
      </c>
      <c r="G238" s="13">
        <f t="shared" si="21"/>
        <v>-0.35185185185185186</v>
      </c>
      <c r="H238" s="20">
        <f t="shared" si="22"/>
        <v>-4.2344550924894135E-3</v>
      </c>
    </row>
    <row r="239" spans="2:8" ht="15" x14ac:dyDescent="0.2">
      <c r="B239" s="4" t="s">
        <v>81</v>
      </c>
      <c r="C239" s="7">
        <v>20</v>
      </c>
      <c r="D239" s="7">
        <v>6</v>
      </c>
      <c r="E239" s="12">
        <f t="shared" si="19"/>
        <v>4.4573211499888566E-3</v>
      </c>
      <c r="F239" s="12">
        <f t="shared" si="20"/>
        <v>2.8763183125599234E-3</v>
      </c>
      <c r="G239" s="13">
        <f t="shared" si="21"/>
        <v>-0.7</v>
      </c>
      <c r="H239" s="20">
        <f t="shared" si="22"/>
        <v>-3.1201248049921994E-3</v>
      </c>
    </row>
    <row r="240" spans="2:8" ht="15" x14ac:dyDescent="0.2">
      <c r="B240" s="4" t="s">
        <v>316</v>
      </c>
      <c r="C240" s="7">
        <v>4</v>
      </c>
      <c r="D240" s="7">
        <v>12</v>
      </c>
      <c r="E240" s="12">
        <f t="shared" si="19"/>
        <v>8.9146422999777139E-4</v>
      </c>
      <c r="F240" s="12">
        <f t="shared" si="20"/>
        <v>5.7526366251198467E-3</v>
      </c>
      <c r="G240" s="13">
        <f t="shared" si="21"/>
        <v>2</v>
      </c>
      <c r="H240" s="20">
        <f t="shared" si="22"/>
        <v>1.7829284599955428E-3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3</v>
      </c>
      <c r="D242" s="7">
        <v>5</v>
      </c>
      <c r="E242" s="12">
        <f t="shared" si="19"/>
        <v>6.6859817249832851E-4</v>
      </c>
      <c r="F242" s="12">
        <f t="shared" si="20"/>
        <v>2.3969319271332696E-3</v>
      </c>
      <c r="G242" s="13">
        <f t="shared" si="21"/>
        <v>0.66666666666666663</v>
      </c>
      <c r="H242" s="20">
        <f t="shared" si="22"/>
        <v>4.4573211499888564E-4</v>
      </c>
    </row>
    <row r="243" spans="2:8" ht="15" x14ac:dyDescent="0.2">
      <c r="B243" s="4" t="s">
        <v>317</v>
      </c>
      <c r="C243" s="7">
        <v>4</v>
      </c>
      <c r="D243" s="7">
        <v>0</v>
      </c>
      <c r="E243" s="12">
        <f t="shared" si="19"/>
        <v>8.9146422999777139E-4</v>
      </c>
      <c r="F243" s="12" t="str">
        <f t="shared" si="20"/>
        <v/>
      </c>
      <c r="G243" s="13" t="str">
        <f t="shared" si="21"/>
        <v>0</v>
      </c>
      <c r="H243" s="20">
        <f t="shared" si="22"/>
        <v>0</v>
      </c>
    </row>
    <row r="244" spans="2:8" ht="15" x14ac:dyDescent="0.2">
      <c r="B244" s="4" t="s">
        <v>79</v>
      </c>
      <c r="C244" s="7">
        <v>20</v>
      </c>
      <c r="D244" s="7">
        <v>11</v>
      </c>
      <c r="E244" s="12">
        <f t="shared" si="19"/>
        <v>4.4573211499888566E-3</v>
      </c>
      <c r="F244" s="12">
        <f t="shared" si="20"/>
        <v>5.2732502396931925E-3</v>
      </c>
      <c r="G244" s="13">
        <f t="shared" si="21"/>
        <v>-0.45</v>
      </c>
      <c r="H244" s="20">
        <f t="shared" si="22"/>
        <v>-2.0057945174949856E-3</v>
      </c>
    </row>
    <row r="245" spans="2:8" ht="15" x14ac:dyDescent="0.2">
      <c r="B245" s="4" t="s">
        <v>84</v>
      </c>
      <c r="C245" s="7">
        <v>4</v>
      </c>
      <c r="D245" s="7">
        <v>0</v>
      </c>
      <c r="E245" s="12">
        <f t="shared" si="19"/>
        <v>8.9146422999777139E-4</v>
      </c>
      <c r="F245" s="12" t="str">
        <f t="shared" si="20"/>
        <v/>
      </c>
      <c r="G245" s="13" t="str">
        <f t="shared" si="21"/>
        <v>0</v>
      </c>
      <c r="H245" s="20">
        <f t="shared" si="22"/>
        <v>0</v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11</v>
      </c>
      <c r="D247" s="7">
        <v>11</v>
      </c>
      <c r="E247" s="12">
        <f t="shared" si="19"/>
        <v>2.4515266324938714E-3</v>
      </c>
      <c r="F247" s="12">
        <f t="shared" si="20"/>
        <v>5.2732502396931925E-3</v>
      </c>
      <c r="G247" s="13">
        <f t="shared" si="21"/>
        <v>0</v>
      </c>
      <c r="H247" s="20">
        <f t="shared" si="22"/>
        <v>0</v>
      </c>
    </row>
    <row r="248" spans="2:8" ht="15" x14ac:dyDescent="0.2">
      <c r="B248" s="4" t="s">
        <v>86</v>
      </c>
      <c r="C248" s="7">
        <v>36</v>
      </c>
      <c r="D248" s="7">
        <v>13</v>
      </c>
      <c r="E248" s="12">
        <f t="shared" si="19"/>
        <v>8.0231780699799426E-3</v>
      </c>
      <c r="F248" s="12">
        <f t="shared" si="20"/>
        <v>6.2320230105465009E-3</v>
      </c>
      <c r="G248" s="13">
        <f t="shared" si="21"/>
        <v>-0.63888888888888884</v>
      </c>
      <c r="H248" s="20">
        <f t="shared" si="22"/>
        <v>-5.125919322487185E-3</v>
      </c>
    </row>
    <row r="249" spans="2:8" ht="15" x14ac:dyDescent="0.2">
      <c r="B249" s="4" t="s">
        <v>87</v>
      </c>
      <c r="C249" s="7">
        <v>15</v>
      </c>
      <c r="D249" s="7">
        <v>17</v>
      </c>
      <c r="E249" s="12">
        <f t="shared" si="19"/>
        <v>3.3429908624916425E-3</v>
      </c>
      <c r="F249" s="12">
        <f t="shared" si="20"/>
        <v>8.1495685522531159E-3</v>
      </c>
      <c r="G249" s="13">
        <f t="shared" si="21"/>
        <v>0.13333333333333333</v>
      </c>
      <c r="H249" s="20">
        <f t="shared" si="22"/>
        <v>4.4573211499888564E-4</v>
      </c>
    </row>
    <row r="250" spans="2:8" ht="15" x14ac:dyDescent="0.2">
      <c r="B250" s="4" t="s">
        <v>82</v>
      </c>
      <c r="C250" s="7">
        <v>5</v>
      </c>
      <c r="D250" s="7">
        <v>0</v>
      </c>
      <c r="E250" s="12">
        <f t="shared" si="19"/>
        <v>1.1143302874972142E-3</v>
      </c>
      <c r="F250" s="12" t="str">
        <f t="shared" si="20"/>
        <v/>
      </c>
      <c r="G250" s="13" t="str">
        <f t="shared" si="21"/>
        <v>0</v>
      </c>
      <c r="H250" s="20">
        <f t="shared" si="22"/>
        <v>0</v>
      </c>
    </row>
    <row r="251" spans="2:8" ht="15" x14ac:dyDescent="0.2">
      <c r="B251" s="4" t="s">
        <v>320</v>
      </c>
      <c r="C251" s="7">
        <v>13</v>
      </c>
      <c r="D251" s="7">
        <v>0</v>
      </c>
      <c r="E251" s="12">
        <f t="shared" si="19"/>
        <v>2.8972587474927567E-3</v>
      </c>
      <c r="F251" s="12" t="str">
        <f t="shared" si="20"/>
        <v/>
      </c>
      <c r="G251" s="13" t="str">
        <f t="shared" si="21"/>
        <v>0</v>
      </c>
      <c r="H251" s="20">
        <f t="shared" si="22"/>
        <v>0</v>
      </c>
    </row>
    <row r="252" spans="2:8" ht="15" x14ac:dyDescent="0.2">
      <c r="B252" s="4" t="s">
        <v>321</v>
      </c>
      <c r="C252" s="7">
        <v>3</v>
      </c>
      <c r="D252" s="7">
        <v>4</v>
      </c>
      <c r="E252" s="12">
        <f t="shared" si="19"/>
        <v>6.6859817249832851E-4</v>
      </c>
      <c r="F252" s="12">
        <f t="shared" si="20"/>
        <v>1.9175455417066154E-3</v>
      </c>
      <c r="G252" s="13">
        <f t="shared" si="21"/>
        <v>0.33333333333333331</v>
      </c>
      <c r="H252" s="20">
        <f t="shared" si="22"/>
        <v>2.2286605749944282E-4</v>
      </c>
    </row>
    <row r="253" spans="2:8" ht="15" x14ac:dyDescent="0.2">
      <c r="B253" s="4" t="s">
        <v>322</v>
      </c>
      <c r="C253" s="7">
        <v>53</v>
      </c>
      <c r="D253" s="7">
        <v>52</v>
      </c>
      <c r="E253" s="12">
        <f t="shared" si="19"/>
        <v>1.181190104747047E-2</v>
      </c>
      <c r="F253" s="12">
        <f t="shared" si="20"/>
        <v>2.4928092042186004E-2</v>
      </c>
      <c r="G253" s="13">
        <f t="shared" si="21"/>
        <v>-1.8867924528301886E-2</v>
      </c>
      <c r="H253" s="20">
        <f t="shared" si="22"/>
        <v>-2.2286605749944282E-4</v>
      </c>
    </row>
    <row r="254" spans="2:8" ht="15" x14ac:dyDescent="0.2">
      <c r="B254" s="4" t="s">
        <v>323</v>
      </c>
      <c r="C254" s="7">
        <v>6</v>
      </c>
      <c r="D254" s="7">
        <v>3</v>
      </c>
      <c r="E254" s="12">
        <f t="shared" si="19"/>
        <v>1.337196344996657E-3</v>
      </c>
      <c r="F254" s="12">
        <f t="shared" si="20"/>
        <v>1.4381591562799617E-3</v>
      </c>
      <c r="G254" s="13">
        <f t="shared" si="21"/>
        <v>-0.5</v>
      </c>
      <c r="H254" s="20">
        <f t="shared" si="22"/>
        <v>-6.6859817249832851E-4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921</v>
      </c>
      <c r="D256" s="7">
        <v>455</v>
      </c>
      <c r="E256" s="12">
        <f t="shared" si="19"/>
        <v>0.20525963895698685</v>
      </c>
      <c r="F256" s="12">
        <f t="shared" si="20"/>
        <v>0.21812080536912751</v>
      </c>
      <c r="G256" s="13">
        <f t="shared" si="21"/>
        <v>-0.50597176981541803</v>
      </c>
      <c r="H256" s="20">
        <f t="shared" si="22"/>
        <v>-0.10385558279474036</v>
      </c>
    </row>
    <row r="257" spans="2:8" ht="15" x14ac:dyDescent="0.2">
      <c r="B257" s="4" t="s">
        <v>325</v>
      </c>
      <c r="C257" s="7">
        <v>24</v>
      </c>
      <c r="D257" s="7">
        <v>0</v>
      </c>
      <c r="E257" s="12">
        <f t="shared" si="19"/>
        <v>5.3487853799866281E-3</v>
      </c>
      <c r="F257" s="12" t="str">
        <f t="shared" si="20"/>
        <v/>
      </c>
      <c r="G257" s="13" t="str">
        <f t="shared" si="21"/>
        <v>0</v>
      </c>
      <c r="H257" s="20">
        <f t="shared" si="22"/>
        <v>0</v>
      </c>
    </row>
    <row r="258" spans="2:8" ht="15" x14ac:dyDescent="0.2">
      <c r="B258" s="4" t="s">
        <v>326</v>
      </c>
      <c r="C258" s="7">
        <v>24</v>
      </c>
      <c r="D258" s="7">
        <v>3</v>
      </c>
      <c r="E258" s="12">
        <f t="shared" si="19"/>
        <v>5.3487853799866281E-3</v>
      </c>
      <c r="F258" s="12">
        <f t="shared" si="20"/>
        <v>1.4381591562799617E-3</v>
      </c>
      <c r="G258" s="13">
        <f t="shared" si="21"/>
        <v>-0.875</v>
      </c>
      <c r="H258" s="20">
        <f t="shared" si="22"/>
        <v>-4.6801872074882997E-3</v>
      </c>
    </row>
    <row r="259" spans="2:8" ht="15" x14ac:dyDescent="0.2">
      <c r="B259" s="4" t="s">
        <v>327</v>
      </c>
      <c r="C259" s="7">
        <v>27</v>
      </c>
      <c r="D259" s="7">
        <v>1</v>
      </c>
      <c r="E259" s="12">
        <f t="shared" si="19"/>
        <v>6.0173835524849565E-3</v>
      </c>
      <c r="F259" s="12">
        <f t="shared" si="20"/>
        <v>4.7938638542665386E-4</v>
      </c>
      <c r="G259" s="13">
        <f t="shared" si="21"/>
        <v>-0.96296296296296291</v>
      </c>
      <c r="H259" s="20">
        <f t="shared" si="22"/>
        <v>-5.7945174949855134E-3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1</v>
      </c>
      <c r="D261" s="7">
        <v>1</v>
      </c>
      <c r="E261" s="12">
        <f t="shared" si="19"/>
        <v>2.2286605749944285E-4</v>
      </c>
      <c r="F261" s="12">
        <f t="shared" si="20"/>
        <v>4.7938638542665386E-4</v>
      </c>
      <c r="G261" s="13">
        <f t="shared" si="21"/>
        <v>0</v>
      </c>
      <c r="H261" s="20">
        <f t="shared" si="22"/>
        <v>0</v>
      </c>
    </row>
    <row r="262" spans="2:8" ht="15" x14ac:dyDescent="0.2">
      <c r="B262" s="4" t="s">
        <v>90</v>
      </c>
      <c r="C262" s="7">
        <v>4</v>
      </c>
      <c r="D262" s="7">
        <v>3</v>
      </c>
      <c r="E262" s="12">
        <f t="shared" si="19"/>
        <v>8.9146422999777139E-4</v>
      </c>
      <c r="F262" s="12">
        <f t="shared" si="20"/>
        <v>1.4381591562799617E-3</v>
      </c>
      <c r="G262" s="13">
        <f t="shared" si="21"/>
        <v>-0.25</v>
      </c>
      <c r="H262" s="20">
        <f t="shared" si="22"/>
        <v>-2.2286605749944285E-4</v>
      </c>
    </row>
    <row r="263" spans="2:8" ht="15" x14ac:dyDescent="0.2">
      <c r="B263" s="4" t="s">
        <v>329</v>
      </c>
      <c r="C263" s="7">
        <v>0</v>
      </c>
      <c r="D263" s="7">
        <v>3</v>
      </c>
      <c r="E263" s="12" t="str">
        <f t="shared" si="19"/>
        <v/>
      </c>
      <c r="F263" s="12">
        <f t="shared" si="20"/>
        <v>1.4381591562799617E-3</v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2</v>
      </c>
      <c r="D264" s="7">
        <v>1</v>
      </c>
      <c r="E264" s="12">
        <f t="shared" si="19"/>
        <v>4.4573211499888569E-4</v>
      </c>
      <c r="F264" s="12">
        <f t="shared" si="20"/>
        <v>4.7938638542665386E-4</v>
      </c>
      <c r="G264" s="13">
        <f t="shared" si="21"/>
        <v>-0.5</v>
      </c>
      <c r="H264" s="20">
        <f t="shared" si="22"/>
        <v>-2.2286605749944285E-4</v>
      </c>
    </row>
    <row r="265" spans="2:8" ht="15" x14ac:dyDescent="0.2">
      <c r="B265" s="4" t="s">
        <v>331</v>
      </c>
      <c r="C265" s="7">
        <v>1</v>
      </c>
      <c r="D265" s="7">
        <v>2</v>
      </c>
      <c r="E265" s="12">
        <f t="shared" si="19"/>
        <v>2.2286605749944285E-4</v>
      </c>
      <c r="F265" s="12">
        <f t="shared" si="20"/>
        <v>9.5877277085330771E-4</v>
      </c>
      <c r="G265" s="13">
        <f t="shared" si="21"/>
        <v>1</v>
      </c>
      <c r="H265" s="20">
        <f t="shared" si="22"/>
        <v>2.2286605749944285E-4</v>
      </c>
    </row>
    <row r="266" spans="2:8" ht="15" x14ac:dyDescent="0.2">
      <c r="B266" s="4" t="s">
        <v>332</v>
      </c>
      <c r="C266" s="7">
        <v>6</v>
      </c>
      <c r="D266" s="7">
        <v>2</v>
      </c>
      <c r="E266" s="12">
        <f t="shared" si="19"/>
        <v>1.337196344996657E-3</v>
      </c>
      <c r="F266" s="12">
        <f t="shared" si="20"/>
        <v>9.5877277085330771E-4</v>
      </c>
      <c r="G266" s="13">
        <f t="shared" si="21"/>
        <v>-0.66666666666666663</v>
      </c>
      <c r="H266" s="20">
        <f t="shared" si="22"/>
        <v>-8.9146422999777128E-4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12</v>
      </c>
      <c r="D268" s="7">
        <v>9</v>
      </c>
      <c r="E268" s="12">
        <f t="shared" si="19"/>
        <v>2.674392689993314E-3</v>
      </c>
      <c r="F268" s="12">
        <f t="shared" si="20"/>
        <v>4.314477468839885E-3</v>
      </c>
      <c r="G268" s="13">
        <f t="shared" si="21"/>
        <v>-0.25</v>
      </c>
      <c r="H268" s="20">
        <f t="shared" si="22"/>
        <v>-6.6859817249832851E-4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1</v>
      </c>
      <c r="E270" s="12" t="str">
        <f t="shared" si="19"/>
        <v/>
      </c>
      <c r="F270" s="12">
        <f t="shared" si="20"/>
        <v>4.7938638542665386E-4</v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1</v>
      </c>
      <c r="E272" s="12" t="str">
        <f t="shared" si="19"/>
        <v/>
      </c>
      <c r="F272" s="12">
        <f t="shared" si="20"/>
        <v>4.7938638542665386E-4</v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29</v>
      </c>
      <c r="D273" s="7">
        <v>11</v>
      </c>
      <c r="E273" s="12">
        <f t="shared" si="19"/>
        <v>6.4631156674838418E-3</v>
      </c>
      <c r="F273" s="12">
        <f t="shared" si="20"/>
        <v>5.2732502396931925E-3</v>
      </c>
      <c r="G273" s="13">
        <f t="shared" si="21"/>
        <v>-0.62068965517241381</v>
      </c>
      <c r="H273" s="20">
        <f t="shared" si="22"/>
        <v>-4.0115890349899713E-3</v>
      </c>
    </row>
    <row r="274" spans="2:8" ht="15" x14ac:dyDescent="0.2">
      <c r="B274" s="4" t="s">
        <v>338</v>
      </c>
      <c r="C274" s="7">
        <v>2</v>
      </c>
      <c r="D274" s="7">
        <v>1</v>
      </c>
      <c r="E274" s="12">
        <f t="shared" si="19"/>
        <v>4.4573211499888569E-4</v>
      </c>
      <c r="F274" s="12">
        <f t="shared" si="20"/>
        <v>4.7938638542665386E-4</v>
      </c>
      <c r="G274" s="13">
        <f t="shared" si="21"/>
        <v>-0.5</v>
      </c>
      <c r="H274" s="20">
        <f t="shared" si="22"/>
        <v>-2.2286605749944285E-4</v>
      </c>
    </row>
    <row r="275" spans="2:8" ht="15" x14ac:dyDescent="0.2">
      <c r="B275" s="4" t="s">
        <v>339</v>
      </c>
      <c r="C275" s="7">
        <v>1</v>
      </c>
      <c r="D275" s="7">
        <v>0</v>
      </c>
      <c r="E275" s="12">
        <f t="shared" si="19"/>
        <v>2.2286605749944285E-4</v>
      </c>
      <c r="F275" s="12" t="str">
        <f t="shared" si="20"/>
        <v/>
      </c>
      <c r="G275" s="13" t="str">
        <f t="shared" si="21"/>
        <v>0</v>
      </c>
      <c r="H275" s="20">
        <f t="shared" si="22"/>
        <v>0</v>
      </c>
    </row>
    <row r="276" spans="2:8" ht="15" x14ac:dyDescent="0.2">
      <c r="B276" s="4" t="s">
        <v>92</v>
      </c>
      <c r="C276" s="7">
        <v>4</v>
      </c>
      <c r="D276" s="7">
        <v>1</v>
      </c>
      <c r="E276" s="12">
        <f t="shared" si="19"/>
        <v>8.9146422999777139E-4</v>
      </c>
      <c r="F276" s="12">
        <f t="shared" si="20"/>
        <v>4.7938638542665386E-4</v>
      </c>
      <c r="G276" s="13">
        <f t="shared" si="21"/>
        <v>-0.75</v>
      </c>
      <c r="H276" s="20">
        <f t="shared" si="22"/>
        <v>-6.6859817249832851E-4</v>
      </c>
    </row>
    <row r="277" spans="2:8" ht="15" x14ac:dyDescent="0.2">
      <c r="B277" s="4" t="s">
        <v>340</v>
      </c>
      <c r="C277" s="7">
        <v>1</v>
      </c>
      <c r="D277" s="7">
        <v>1</v>
      </c>
      <c r="E277" s="12">
        <f t="shared" si="19"/>
        <v>2.2286605749944285E-4</v>
      </c>
      <c r="F277" s="12">
        <f t="shared" si="20"/>
        <v>4.7938638542665386E-4</v>
      </c>
      <c r="G277" s="13">
        <f t="shared" si="21"/>
        <v>0</v>
      </c>
      <c r="H277" s="20">
        <f t="shared" si="22"/>
        <v>0</v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1</v>
      </c>
      <c r="D279" s="7">
        <v>0</v>
      </c>
      <c r="E279" s="12">
        <f t="shared" si="19"/>
        <v>2.2286605749944285E-4</v>
      </c>
      <c r="F279" s="12" t="str">
        <f t="shared" si="20"/>
        <v/>
      </c>
      <c r="G279" s="13" t="str">
        <f t="shared" si="21"/>
        <v>0</v>
      </c>
      <c r="H279" s="20">
        <f t="shared" si="22"/>
        <v>0</v>
      </c>
    </row>
    <row r="280" spans="2:8" ht="15" x14ac:dyDescent="0.2">
      <c r="B280" s="4" t="s">
        <v>343</v>
      </c>
      <c r="C280" s="7">
        <v>1</v>
      </c>
      <c r="D280" s="7">
        <v>0</v>
      </c>
      <c r="E280" s="12">
        <f t="shared" si="19"/>
        <v>2.2286605749944285E-4</v>
      </c>
      <c r="F280" s="12" t="str">
        <f t="shared" si="20"/>
        <v/>
      </c>
      <c r="G280" s="13" t="str">
        <f t="shared" si="21"/>
        <v>0</v>
      </c>
      <c r="H280" s="20">
        <f t="shared" si="22"/>
        <v>0</v>
      </c>
    </row>
    <row r="281" spans="2:8" ht="15" x14ac:dyDescent="0.2">
      <c r="B281" s="4" t="s">
        <v>344</v>
      </c>
      <c r="C281" s="7">
        <v>15</v>
      </c>
      <c r="D281" s="7">
        <v>2</v>
      </c>
      <c r="E281" s="12">
        <f t="shared" ref="E281:E288" si="23">+IF(C281=0,"",C281/C$151)</f>
        <v>3.3429908624916425E-3</v>
      </c>
      <c r="F281" s="12">
        <f t="shared" ref="F281:F288" si="24">+IF(D281=0,"",D281/D$151)</f>
        <v>9.5877277085330771E-4</v>
      </c>
      <c r="G281" s="13">
        <f t="shared" ref="G281:G288" si="25">+IF(OR(AND(D281=0),(C281=0)),"0",((D281-C281)/C281))</f>
        <v>-0.8666666666666667</v>
      </c>
      <c r="H281" s="20">
        <f t="shared" ref="H281:H288" si="26">+IF(OR(AND(E281=""),(G281="")),"",E281*G281)</f>
        <v>-2.8972587474927567E-3</v>
      </c>
    </row>
    <row r="282" spans="2:8" ht="15" x14ac:dyDescent="0.2">
      <c r="B282" s="4" t="s">
        <v>345</v>
      </c>
      <c r="C282" s="7">
        <v>3</v>
      </c>
      <c r="D282" s="7">
        <v>1</v>
      </c>
      <c r="E282" s="12">
        <f t="shared" si="23"/>
        <v>6.6859817249832851E-4</v>
      </c>
      <c r="F282" s="12">
        <f t="shared" si="24"/>
        <v>4.7938638542665386E-4</v>
      </c>
      <c r="G282" s="13">
        <f t="shared" si="25"/>
        <v>-0.66666666666666663</v>
      </c>
      <c r="H282" s="20">
        <f t="shared" si="26"/>
        <v>-4.4573211499888564E-4</v>
      </c>
    </row>
    <row r="283" spans="2:8" ht="15" x14ac:dyDescent="0.2">
      <c r="B283" s="4" t="s">
        <v>346</v>
      </c>
      <c r="C283" s="7">
        <v>0</v>
      </c>
      <c r="D283" s="7">
        <v>2</v>
      </c>
      <c r="E283" s="12" t="str">
        <f t="shared" si="23"/>
        <v/>
      </c>
      <c r="F283" s="12">
        <f t="shared" si="24"/>
        <v>9.5877277085330771E-4</v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1</v>
      </c>
      <c r="E285" s="12" t="str">
        <f t="shared" si="23"/>
        <v/>
      </c>
      <c r="F285" s="12">
        <f t="shared" si="24"/>
        <v>4.7938638542665386E-4</v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6</v>
      </c>
      <c r="D286" s="7">
        <v>9</v>
      </c>
      <c r="E286" s="12">
        <f t="shared" si="23"/>
        <v>1.337196344996657E-3</v>
      </c>
      <c r="F286" s="12">
        <f t="shared" si="24"/>
        <v>4.314477468839885E-3</v>
      </c>
      <c r="G286" s="13">
        <f t="shared" si="25"/>
        <v>0.5</v>
      </c>
      <c r="H286" s="20">
        <f t="shared" si="26"/>
        <v>6.6859817249832851E-4</v>
      </c>
    </row>
    <row r="287" spans="2:8" ht="13.5" customHeight="1" x14ac:dyDescent="0.2">
      <c r="B287" s="4" t="s">
        <v>349</v>
      </c>
      <c r="C287" s="7">
        <v>0</v>
      </c>
      <c r="D287" s="7">
        <v>1</v>
      </c>
      <c r="E287" s="12" t="str">
        <f t="shared" si="23"/>
        <v/>
      </c>
      <c r="F287" s="12">
        <f t="shared" si="24"/>
        <v>4.7938638542665386E-4</v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1</v>
      </c>
      <c r="D288" s="7">
        <v>1</v>
      </c>
      <c r="E288" s="12">
        <f t="shared" si="23"/>
        <v>2.2286605749944285E-4</v>
      </c>
      <c r="F288" s="12">
        <f t="shared" si="24"/>
        <v>4.7938638542665386E-4</v>
      </c>
      <c r="G288" s="13">
        <f t="shared" si="25"/>
        <v>0</v>
      </c>
      <c r="H288" s="20">
        <f t="shared" si="26"/>
        <v>0</v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9858</v>
      </c>
      <c r="D294" s="48">
        <f>SUM(D295:D499)</f>
        <v>5200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-0.47250963684317304</v>
      </c>
      <c r="H294" s="46">
        <f>+IF(OR(AND(E294=""),(G294="")),"",E294*G294)</f>
        <v>-0.47250963684317304</v>
      </c>
    </row>
    <row r="295" spans="2:8" ht="15" x14ac:dyDescent="0.2">
      <c r="B295" s="3" t="s">
        <v>100</v>
      </c>
      <c r="C295" s="7">
        <v>222</v>
      </c>
      <c r="D295" s="7">
        <v>116</v>
      </c>
      <c r="E295" s="12">
        <f>+IF(C295=0,"",C295/C$294)</f>
        <v>2.251978088861838E-2</v>
      </c>
      <c r="F295" s="12">
        <f>+IF(D295=0,"",D295/D$294)</f>
        <v>2.2307692307692306E-2</v>
      </c>
      <c r="G295" s="13">
        <f>+IF(OR(AND(D295=0),(C295=0)),"0",((D295-C295)/C295))</f>
        <v>-0.47747747747747749</v>
      </c>
      <c r="H295" s="20">
        <f>+IF(OR(AND(E295=""),(G295="")),"",E295*G295)</f>
        <v>-1.075268817204301E-2</v>
      </c>
    </row>
    <row r="296" spans="2:8" ht="15" x14ac:dyDescent="0.2">
      <c r="B296" s="3" t="s">
        <v>113</v>
      </c>
      <c r="C296" s="7">
        <v>496</v>
      </c>
      <c r="D296" s="7">
        <v>207</v>
      </c>
      <c r="E296" s="12">
        <f t="shared" ref="E296:E359" si="27">+IF(C296=0,"",C296/C$294)</f>
        <v>5.0314465408805034E-2</v>
      </c>
      <c r="F296" s="12">
        <f t="shared" ref="F296:F359" si="28">+IF(D296=0,"",D296/D$294)</f>
        <v>3.9807692307692308E-2</v>
      </c>
      <c r="G296" s="13">
        <f t="shared" ref="G296:G359" si="29">+IF(OR(AND(D296=0),(C296=0)),"0",((D296-C296)/C296))</f>
        <v>-0.58266129032258063</v>
      </c>
      <c r="H296" s="20">
        <f t="shared" ref="H296:H359" si="30">+IF(OR(AND(E296=""),(G296="")),"",E296*G296)</f>
        <v>-2.9316291336985191E-2</v>
      </c>
    </row>
    <row r="297" spans="2:8" ht="15" x14ac:dyDescent="0.2">
      <c r="B297" s="3" t="s">
        <v>104</v>
      </c>
      <c r="C297" s="7">
        <v>51</v>
      </c>
      <c r="D297" s="7">
        <v>40</v>
      </c>
      <c r="E297" s="12">
        <f t="shared" si="27"/>
        <v>5.1734631771150332E-3</v>
      </c>
      <c r="F297" s="12">
        <f t="shared" si="28"/>
        <v>7.6923076923076927E-3</v>
      </c>
      <c r="G297" s="13">
        <f t="shared" si="29"/>
        <v>-0.21568627450980393</v>
      </c>
      <c r="H297" s="20">
        <f t="shared" si="30"/>
        <v>-1.1158449989855954E-3</v>
      </c>
    </row>
    <row r="298" spans="2:8" ht="15" x14ac:dyDescent="0.2">
      <c r="B298" s="3" t="s">
        <v>95</v>
      </c>
      <c r="C298" s="7">
        <v>636</v>
      </c>
      <c r="D298" s="7">
        <v>282</v>
      </c>
      <c r="E298" s="12">
        <f t="shared" si="27"/>
        <v>6.4516129032258063E-2</v>
      </c>
      <c r="F298" s="12">
        <f t="shared" si="28"/>
        <v>5.4230769230769228E-2</v>
      </c>
      <c r="G298" s="13">
        <f t="shared" si="29"/>
        <v>-0.55660377358490565</v>
      </c>
      <c r="H298" s="20">
        <f t="shared" si="30"/>
        <v>-3.5909920876445525E-2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561</v>
      </c>
      <c r="D301" s="7">
        <v>183</v>
      </c>
      <c r="E301" s="12">
        <f t="shared" si="27"/>
        <v>5.6908094948265368E-2</v>
      </c>
      <c r="F301" s="12">
        <f t="shared" si="28"/>
        <v>3.5192307692307689E-2</v>
      </c>
      <c r="G301" s="13">
        <f t="shared" si="29"/>
        <v>-0.6737967914438503</v>
      </c>
      <c r="H301" s="20">
        <f t="shared" si="30"/>
        <v>-3.8344491783323192E-2</v>
      </c>
    </row>
    <row r="302" spans="2:8" ht="15" x14ac:dyDescent="0.2">
      <c r="B302" s="3" t="s">
        <v>109</v>
      </c>
      <c r="C302" s="7">
        <v>18</v>
      </c>
      <c r="D302" s="7">
        <v>14</v>
      </c>
      <c r="E302" s="12">
        <f t="shared" si="27"/>
        <v>1.8259281801582471E-3</v>
      </c>
      <c r="F302" s="12">
        <f t="shared" si="28"/>
        <v>2.6923076923076922E-3</v>
      </c>
      <c r="G302" s="13">
        <f t="shared" si="29"/>
        <v>-0.22222222222222221</v>
      </c>
      <c r="H302" s="20">
        <f t="shared" si="30"/>
        <v>-4.0576181781294381E-4</v>
      </c>
    </row>
    <row r="303" spans="2:8" ht="15" x14ac:dyDescent="0.2">
      <c r="B303" s="3" t="s">
        <v>108</v>
      </c>
      <c r="C303" s="7">
        <v>25</v>
      </c>
      <c r="D303" s="7">
        <v>6</v>
      </c>
      <c r="E303" s="12">
        <f t="shared" si="27"/>
        <v>2.5360113613308987E-3</v>
      </c>
      <c r="F303" s="12">
        <f t="shared" si="28"/>
        <v>1.153846153846154E-3</v>
      </c>
      <c r="G303" s="13">
        <f t="shared" si="29"/>
        <v>-0.76</v>
      </c>
      <c r="H303" s="20">
        <f t="shared" si="30"/>
        <v>-1.927368634611483E-3</v>
      </c>
    </row>
    <row r="304" spans="2:8" ht="15" x14ac:dyDescent="0.2">
      <c r="B304" s="3" t="s">
        <v>107</v>
      </c>
      <c r="C304" s="7">
        <v>18</v>
      </c>
      <c r="D304" s="7">
        <v>18</v>
      </c>
      <c r="E304" s="12">
        <f t="shared" si="27"/>
        <v>1.8259281801582471E-3</v>
      </c>
      <c r="F304" s="12">
        <f t="shared" si="28"/>
        <v>3.4615384615384616E-3</v>
      </c>
      <c r="G304" s="13">
        <f t="shared" si="29"/>
        <v>0</v>
      </c>
      <c r="H304" s="20">
        <f t="shared" si="30"/>
        <v>0</v>
      </c>
    </row>
    <row r="305" spans="2:8" ht="15" x14ac:dyDescent="0.2">
      <c r="B305" s="3" t="s">
        <v>351</v>
      </c>
      <c r="C305" s="7">
        <v>83</v>
      </c>
      <c r="D305" s="7">
        <v>4</v>
      </c>
      <c r="E305" s="12">
        <f t="shared" si="27"/>
        <v>8.4195577196185846E-3</v>
      </c>
      <c r="F305" s="12">
        <f t="shared" si="28"/>
        <v>7.6923076923076923E-4</v>
      </c>
      <c r="G305" s="13">
        <f t="shared" si="29"/>
        <v>-0.95180722891566261</v>
      </c>
      <c r="H305" s="20">
        <f t="shared" si="30"/>
        <v>-8.0137959018056412E-3</v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213</v>
      </c>
      <c r="D307" s="7">
        <v>187</v>
      </c>
      <c r="E307" s="12">
        <f t="shared" si="27"/>
        <v>2.1606816798539256E-2</v>
      </c>
      <c r="F307" s="12">
        <f t="shared" si="28"/>
        <v>3.5961538461538461E-2</v>
      </c>
      <c r="G307" s="13">
        <f t="shared" si="29"/>
        <v>-0.12206572769953052</v>
      </c>
      <c r="H307" s="20">
        <f t="shared" si="30"/>
        <v>-2.6374518157841345E-3</v>
      </c>
    </row>
    <row r="308" spans="2:8" ht="15" x14ac:dyDescent="0.2">
      <c r="B308" s="3" t="s">
        <v>99</v>
      </c>
      <c r="C308" s="7">
        <v>33</v>
      </c>
      <c r="D308" s="7">
        <v>149</v>
      </c>
      <c r="E308" s="12">
        <f t="shared" si="27"/>
        <v>3.3475349969567863E-3</v>
      </c>
      <c r="F308" s="12">
        <f t="shared" si="28"/>
        <v>2.8653846153846155E-2</v>
      </c>
      <c r="G308" s="13">
        <f t="shared" si="29"/>
        <v>3.5151515151515151</v>
      </c>
      <c r="H308" s="20">
        <f t="shared" si="30"/>
        <v>1.176709271657537E-2</v>
      </c>
    </row>
    <row r="309" spans="2:8" ht="15" x14ac:dyDescent="0.2">
      <c r="B309" s="3" t="s">
        <v>96</v>
      </c>
      <c r="C309" s="7">
        <v>1</v>
      </c>
      <c r="D309" s="7">
        <v>1</v>
      </c>
      <c r="E309" s="12">
        <f t="shared" si="27"/>
        <v>1.0144045445323595E-4</v>
      </c>
      <c r="F309" s="12">
        <f t="shared" si="28"/>
        <v>1.9230769230769231E-4</v>
      </c>
      <c r="G309" s="13">
        <f t="shared" si="29"/>
        <v>0</v>
      </c>
      <c r="H309" s="20">
        <f t="shared" si="30"/>
        <v>0</v>
      </c>
    </row>
    <row r="310" spans="2:8" ht="15" x14ac:dyDescent="0.2">
      <c r="B310" s="3" t="s">
        <v>106</v>
      </c>
      <c r="C310" s="7">
        <v>103</v>
      </c>
      <c r="D310" s="7">
        <v>71</v>
      </c>
      <c r="E310" s="12">
        <f t="shared" si="27"/>
        <v>1.0448366808683303E-2</v>
      </c>
      <c r="F310" s="12">
        <f t="shared" si="28"/>
        <v>1.3653846153846154E-2</v>
      </c>
      <c r="G310" s="13">
        <f t="shared" si="29"/>
        <v>-0.31067961165048541</v>
      </c>
      <c r="H310" s="20">
        <f t="shared" si="30"/>
        <v>-3.24609454250355E-3</v>
      </c>
    </row>
    <row r="311" spans="2:8" ht="15" x14ac:dyDescent="0.2">
      <c r="B311" s="3" t="s">
        <v>102</v>
      </c>
      <c r="C311" s="7">
        <v>37</v>
      </c>
      <c r="D311" s="7">
        <v>21</v>
      </c>
      <c r="E311" s="12">
        <f t="shared" si="27"/>
        <v>3.7532968147697301E-3</v>
      </c>
      <c r="F311" s="12">
        <f t="shared" si="28"/>
        <v>4.0384615384615385E-3</v>
      </c>
      <c r="G311" s="13">
        <f t="shared" si="29"/>
        <v>-0.43243243243243246</v>
      </c>
      <c r="H311" s="20">
        <f t="shared" si="30"/>
        <v>-1.6230472712517752E-3</v>
      </c>
    </row>
    <row r="312" spans="2:8" ht="15" x14ac:dyDescent="0.2">
      <c r="B312" s="3" t="s">
        <v>97</v>
      </c>
      <c r="C312" s="7">
        <v>2</v>
      </c>
      <c r="D312" s="7">
        <v>3</v>
      </c>
      <c r="E312" s="12">
        <f t="shared" si="27"/>
        <v>2.028809089064719E-4</v>
      </c>
      <c r="F312" s="12">
        <f t="shared" si="28"/>
        <v>5.7692307692307698E-4</v>
      </c>
      <c r="G312" s="13">
        <f t="shared" si="29"/>
        <v>0.5</v>
      </c>
      <c r="H312" s="20">
        <f t="shared" si="30"/>
        <v>1.0144045445323595E-4</v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883</v>
      </c>
      <c r="D314" s="7">
        <v>269</v>
      </c>
      <c r="E314" s="12">
        <f t="shared" si="27"/>
        <v>8.957192128220734E-2</v>
      </c>
      <c r="F314" s="12">
        <f t="shared" si="28"/>
        <v>5.1730769230769233E-2</v>
      </c>
      <c r="G314" s="13">
        <f t="shared" si="29"/>
        <v>-0.69535673839184597</v>
      </c>
      <c r="H314" s="20">
        <f t="shared" si="30"/>
        <v>-6.2284439034286869E-2</v>
      </c>
    </row>
    <row r="315" spans="2:8" ht="15" x14ac:dyDescent="0.2">
      <c r="B315" s="3" t="s">
        <v>354</v>
      </c>
      <c r="C315" s="7">
        <v>56</v>
      </c>
      <c r="D315" s="7">
        <v>547</v>
      </c>
      <c r="E315" s="12">
        <f t="shared" si="27"/>
        <v>5.6806654493812133E-3</v>
      </c>
      <c r="F315" s="12">
        <f t="shared" si="28"/>
        <v>0.1051923076923077</v>
      </c>
      <c r="G315" s="13">
        <f t="shared" si="29"/>
        <v>8.7678571428571423</v>
      </c>
      <c r="H315" s="20">
        <f t="shared" si="30"/>
        <v>4.9807263136538847E-2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32</v>
      </c>
      <c r="D317" s="7">
        <v>11</v>
      </c>
      <c r="E317" s="12">
        <f t="shared" si="27"/>
        <v>3.2460945425035505E-3</v>
      </c>
      <c r="F317" s="12">
        <f t="shared" si="28"/>
        <v>2.1153846153846153E-3</v>
      </c>
      <c r="G317" s="13">
        <f t="shared" si="29"/>
        <v>-0.65625</v>
      </c>
      <c r="H317" s="20">
        <f t="shared" si="30"/>
        <v>-2.1302495435179549E-3</v>
      </c>
    </row>
    <row r="318" spans="2:8" ht="15" x14ac:dyDescent="0.2">
      <c r="B318" s="3" t="s">
        <v>355</v>
      </c>
      <c r="C318" s="7">
        <v>195</v>
      </c>
      <c r="D318" s="7">
        <v>121</v>
      </c>
      <c r="E318" s="12">
        <f t="shared" si="27"/>
        <v>1.978088861838101E-2</v>
      </c>
      <c r="F318" s="12">
        <f t="shared" si="28"/>
        <v>2.3269230769230768E-2</v>
      </c>
      <c r="G318" s="13">
        <f t="shared" si="29"/>
        <v>-0.37948717948717947</v>
      </c>
      <c r="H318" s="20">
        <f t="shared" si="30"/>
        <v>-7.5065936295394594E-3</v>
      </c>
    </row>
    <row r="319" spans="2:8" ht="15" x14ac:dyDescent="0.2">
      <c r="B319" s="3" t="s">
        <v>115</v>
      </c>
      <c r="C319" s="7">
        <v>25</v>
      </c>
      <c r="D319" s="7">
        <v>9</v>
      </c>
      <c r="E319" s="12">
        <f t="shared" si="27"/>
        <v>2.5360113613308987E-3</v>
      </c>
      <c r="F319" s="12">
        <f t="shared" si="28"/>
        <v>1.7307692307692308E-3</v>
      </c>
      <c r="G319" s="13">
        <f t="shared" si="29"/>
        <v>-0.64</v>
      </c>
      <c r="H319" s="20">
        <f t="shared" si="30"/>
        <v>-1.6230472712517752E-3</v>
      </c>
    </row>
    <row r="320" spans="2:8" ht="15" x14ac:dyDescent="0.2">
      <c r="B320" s="3" t="s">
        <v>114</v>
      </c>
      <c r="C320" s="7">
        <v>0</v>
      </c>
      <c r="D320" s="7">
        <v>3</v>
      </c>
      <c r="E320" s="12" t="str">
        <f t="shared" si="27"/>
        <v/>
      </c>
      <c r="F320" s="12">
        <f t="shared" si="28"/>
        <v>5.7692307692307698E-4</v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4</v>
      </c>
      <c r="D321" s="7">
        <v>0</v>
      </c>
      <c r="E321" s="12">
        <f t="shared" si="27"/>
        <v>4.0576181781294381E-4</v>
      </c>
      <c r="F321" s="12" t="str">
        <f t="shared" si="28"/>
        <v/>
      </c>
      <c r="G321" s="13" t="str">
        <f t="shared" si="29"/>
        <v>0</v>
      </c>
      <c r="H321" s="20">
        <f t="shared" si="30"/>
        <v>0</v>
      </c>
    </row>
    <row r="322" spans="2:8" ht="15" x14ac:dyDescent="0.2">
      <c r="B322" s="3" t="s">
        <v>356</v>
      </c>
      <c r="C322" s="7">
        <v>1</v>
      </c>
      <c r="D322" s="7">
        <v>0</v>
      </c>
      <c r="E322" s="12">
        <f t="shared" si="27"/>
        <v>1.0144045445323595E-4</v>
      </c>
      <c r="F322" s="12" t="str">
        <f t="shared" si="28"/>
        <v/>
      </c>
      <c r="G322" s="13" t="str">
        <f t="shared" si="29"/>
        <v>0</v>
      </c>
      <c r="H322" s="20">
        <f t="shared" si="30"/>
        <v>0</v>
      </c>
    </row>
    <row r="323" spans="2:8" ht="15" x14ac:dyDescent="0.2">
      <c r="B323" s="3" t="s">
        <v>475</v>
      </c>
      <c r="C323" s="7">
        <v>3</v>
      </c>
      <c r="D323" s="7">
        <v>4</v>
      </c>
      <c r="E323" s="12">
        <f t="shared" si="27"/>
        <v>3.0432136335970786E-4</v>
      </c>
      <c r="F323" s="12">
        <f t="shared" si="28"/>
        <v>7.6923076923076923E-4</v>
      </c>
      <c r="G323" s="13">
        <f t="shared" si="29"/>
        <v>0.33333333333333331</v>
      </c>
      <c r="H323" s="20">
        <f t="shared" si="30"/>
        <v>1.0144045445323595E-4</v>
      </c>
    </row>
    <row r="324" spans="2:8" ht="15" x14ac:dyDescent="0.2">
      <c r="B324" s="3" t="s">
        <v>476</v>
      </c>
      <c r="C324" s="7">
        <v>2</v>
      </c>
      <c r="D324" s="7">
        <v>7</v>
      </c>
      <c r="E324" s="12">
        <f t="shared" si="27"/>
        <v>2.028809089064719E-4</v>
      </c>
      <c r="F324" s="12">
        <f t="shared" si="28"/>
        <v>1.3461538461538461E-3</v>
      </c>
      <c r="G324" s="13">
        <f t="shared" si="29"/>
        <v>2.5</v>
      </c>
      <c r="H324" s="20">
        <f t="shared" si="30"/>
        <v>5.0720227226617976E-4</v>
      </c>
    </row>
    <row r="325" spans="2:8" ht="15" x14ac:dyDescent="0.2">
      <c r="B325" s="3" t="s">
        <v>477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145</v>
      </c>
      <c r="D326" s="7">
        <v>77</v>
      </c>
      <c r="E326" s="12">
        <f t="shared" si="27"/>
        <v>1.4708865895719212E-2</v>
      </c>
      <c r="F326" s="12">
        <f t="shared" si="28"/>
        <v>1.4807692307692308E-2</v>
      </c>
      <c r="G326" s="13">
        <f t="shared" si="29"/>
        <v>-0.4689655172413793</v>
      </c>
      <c r="H326" s="20">
        <f t="shared" si="30"/>
        <v>-6.8979509028200443E-3</v>
      </c>
    </row>
    <row r="327" spans="2:8" ht="15" x14ac:dyDescent="0.2">
      <c r="B327" s="3" t="s">
        <v>358</v>
      </c>
      <c r="C327" s="7">
        <v>8</v>
      </c>
      <c r="D327" s="7">
        <v>2</v>
      </c>
      <c r="E327" s="12">
        <f t="shared" si="27"/>
        <v>8.1152363562588762E-4</v>
      </c>
      <c r="F327" s="12">
        <f t="shared" si="28"/>
        <v>3.8461538461538462E-4</v>
      </c>
      <c r="G327" s="13">
        <f t="shared" si="29"/>
        <v>-0.75</v>
      </c>
      <c r="H327" s="20">
        <f t="shared" si="30"/>
        <v>-6.0864272671941571E-4</v>
      </c>
    </row>
    <row r="328" spans="2:8" ht="15" x14ac:dyDescent="0.2">
      <c r="B328" s="3" t="s">
        <v>116</v>
      </c>
      <c r="C328" s="7">
        <v>10</v>
      </c>
      <c r="D328" s="7">
        <v>10</v>
      </c>
      <c r="E328" s="12">
        <f t="shared" si="27"/>
        <v>1.0144045445323595E-3</v>
      </c>
      <c r="F328" s="12">
        <f t="shared" si="28"/>
        <v>1.9230769230769232E-3</v>
      </c>
      <c r="G328" s="13">
        <f t="shared" si="29"/>
        <v>0</v>
      </c>
      <c r="H328" s="20">
        <f t="shared" si="30"/>
        <v>0</v>
      </c>
    </row>
    <row r="329" spans="2:8" ht="15" x14ac:dyDescent="0.2">
      <c r="B329" s="3" t="s">
        <v>359</v>
      </c>
      <c r="C329" s="7">
        <v>1</v>
      </c>
      <c r="D329" s="7">
        <v>14</v>
      </c>
      <c r="E329" s="12">
        <f t="shared" si="27"/>
        <v>1.0144045445323595E-4</v>
      </c>
      <c r="F329" s="12">
        <f t="shared" si="28"/>
        <v>2.6923076923076922E-3</v>
      </c>
      <c r="G329" s="13">
        <f t="shared" si="29"/>
        <v>13</v>
      </c>
      <c r="H329" s="20">
        <f t="shared" si="30"/>
        <v>1.3187259078920673E-3</v>
      </c>
    </row>
    <row r="330" spans="2:8" ht="15" x14ac:dyDescent="0.2">
      <c r="B330" s="3" t="s">
        <v>360</v>
      </c>
      <c r="C330" s="7">
        <v>42</v>
      </c>
      <c r="D330" s="7">
        <v>9</v>
      </c>
      <c r="E330" s="12">
        <f t="shared" si="27"/>
        <v>4.2604990870359098E-3</v>
      </c>
      <c r="F330" s="12">
        <f t="shared" si="28"/>
        <v>1.7307692307692308E-3</v>
      </c>
      <c r="G330" s="13">
        <f t="shared" si="29"/>
        <v>-0.7857142857142857</v>
      </c>
      <c r="H330" s="20">
        <f t="shared" si="30"/>
        <v>-3.3475349969567863E-3</v>
      </c>
    </row>
    <row r="331" spans="2:8" ht="15" x14ac:dyDescent="0.2">
      <c r="B331" s="3" t="s">
        <v>117</v>
      </c>
      <c r="C331" s="7">
        <v>1</v>
      </c>
      <c r="D331" s="7">
        <v>0</v>
      </c>
      <c r="E331" s="12">
        <f t="shared" si="27"/>
        <v>1.0144045445323595E-4</v>
      </c>
      <c r="F331" s="12" t="str">
        <f t="shared" si="28"/>
        <v/>
      </c>
      <c r="G331" s="13" t="str">
        <f t="shared" si="29"/>
        <v>0</v>
      </c>
      <c r="H331" s="20">
        <f t="shared" si="30"/>
        <v>0</v>
      </c>
    </row>
    <row r="332" spans="2:8" ht="15" x14ac:dyDescent="0.2">
      <c r="B332" s="3" t="s">
        <v>361</v>
      </c>
      <c r="C332" s="7">
        <v>420</v>
      </c>
      <c r="D332" s="7">
        <v>528</v>
      </c>
      <c r="E332" s="12">
        <f t="shared" si="27"/>
        <v>4.26049908703591E-2</v>
      </c>
      <c r="F332" s="12">
        <f t="shared" si="28"/>
        <v>0.10153846153846154</v>
      </c>
      <c r="G332" s="13">
        <f t="shared" si="29"/>
        <v>0.25714285714285712</v>
      </c>
      <c r="H332" s="20">
        <f t="shared" si="30"/>
        <v>1.0955569080949482E-2</v>
      </c>
    </row>
    <row r="333" spans="2:8" ht="15" x14ac:dyDescent="0.2">
      <c r="B333" s="3" t="s">
        <v>130</v>
      </c>
      <c r="C333" s="7">
        <v>81</v>
      </c>
      <c r="D333" s="7">
        <v>80</v>
      </c>
      <c r="E333" s="12">
        <f t="shared" si="27"/>
        <v>8.2166768107121112E-3</v>
      </c>
      <c r="F333" s="12">
        <f t="shared" si="28"/>
        <v>1.5384615384615385E-2</v>
      </c>
      <c r="G333" s="13">
        <f t="shared" si="29"/>
        <v>-1.2345679012345678E-2</v>
      </c>
      <c r="H333" s="20">
        <f t="shared" si="30"/>
        <v>-1.0144045445323594E-4</v>
      </c>
    </row>
    <row r="334" spans="2:8" ht="15" x14ac:dyDescent="0.2">
      <c r="B334" s="3" t="s">
        <v>119</v>
      </c>
      <c r="C334" s="7">
        <v>130</v>
      </c>
      <c r="D334" s="7">
        <v>186</v>
      </c>
      <c r="E334" s="12">
        <f t="shared" si="27"/>
        <v>1.3187259078920674E-2</v>
      </c>
      <c r="F334" s="12">
        <f t="shared" si="28"/>
        <v>3.5769230769230768E-2</v>
      </c>
      <c r="G334" s="13">
        <f t="shared" si="29"/>
        <v>0.43076923076923079</v>
      </c>
      <c r="H334" s="20">
        <f t="shared" si="30"/>
        <v>5.6806654493812133E-3</v>
      </c>
    </row>
    <row r="335" spans="2:8" ht="15" x14ac:dyDescent="0.2">
      <c r="B335" s="3" t="s">
        <v>128</v>
      </c>
      <c r="C335" s="7">
        <v>138</v>
      </c>
      <c r="D335" s="7">
        <v>72</v>
      </c>
      <c r="E335" s="12">
        <f t="shared" si="27"/>
        <v>1.399878271454656E-2</v>
      </c>
      <c r="F335" s="12">
        <f t="shared" si="28"/>
        <v>1.3846153846153847E-2</v>
      </c>
      <c r="G335" s="13">
        <f t="shared" si="29"/>
        <v>-0.47826086956521741</v>
      </c>
      <c r="H335" s="20">
        <f t="shared" si="30"/>
        <v>-6.6950699939135726E-3</v>
      </c>
    </row>
    <row r="336" spans="2:8" ht="15" x14ac:dyDescent="0.2">
      <c r="B336" s="3" t="s">
        <v>132</v>
      </c>
      <c r="C336" s="7">
        <v>0</v>
      </c>
      <c r="D336" s="7">
        <v>11</v>
      </c>
      <c r="E336" s="12" t="str">
        <f t="shared" si="27"/>
        <v/>
      </c>
      <c r="F336" s="12">
        <f t="shared" si="28"/>
        <v>2.1153846153846153E-3</v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8</v>
      </c>
      <c r="D337" s="7">
        <v>1</v>
      </c>
      <c r="E337" s="12">
        <f t="shared" si="27"/>
        <v>8.1152363562588762E-4</v>
      </c>
      <c r="F337" s="12">
        <f t="shared" si="28"/>
        <v>1.9230769230769231E-4</v>
      </c>
      <c r="G337" s="13">
        <f t="shared" si="29"/>
        <v>-0.875</v>
      </c>
      <c r="H337" s="20">
        <f t="shared" si="30"/>
        <v>-7.1008318117265167E-4</v>
      </c>
    </row>
    <row r="338" spans="2:8" ht="15" x14ac:dyDescent="0.2">
      <c r="B338" s="3" t="s">
        <v>362</v>
      </c>
      <c r="C338" s="7">
        <v>8</v>
      </c>
      <c r="D338" s="7">
        <v>9</v>
      </c>
      <c r="E338" s="12">
        <f t="shared" si="27"/>
        <v>8.1152363562588762E-4</v>
      </c>
      <c r="F338" s="12">
        <f t="shared" si="28"/>
        <v>1.7307692307692308E-3</v>
      </c>
      <c r="G338" s="13">
        <f t="shared" si="29"/>
        <v>0.125</v>
      </c>
      <c r="H338" s="20">
        <f t="shared" si="30"/>
        <v>1.0144045445323595E-4</v>
      </c>
    </row>
    <row r="339" spans="2:8" ht="15" x14ac:dyDescent="0.2">
      <c r="B339" s="3" t="s">
        <v>363</v>
      </c>
      <c r="C339" s="7">
        <v>9</v>
      </c>
      <c r="D339" s="7">
        <v>6</v>
      </c>
      <c r="E339" s="12">
        <f t="shared" si="27"/>
        <v>9.1296409007912357E-4</v>
      </c>
      <c r="F339" s="12">
        <f t="shared" si="28"/>
        <v>1.153846153846154E-3</v>
      </c>
      <c r="G339" s="13">
        <f t="shared" si="29"/>
        <v>-0.33333333333333331</v>
      </c>
      <c r="H339" s="20">
        <f t="shared" si="30"/>
        <v>-3.0432136335970786E-4</v>
      </c>
    </row>
    <row r="340" spans="2:8" ht="15" x14ac:dyDescent="0.2">
      <c r="B340" s="3" t="s">
        <v>364</v>
      </c>
      <c r="C340" s="7">
        <v>42</v>
      </c>
      <c r="D340" s="7">
        <v>2</v>
      </c>
      <c r="E340" s="12">
        <f t="shared" si="27"/>
        <v>4.2604990870359098E-3</v>
      </c>
      <c r="F340" s="12">
        <f t="shared" si="28"/>
        <v>3.8461538461538462E-4</v>
      </c>
      <c r="G340" s="13">
        <f t="shared" si="29"/>
        <v>-0.95238095238095233</v>
      </c>
      <c r="H340" s="20">
        <f t="shared" si="30"/>
        <v>-4.0576181781294381E-3</v>
      </c>
    </row>
    <row r="341" spans="2:8" ht="15" x14ac:dyDescent="0.2">
      <c r="B341" s="3" t="s">
        <v>118</v>
      </c>
      <c r="C341" s="7">
        <v>26</v>
      </c>
      <c r="D341" s="7">
        <v>5</v>
      </c>
      <c r="E341" s="12">
        <f t="shared" si="27"/>
        <v>2.6374518157841345E-3</v>
      </c>
      <c r="F341" s="12">
        <f t="shared" si="28"/>
        <v>9.6153846153846159E-4</v>
      </c>
      <c r="G341" s="13">
        <f t="shared" si="29"/>
        <v>-0.80769230769230771</v>
      </c>
      <c r="H341" s="20">
        <f t="shared" si="30"/>
        <v>-2.1302495435179549E-3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19</v>
      </c>
      <c r="D343" s="7">
        <v>10</v>
      </c>
      <c r="E343" s="12">
        <f t="shared" si="27"/>
        <v>1.927368634611483E-3</v>
      </c>
      <c r="F343" s="12">
        <f t="shared" si="28"/>
        <v>1.9230769230769232E-3</v>
      </c>
      <c r="G343" s="13">
        <f t="shared" si="29"/>
        <v>-0.47368421052631576</v>
      </c>
      <c r="H343" s="20">
        <f t="shared" si="30"/>
        <v>-9.1296409007912346E-4</v>
      </c>
    </row>
    <row r="344" spans="2:8" ht="15" x14ac:dyDescent="0.2">
      <c r="B344" s="3" t="s">
        <v>131</v>
      </c>
      <c r="C344" s="7">
        <v>207</v>
      </c>
      <c r="D344" s="7">
        <v>69</v>
      </c>
      <c r="E344" s="12">
        <f t="shared" si="27"/>
        <v>2.0998174071819843E-2</v>
      </c>
      <c r="F344" s="12">
        <f t="shared" si="28"/>
        <v>1.3269230769230769E-2</v>
      </c>
      <c r="G344" s="13">
        <f t="shared" si="29"/>
        <v>-0.66666666666666663</v>
      </c>
      <c r="H344" s="20">
        <f t="shared" si="30"/>
        <v>-1.3998782714546562E-2</v>
      </c>
    </row>
    <row r="345" spans="2:8" ht="15" x14ac:dyDescent="0.2">
      <c r="B345" s="3" t="s">
        <v>366</v>
      </c>
      <c r="C345" s="7">
        <v>54</v>
      </c>
      <c r="D345" s="7">
        <v>91</v>
      </c>
      <c r="E345" s="12">
        <f t="shared" si="27"/>
        <v>5.4777845404747416E-3</v>
      </c>
      <c r="F345" s="12">
        <f t="shared" si="28"/>
        <v>1.7500000000000002E-2</v>
      </c>
      <c r="G345" s="13">
        <f t="shared" si="29"/>
        <v>0.68518518518518523</v>
      </c>
      <c r="H345" s="20">
        <f t="shared" si="30"/>
        <v>3.7532968147697306E-3</v>
      </c>
    </row>
    <row r="346" spans="2:8" ht="15" x14ac:dyDescent="0.2">
      <c r="B346" s="3" t="s">
        <v>122</v>
      </c>
      <c r="C346" s="7">
        <v>4</v>
      </c>
      <c r="D346" s="7">
        <v>10</v>
      </c>
      <c r="E346" s="12">
        <f t="shared" si="27"/>
        <v>4.0576181781294381E-4</v>
      </c>
      <c r="F346" s="12">
        <f t="shared" si="28"/>
        <v>1.9230769230769232E-3</v>
      </c>
      <c r="G346" s="13">
        <f t="shared" si="29"/>
        <v>1.5</v>
      </c>
      <c r="H346" s="20">
        <f t="shared" si="30"/>
        <v>6.0864272671941571E-4</v>
      </c>
    </row>
    <row r="347" spans="2:8" ht="15" x14ac:dyDescent="0.2">
      <c r="B347" s="3" t="s">
        <v>121</v>
      </c>
      <c r="C347" s="7">
        <v>86</v>
      </c>
      <c r="D347" s="7">
        <v>25</v>
      </c>
      <c r="E347" s="12">
        <f t="shared" si="27"/>
        <v>8.7238790829782913E-3</v>
      </c>
      <c r="F347" s="12">
        <f t="shared" si="28"/>
        <v>4.807692307692308E-3</v>
      </c>
      <c r="G347" s="13">
        <f t="shared" si="29"/>
        <v>-0.70930232558139539</v>
      </c>
      <c r="H347" s="20">
        <f t="shared" si="30"/>
        <v>-6.1878677216473926E-3</v>
      </c>
    </row>
    <row r="348" spans="2:8" ht="15" x14ac:dyDescent="0.2">
      <c r="B348" s="3" t="s">
        <v>367</v>
      </c>
      <c r="C348" s="7">
        <v>0</v>
      </c>
      <c r="D348" s="7">
        <v>1</v>
      </c>
      <c r="E348" s="12" t="str">
        <f t="shared" si="27"/>
        <v/>
      </c>
      <c r="F348" s="12">
        <f t="shared" si="28"/>
        <v>1.9230769230769231E-4</v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17</v>
      </c>
      <c r="D350" s="7">
        <v>9</v>
      </c>
      <c r="E350" s="12">
        <f t="shared" si="27"/>
        <v>1.7244877257050111E-3</v>
      </c>
      <c r="F350" s="12">
        <f t="shared" si="28"/>
        <v>1.7307692307692308E-3</v>
      </c>
      <c r="G350" s="13">
        <f t="shared" si="29"/>
        <v>-0.47058823529411764</v>
      </c>
      <c r="H350" s="20">
        <f t="shared" si="30"/>
        <v>-8.1152363562588751E-4</v>
      </c>
    </row>
    <row r="351" spans="2:8" ht="15" x14ac:dyDescent="0.2">
      <c r="B351" s="3" t="s">
        <v>120</v>
      </c>
      <c r="C351" s="7">
        <v>2</v>
      </c>
      <c r="D351" s="7">
        <v>0</v>
      </c>
      <c r="E351" s="12">
        <f t="shared" si="27"/>
        <v>2.028809089064719E-4</v>
      </c>
      <c r="F351" s="12" t="str">
        <f t="shared" si="28"/>
        <v/>
      </c>
      <c r="G351" s="13" t="str">
        <f t="shared" si="29"/>
        <v>0</v>
      </c>
      <c r="H351" s="20">
        <f t="shared" si="30"/>
        <v>0</v>
      </c>
    </row>
    <row r="352" spans="2:8" ht="15" x14ac:dyDescent="0.2">
      <c r="B352" s="3" t="s">
        <v>370</v>
      </c>
      <c r="C352" s="7">
        <v>0</v>
      </c>
      <c r="D352" s="7">
        <v>1</v>
      </c>
      <c r="E352" s="12" t="str">
        <f t="shared" si="27"/>
        <v/>
      </c>
      <c r="F352" s="12">
        <f t="shared" si="28"/>
        <v>1.9230769230769231E-4</v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15</v>
      </c>
      <c r="D353" s="7">
        <v>3</v>
      </c>
      <c r="E353" s="12">
        <f t="shared" si="27"/>
        <v>1.5216068167985392E-3</v>
      </c>
      <c r="F353" s="12">
        <f t="shared" si="28"/>
        <v>5.7692307692307698E-4</v>
      </c>
      <c r="G353" s="13">
        <f t="shared" si="29"/>
        <v>-0.8</v>
      </c>
      <c r="H353" s="20">
        <f t="shared" si="30"/>
        <v>-1.2172854534388314E-3</v>
      </c>
    </row>
    <row r="354" spans="2:8" ht="15" x14ac:dyDescent="0.2">
      <c r="B354" s="3" t="s">
        <v>124</v>
      </c>
      <c r="C354" s="7">
        <v>129</v>
      </c>
      <c r="D354" s="7">
        <v>51</v>
      </c>
      <c r="E354" s="12">
        <f t="shared" si="27"/>
        <v>1.3085818624467437E-2</v>
      </c>
      <c r="F354" s="12">
        <f t="shared" si="28"/>
        <v>9.8076923076923072E-3</v>
      </c>
      <c r="G354" s="13">
        <f t="shared" si="29"/>
        <v>-0.60465116279069764</v>
      </c>
      <c r="H354" s="20">
        <f t="shared" si="30"/>
        <v>-7.9123554473524028E-3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9</v>
      </c>
      <c r="D356" s="7">
        <v>11</v>
      </c>
      <c r="E356" s="12">
        <f t="shared" si="27"/>
        <v>9.1296409007912357E-4</v>
      </c>
      <c r="F356" s="12">
        <f t="shared" si="28"/>
        <v>2.1153846153846153E-3</v>
      </c>
      <c r="G356" s="13">
        <f t="shared" si="29"/>
        <v>0.22222222222222221</v>
      </c>
      <c r="H356" s="20">
        <f t="shared" si="30"/>
        <v>2.028809089064719E-4</v>
      </c>
    </row>
    <row r="357" spans="2:8" ht="15" x14ac:dyDescent="0.2">
      <c r="B357" s="3" t="s">
        <v>372</v>
      </c>
      <c r="C357" s="7">
        <v>38</v>
      </c>
      <c r="D357" s="7">
        <v>41</v>
      </c>
      <c r="E357" s="12">
        <f t="shared" si="27"/>
        <v>3.854737269222966E-3</v>
      </c>
      <c r="F357" s="12">
        <f t="shared" si="28"/>
        <v>7.884615384615384E-3</v>
      </c>
      <c r="G357" s="13">
        <f t="shared" si="29"/>
        <v>7.8947368421052627E-2</v>
      </c>
      <c r="H357" s="20">
        <f t="shared" si="30"/>
        <v>3.043213633597078E-4</v>
      </c>
    </row>
    <row r="358" spans="2:8" ht="15" x14ac:dyDescent="0.2">
      <c r="B358" s="3" t="s">
        <v>127</v>
      </c>
      <c r="C358" s="7">
        <v>461</v>
      </c>
      <c r="D358" s="7">
        <v>160</v>
      </c>
      <c r="E358" s="12">
        <f t="shared" si="27"/>
        <v>4.6764049502941774E-2</v>
      </c>
      <c r="F358" s="12">
        <f t="shared" si="28"/>
        <v>3.0769230769230771E-2</v>
      </c>
      <c r="G358" s="13">
        <f t="shared" si="29"/>
        <v>-0.65292841648590016</v>
      </c>
      <c r="H358" s="20">
        <f t="shared" si="30"/>
        <v>-3.0533576790424018E-2</v>
      </c>
    </row>
    <row r="359" spans="2:8" ht="15" x14ac:dyDescent="0.2">
      <c r="B359" s="3" t="s">
        <v>123</v>
      </c>
      <c r="C359" s="7">
        <v>49</v>
      </c>
      <c r="D359" s="7">
        <v>15</v>
      </c>
      <c r="E359" s="12">
        <f t="shared" si="27"/>
        <v>4.9705822682085616E-3</v>
      </c>
      <c r="F359" s="12">
        <f t="shared" si="28"/>
        <v>2.8846153846153848E-3</v>
      </c>
      <c r="G359" s="13">
        <f t="shared" si="29"/>
        <v>-0.69387755102040816</v>
      </c>
      <c r="H359" s="20">
        <f t="shared" si="30"/>
        <v>-3.4489754514100222E-3</v>
      </c>
    </row>
    <row r="360" spans="2:8" ht="15" x14ac:dyDescent="0.2">
      <c r="B360" s="3" t="s">
        <v>373</v>
      </c>
      <c r="C360" s="7">
        <v>0</v>
      </c>
      <c r="D360" s="7">
        <v>1</v>
      </c>
      <c r="E360" s="12" t="str">
        <f t="shared" ref="E360:E423" si="31">+IF(C360=0,"",C360/C$294)</f>
        <v/>
      </c>
      <c r="F360" s="12">
        <f t="shared" ref="F360:F423" si="32">+IF(D360=0,"",D360/D$294)</f>
        <v>1.9230769230769231E-4</v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1</v>
      </c>
      <c r="D361" s="7">
        <v>0</v>
      </c>
      <c r="E361" s="12">
        <f t="shared" si="31"/>
        <v>1.0144045445323595E-4</v>
      </c>
      <c r="F361" s="12" t="str">
        <f t="shared" si="32"/>
        <v/>
      </c>
      <c r="G361" s="13" t="str">
        <f t="shared" si="33"/>
        <v>0</v>
      </c>
      <c r="H361" s="20">
        <f t="shared" si="34"/>
        <v>0</v>
      </c>
    </row>
    <row r="362" spans="2:8" ht="15" x14ac:dyDescent="0.2">
      <c r="B362" s="3" t="s">
        <v>375</v>
      </c>
      <c r="C362" s="7">
        <v>1</v>
      </c>
      <c r="D362" s="7">
        <v>0</v>
      </c>
      <c r="E362" s="12">
        <f t="shared" si="31"/>
        <v>1.0144045445323595E-4</v>
      </c>
      <c r="F362" s="12" t="str">
        <f t="shared" si="32"/>
        <v/>
      </c>
      <c r="G362" s="13" t="str">
        <f t="shared" si="33"/>
        <v>0</v>
      </c>
      <c r="H362" s="20">
        <f t="shared" si="34"/>
        <v>0</v>
      </c>
    </row>
    <row r="363" spans="2:8" ht="15" x14ac:dyDescent="0.2">
      <c r="B363" s="3" t="s">
        <v>376</v>
      </c>
      <c r="C363" s="7">
        <v>28</v>
      </c>
      <c r="D363" s="7">
        <v>26</v>
      </c>
      <c r="E363" s="12">
        <f t="shared" si="31"/>
        <v>2.8403327246906067E-3</v>
      </c>
      <c r="F363" s="12">
        <f t="shared" si="32"/>
        <v>5.0000000000000001E-3</v>
      </c>
      <c r="G363" s="13">
        <f t="shared" si="33"/>
        <v>-7.1428571428571425E-2</v>
      </c>
      <c r="H363" s="20">
        <f t="shared" si="34"/>
        <v>-2.028809089064719E-4</v>
      </c>
    </row>
    <row r="364" spans="2:8" ht="15" x14ac:dyDescent="0.2">
      <c r="B364" s="3" t="s">
        <v>377</v>
      </c>
      <c r="C364" s="7">
        <v>14</v>
      </c>
      <c r="D364" s="7">
        <v>0</v>
      </c>
      <c r="E364" s="12">
        <f t="shared" si="31"/>
        <v>1.4201663623453033E-3</v>
      </c>
      <c r="F364" s="12" t="str">
        <f t="shared" si="32"/>
        <v/>
      </c>
      <c r="G364" s="13" t="str">
        <f t="shared" si="33"/>
        <v>0</v>
      </c>
      <c r="H364" s="20">
        <f t="shared" si="34"/>
        <v>0</v>
      </c>
    </row>
    <row r="365" spans="2:8" ht="15" x14ac:dyDescent="0.2">
      <c r="B365" s="3" t="s">
        <v>378</v>
      </c>
      <c r="C365" s="7">
        <v>5</v>
      </c>
      <c r="D365" s="7">
        <v>1</v>
      </c>
      <c r="E365" s="12">
        <f t="shared" si="31"/>
        <v>5.0720227226617976E-4</v>
      </c>
      <c r="F365" s="12">
        <f t="shared" si="32"/>
        <v>1.9230769230769231E-4</v>
      </c>
      <c r="G365" s="13">
        <f t="shared" si="33"/>
        <v>-0.8</v>
      </c>
      <c r="H365" s="20">
        <f t="shared" si="34"/>
        <v>-4.0576181781294381E-4</v>
      </c>
    </row>
    <row r="366" spans="2:8" ht="15" x14ac:dyDescent="0.2">
      <c r="B366" s="3" t="s">
        <v>478</v>
      </c>
      <c r="C366" s="7">
        <v>1</v>
      </c>
      <c r="D366" s="7">
        <v>2</v>
      </c>
      <c r="E366" s="12">
        <f t="shared" si="31"/>
        <v>1.0144045445323595E-4</v>
      </c>
      <c r="F366" s="12">
        <f t="shared" si="32"/>
        <v>3.8461538461538462E-4</v>
      </c>
      <c r="G366" s="13">
        <f t="shared" si="33"/>
        <v>1</v>
      </c>
      <c r="H366" s="20">
        <f t="shared" si="34"/>
        <v>1.0144045445323595E-4</v>
      </c>
    </row>
    <row r="367" spans="2:8" ht="15" x14ac:dyDescent="0.2">
      <c r="B367" s="3" t="s">
        <v>379</v>
      </c>
      <c r="C367" s="7">
        <v>2</v>
      </c>
      <c r="D367" s="7">
        <v>3</v>
      </c>
      <c r="E367" s="12">
        <f t="shared" si="31"/>
        <v>2.028809089064719E-4</v>
      </c>
      <c r="F367" s="12">
        <f t="shared" si="32"/>
        <v>5.7692307692307698E-4</v>
      </c>
      <c r="G367" s="13">
        <f t="shared" si="33"/>
        <v>0.5</v>
      </c>
      <c r="H367" s="20">
        <f t="shared" si="34"/>
        <v>1.0144045445323595E-4</v>
      </c>
    </row>
    <row r="368" spans="2:8" ht="15" x14ac:dyDescent="0.2">
      <c r="B368" s="3" t="s">
        <v>380</v>
      </c>
      <c r="C368" s="7">
        <v>4</v>
      </c>
      <c r="D368" s="7">
        <v>0</v>
      </c>
      <c r="E368" s="12">
        <f t="shared" si="31"/>
        <v>4.0576181781294381E-4</v>
      </c>
      <c r="F368" s="12" t="str">
        <f t="shared" si="32"/>
        <v/>
      </c>
      <c r="G368" s="13" t="str">
        <f t="shared" si="33"/>
        <v>0</v>
      </c>
      <c r="H368" s="20">
        <f t="shared" si="34"/>
        <v>0</v>
      </c>
    </row>
    <row r="369" spans="2:8" ht="15" x14ac:dyDescent="0.2">
      <c r="B369" s="3" t="s">
        <v>381</v>
      </c>
      <c r="C369" s="7">
        <v>1502</v>
      </c>
      <c r="D369" s="7">
        <v>120</v>
      </c>
      <c r="E369" s="12">
        <f t="shared" si="31"/>
        <v>0.15236356258876041</v>
      </c>
      <c r="F369" s="12">
        <f t="shared" si="32"/>
        <v>2.3076923076923078E-2</v>
      </c>
      <c r="G369" s="13">
        <f t="shared" si="33"/>
        <v>-0.92010652463382159</v>
      </c>
      <c r="H369" s="20">
        <f t="shared" si="34"/>
        <v>-0.14019070805437209</v>
      </c>
    </row>
    <row r="370" spans="2:8" ht="15" x14ac:dyDescent="0.2">
      <c r="B370" s="3" t="s">
        <v>135</v>
      </c>
      <c r="C370" s="7">
        <v>129</v>
      </c>
      <c r="D370" s="7">
        <v>78</v>
      </c>
      <c r="E370" s="12">
        <f t="shared" si="31"/>
        <v>1.3085818624467437E-2</v>
      </c>
      <c r="F370" s="12">
        <f t="shared" si="32"/>
        <v>1.4999999999999999E-2</v>
      </c>
      <c r="G370" s="13">
        <f t="shared" si="33"/>
        <v>-0.39534883720930231</v>
      </c>
      <c r="H370" s="20">
        <f t="shared" si="34"/>
        <v>-5.1734631771150332E-3</v>
      </c>
    </row>
    <row r="371" spans="2:8" ht="15" x14ac:dyDescent="0.2">
      <c r="B371" s="3" t="s">
        <v>136</v>
      </c>
      <c r="C371" s="7">
        <v>58</v>
      </c>
      <c r="D371" s="7">
        <v>5</v>
      </c>
      <c r="E371" s="12">
        <f t="shared" si="31"/>
        <v>5.883546358287685E-3</v>
      </c>
      <c r="F371" s="12">
        <f t="shared" si="32"/>
        <v>9.6153846153846159E-4</v>
      </c>
      <c r="G371" s="13">
        <f t="shared" si="33"/>
        <v>-0.91379310344827591</v>
      </c>
      <c r="H371" s="20">
        <f t="shared" si="34"/>
        <v>-5.3763440860215058E-3</v>
      </c>
    </row>
    <row r="372" spans="2:8" ht="15" x14ac:dyDescent="0.2">
      <c r="B372" s="3" t="s">
        <v>137</v>
      </c>
      <c r="C372" s="7">
        <v>5</v>
      </c>
      <c r="D372" s="7">
        <v>95</v>
      </c>
      <c r="E372" s="12">
        <f t="shared" si="31"/>
        <v>5.0720227226617976E-4</v>
      </c>
      <c r="F372" s="12">
        <f t="shared" si="32"/>
        <v>1.826923076923077E-2</v>
      </c>
      <c r="G372" s="13">
        <f t="shared" si="33"/>
        <v>18</v>
      </c>
      <c r="H372" s="20">
        <f t="shared" si="34"/>
        <v>9.1296409007912364E-3</v>
      </c>
    </row>
    <row r="373" spans="2:8" ht="15" x14ac:dyDescent="0.2">
      <c r="B373" s="3" t="s">
        <v>382</v>
      </c>
      <c r="C373" s="7">
        <v>1</v>
      </c>
      <c r="D373" s="7">
        <v>0</v>
      </c>
      <c r="E373" s="12">
        <f t="shared" si="31"/>
        <v>1.0144045445323595E-4</v>
      </c>
      <c r="F373" s="12" t="str">
        <f t="shared" si="32"/>
        <v/>
      </c>
      <c r="G373" s="13" t="str">
        <f t="shared" si="33"/>
        <v>0</v>
      </c>
      <c r="H373" s="20">
        <f t="shared" si="34"/>
        <v>0</v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25</v>
      </c>
      <c r="D375" s="7">
        <v>1</v>
      </c>
      <c r="E375" s="12">
        <f t="shared" si="31"/>
        <v>2.5360113613308987E-3</v>
      </c>
      <c r="F375" s="12">
        <f t="shared" si="32"/>
        <v>1.9230769230769231E-4</v>
      </c>
      <c r="G375" s="13">
        <f t="shared" si="33"/>
        <v>-0.96</v>
      </c>
      <c r="H375" s="20">
        <f t="shared" si="34"/>
        <v>-2.4345709068776629E-3</v>
      </c>
    </row>
    <row r="376" spans="2:8" ht="15" x14ac:dyDescent="0.2">
      <c r="B376" s="3" t="s">
        <v>141</v>
      </c>
      <c r="C376" s="7">
        <v>0</v>
      </c>
      <c r="D376" s="7">
        <v>2</v>
      </c>
      <c r="E376" s="12" t="str">
        <f t="shared" si="31"/>
        <v/>
      </c>
      <c r="F376" s="12">
        <f t="shared" si="32"/>
        <v>3.8461538461538462E-4</v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4</v>
      </c>
      <c r="D377" s="7">
        <v>10</v>
      </c>
      <c r="E377" s="12">
        <f t="shared" si="31"/>
        <v>4.0576181781294381E-4</v>
      </c>
      <c r="F377" s="12">
        <f t="shared" si="32"/>
        <v>1.9230769230769232E-3</v>
      </c>
      <c r="G377" s="13">
        <f t="shared" si="33"/>
        <v>1.5</v>
      </c>
      <c r="H377" s="20">
        <f t="shared" si="34"/>
        <v>6.0864272671941571E-4</v>
      </c>
    </row>
    <row r="378" spans="2:8" ht="15" x14ac:dyDescent="0.2">
      <c r="B378" s="3" t="s">
        <v>149</v>
      </c>
      <c r="C378" s="7">
        <v>15</v>
      </c>
      <c r="D378" s="7">
        <v>12</v>
      </c>
      <c r="E378" s="12">
        <f t="shared" si="31"/>
        <v>1.5216068167985392E-3</v>
      </c>
      <c r="F378" s="12">
        <f t="shared" si="32"/>
        <v>2.3076923076923079E-3</v>
      </c>
      <c r="G378" s="13">
        <f t="shared" si="33"/>
        <v>-0.2</v>
      </c>
      <c r="H378" s="20">
        <f t="shared" si="34"/>
        <v>-3.0432136335970786E-4</v>
      </c>
    </row>
    <row r="379" spans="2:8" ht="15" x14ac:dyDescent="0.2">
      <c r="B379" s="3" t="s">
        <v>384</v>
      </c>
      <c r="C379" s="7">
        <v>57</v>
      </c>
      <c r="D379" s="7">
        <v>0</v>
      </c>
      <c r="E379" s="12">
        <f t="shared" si="31"/>
        <v>5.7821059038344492E-3</v>
      </c>
      <c r="F379" s="12" t="str">
        <f t="shared" si="32"/>
        <v/>
      </c>
      <c r="G379" s="13" t="str">
        <f t="shared" si="33"/>
        <v>0</v>
      </c>
      <c r="H379" s="20">
        <f t="shared" si="34"/>
        <v>0</v>
      </c>
    </row>
    <row r="380" spans="2:8" ht="15" x14ac:dyDescent="0.2">
      <c r="B380" s="3" t="s">
        <v>385</v>
      </c>
      <c r="C380" s="7">
        <v>4</v>
      </c>
      <c r="D380" s="7">
        <v>15</v>
      </c>
      <c r="E380" s="12">
        <f t="shared" si="31"/>
        <v>4.0576181781294381E-4</v>
      </c>
      <c r="F380" s="12">
        <f t="shared" si="32"/>
        <v>2.8846153846153848E-3</v>
      </c>
      <c r="G380" s="13">
        <f t="shared" si="33"/>
        <v>2.75</v>
      </c>
      <c r="H380" s="20">
        <f t="shared" si="34"/>
        <v>1.1158449989855956E-3</v>
      </c>
    </row>
    <row r="381" spans="2:8" ht="30" x14ac:dyDescent="0.2">
      <c r="B381" s="3" t="s">
        <v>386</v>
      </c>
      <c r="C381" s="7">
        <v>4</v>
      </c>
      <c r="D381" s="7">
        <v>0</v>
      </c>
      <c r="E381" s="12">
        <f t="shared" si="31"/>
        <v>4.0576181781294381E-4</v>
      </c>
      <c r="F381" s="12" t="str">
        <f t="shared" si="32"/>
        <v/>
      </c>
      <c r="G381" s="13" t="str">
        <f t="shared" si="33"/>
        <v>0</v>
      </c>
      <c r="H381" s="20">
        <f t="shared" si="34"/>
        <v>0</v>
      </c>
    </row>
    <row r="382" spans="2:8" ht="15" x14ac:dyDescent="0.2">
      <c r="B382" s="3" t="s">
        <v>387</v>
      </c>
      <c r="C382" s="7">
        <v>0</v>
      </c>
      <c r="D382" s="7">
        <v>2</v>
      </c>
      <c r="E382" s="12" t="str">
        <f t="shared" si="31"/>
        <v/>
      </c>
      <c r="F382" s="12">
        <f t="shared" si="32"/>
        <v>3.8461538461538462E-4</v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1</v>
      </c>
      <c r="E383" s="12" t="str">
        <f t="shared" si="31"/>
        <v/>
      </c>
      <c r="F383" s="12">
        <f t="shared" si="32"/>
        <v>1.9230769230769231E-4</v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1</v>
      </c>
      <c r="D384" s="7">
        <v>0</v>
      </c>
      <c r="E384" s="12">
        <f t="shared" si="31"/>
        <v>1.0144045445323595E-4</v>
      </c>
      <c r="F384" s="12" t="str">
        <f t="shared" si="32"/>
        <v/>
      </c>
      <c r="G384" s="13" t="str">
        <f t="shared" si="33"/>
        <v>0</v>
      </c>
      <c r="H384" s="20">
        <f t="shared" si="34"/>
        <v>0</v>
      </c>
    </row>
    <row r="385" spans="2:8" ht="15" x14ac:dyDescent="0.2">
      <c r="B385" s="3" t="s">
        <v>146</v>
      </c>
      <c r="C385" s="7">
        <v>0</v>
      </c>
      <c r="D385" s="7">
        <v>1</v>
      </c>
      <c r="E385" s="12" t="str">
        <f t="shared" si="31"/>
        <v/>
      </c>
      <c r="F385" s="12">
        <f t="shared" si="32"/>
        <v>1.9230769230769231E-4</v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479</v>
      </c>
      <c r="C386" s="7">
        <v>3</v>
      </c>
      <c r="D386" s="7">
        <v>1</v>
      </c>
      <c r="E386" s="12">
        <f t="shared" si="31"/>
        <v>3.0432136335970786E-4</v>
      </c>
      <c r="F386" s="12">
        <f t="shared" si="32"/>
        <v>1.9230769230769231E-4</v>
      </c>
      <c r="G386" s="13">
        <f t="shared" si="33"/>
        <v>-0.66666666666666663</v>
      </c>
      <c r="H386" s="20">
        <f t="shared" si="34"/>
        <v>-2.028809089064719E-4</v>
      </c>
    </row>
    <row r="387" spans="2:8" ht="15" x14ac:dyDescent="0.2">
      <c r="B387" s="3" t="s">
        <v>144</v>
      </c>
      <c r="C387" s="7">
        <v>70</v>
      </c>
      <c r="D387" s="7">
        <v>41</v>
      </c>
      <c r="E387" s="12">
        <f t="shared" si="31"/>
        <v>7.1008318117265169E-3</v>
      </c>
      <c r="F387" s="12">
        <f t="shared" si="32"/>
        <v>7.884615384615384E-3</v>
      </c>
      <c r="G387" s="13">
        <f t="shared" si="33"/>
        <v>-0.41428571428571431</v>
      </c>
      <c r="H387" s="20">
        <f t="shared" si="34"/>
        <v>-2.9417731791438429E-3</v>
      </c>
    </row>
    <row r="388" spans="2:8" ht="15" x14ac:dyDescent="0.2">
      <c r="B388" s="3" t="s">
        <v>389</v>
      </c>
      <c r="C388" s="7">
        <v>0</v>
      </c>
      <c r="D388" s="7">
        <v>31</v>
      </c>
      <c r="E388" s="12" t="str">
        <f t="shared" si="31"/>
        <v/>
      </c>
      <c r="F388" s="12">
        <f t="shared" si="32"/>
        <v>5.9615384615384617E-3</v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480</v>
      </c>
      <c r="C390" s="7">
        <v>1</v>
      </c>
      <c r="D390" s="7">
        <v>1</v>
      </c>
      <c r="E390" s="12">
        <f t="shared" si="31"/>
        <v>1.0144045445323595E-4</v>
      </c>
      <c r="F390" s="12">
        <f t="shared" si="32"/>
        <v>1.9230769230769231E-4</v>
      </c>
      <c r="G390" s="13">
        <f t="shared" si="33"/>
        <v>0</v>
      </c>
      <c r="H390" s="20">
        <f t="shared" si="34"/>
        <v>0</v>
      </c>
    </row>
    <row r="391" spans="2:8" ht="15" x14ac:dyDescent="0.2">
      <c r="B391" s="3" t="s">
        <v>153</v>
      </c>
      <c r="C391" s="7">
        <v>31</v>
      </c>
      <c r="D391" s="7">
        <v>20</v>
      </c>
      <c r="E391" s="12">
        <f t="shared" si="31"/>
        <v>3.1446540880503146E-3</v>
      </c>
      <c r="F391" s="12">
        <f t="shared" si="32"/>
        <v>3.8461538461538464E-3</v>
      </c>
      <c r="G391" s="13">
        <f t="shared" si="33"/>
        <v>-0.35483870967741937</v>
      </c>
      <c r="H391" s="20">
        <f t="shared" si="34"/>
        <v>-1.1158449989855956E-3</v>
      </c>
    </row>
    <row r="392" spans="2:8" ht="15" x14ac:dyDescent="0.2">
      <c r="B392" s="3" t="s">
        <v>140</v>
      </c>
      <c r="C392" s="7">
        <v>8</v>
      </c>
      <c r="D392" s="7">
        <v>0</v>
      </c>
      <c r="E392" s="12">
        <f t="shared" si="31"/>
        <v>8.1152363562588762E-4</v>
      </c>
      <c r="F392" s="12" t="str">
        <f t="shared" si="32"/>
        <v/>
      </c>
      <c r="G392" s="13" t="str">
        <f t="shared" si="33"/>
        <v>0</v>
      </c>
      <c r="H392" s="20">
        <f t="shared" si="34"/>
        <v>0</v>
      </c>
    </row>
    <row r="393" spans="2:8" ht="15" x14ac:dyDescent="0.2">
      <c r="B393" s="3" t="s">
        <v>390</v>
      </c>
      <c r="C393" s="7">
        <v>55</v>
      </c>
      <c r="D393" s="7">
        <v>28</v>
      </c>
      <c r="E393" s="12">
        <f t="shared" si="31"/>
        <v>5.5792249949279775E-3</v>
      </c>
      <c r="F393" s="12">
        <f t="shared" si="32"/>
        <v>5.3846153846153844E-3</v>
      </c>
      <c r="G393" s="13">
        <f t="shared" si="33"/>
        <v>-0.49090909090909091</v>
      </c>
      <c r="H393" s="20">
        <f t="shared" si="34"/>
        <v>-2.7388922702373708E-3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1</v>
      </c>
      <c r="E395" s="12" t="str">
        <f t="shared" si="31"/>
        <v/>
      </c>
      <c r="F395" s="12">
        <f t="shared" si="32"/>
        <v>1.9230769230769231E-4</v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2</v>
      </c>
      <c r="D398" s="7">
        <v>5</v>
      </c>
      <c r="E398" s="12">
        <f t="shared" si="31"/>
        <v>2.028809089064719E-4</v>
      </c>
      <c r="F398" s="12">
        <f t="shared" si="32"/>
        <v>9.6153846153846159E-4</v>
      </c>
      <c r="G398" s="13">
        <f t="shared" si="33"/>
        <v>1.5</v>
      </c>
      <c r="H398" s="20">
        <f t="shared" si="34"/>
        <v>3.0432136335970786E-4</v>
      </c>
    </row>
    <row r="399" spans="2:8" ht="15" x14ac:dyDescent="0.2">
      <c r="B399" s="3" t="s">
        <v>148</v>
      </c>
      <c r="C399" s="7">
        <v>0</v>
      </c>
      <c r="D399" s="7">
        <v>1</v>
      </c>
      <c r="E399" s="12" t="str">
        <f t="shared" si="31"/>
        <v/>
      </c>
      <c r="F399" s="12">
        <f t="shared" si="32"/>
        <v>1.9230769230769231E-4</v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1</v>
      </c>
      <c r="D400" s="7">
        <v>2</v>
      </c>
      <c r="E400" s="12">
        <f t="shared" si="31"/>
        <v>1.0144045445323595E-4</v>
      </c>
      <c r="F400" s="12">
        <f t="shared" si="32"/>
        <v>3.8461538461538462E-4</v>
      </c>
      <c r="G400" s="13">
        <f t="shared" si="33"/>
        <v>1</v>
      </c>
      <c r="H400" s="20">
        <f t="shared" si="34"/>
        <v>1.0144045445323595E-4</v>
      </c>
    </row>
    <row r="401" spans="2:8" ht="15" x14ac:dyDescent="0.2">
      <c r="B401" s="3" t="s">
        <v>392</v>
      </c>
      <c r="C401" s="7">
        <v>113</v>
      </c>
      <c r="D401" s="7">
        <v>51</v>
      </c>
      <c r="E401" s="12">
        <f t="shared" si="31"/>
        <v>1.1462771353215662E-2</v>
      </c>
      <c r="F401" s="12">
        <f t="shared" si="32"/>
        <v>9.8076923076923072E-3</v>
      </c>
      <c r="G401" s="13">
        <f t="shared" si="33"/>
        <v>-0.54867256637168138</v>
      </c>
      <c r="H401" s="20">
        <f t="shared" si="34"/>
        <v>-6.2893081761006284E-3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5</v>
      </c>
      <c r="D403" s="7">
        <v>4</v>
      </c>
      <c r="E403" s="12">
        <f t="shared" si="31"/>
        <v>5.0720227226617976E-4</v>
      </c>
      <c r="F403" s="12">
        <f t="shared" si="32"/>
        <v>7.6923076923076923E-4</v>
      </c>
      <c r="G403" s="13">
        <f t="shared" si="33"/>
        <v>-0.2</v>
      </c>
      <c r="H403" s="20">
        <f t="shared" si="34"/>
        <v>-1.0144045445323595E-4</v>
      </c>
    </row>
    <row r="404" spans="2:8" ht="15" x14ac:dyDescent="0.2">
      <c r="B404" s="3" t="s">
        <v>395</v>
      </c>
      <c r="C404" s="7">
        <v>0</v>
      </c>
      <c r="D404" s="7">
        <v>2</v>
      </c>
      <c r="E404" s="12" t="str">
        <f t="shared" si="31"/>
        <v/>
      </c>
      <c r="F404" s="12">
        <f t="shared" si="32"/>
        <v>3.8461538461538462E-4</v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3</v>
      </c>
      <c r="D405" s="7">
        <v>3</v>
      </c>
      <c r="E405" s="12">
        <f t="shared" si="31"/>
        <v>3.0432136335970786E-4</v>
      </c>
      <c r="F405" s="12">
        <f t="shared" si="32"/>
        <v>5.7692307692307698E-4</v>
      </c>
      <c r="G405" s="13">
        <f t="shared" si="33"/>
        <v>0</v>
      </c>
      <c r="H405" s="20">
        <f t="shared" si="34"/>
        <v>0</v>
      </c>
    </row>
    <row r="406" spans="2:8" ht="15" x14ac:dyDescent="0.2">
      <c r="B406" s="3" t="s">
        <v>397</v>
      </c>
      <c r="C406" s="7">
        <v>66</v>
      </c>
      <c r="D406" s="7">
        <v>20</v>
      </c>
      <c r="E406" s="12">
        <f t="shared" si="31"/>
        <v>6.6950699939135726E-3</v>
      </c>
      <c r="F406" s="12">
        <f t="shared" si="32"/>
        <v>3.8461538461538464E-3</v>
      </c>
      <c r="G406" s="13">
        <f t="shared" si="33"/>
        <v>-0.69696969696969702</v>
      </c>
      <c r="H406" s="20">
        <f t="shared" si="34"/>
        <v>-4.666260904848854E-3</v>
      </c>
    </row>
    <row r="407" spans="2:8" ht="15" x14ac:dyDescent="0.2">
      <c r="B407" s="3" t="s">
        <v>398</v>
      </c>
      <c r="C407" s="7">
        <v>4</v>
      </c>
      <c r="D407" s="7">
        <v>2</v>
      </c>
      <c r="E407" s="12">
        <f t="shared" si="31"/>
        <v>4.0576181781294381E-4</v>
      </c>
      <c r="F407" s="12">
        <f t="shared" si="32"/>
        <v>3.8461538461538462E-4</v>
      </c>
      <c r="G407" s="13">
        <f t="shared" si="33"/>
        <v>-0.5</v>
      </c>
      <c r="H407" s="20">
        <f t="shared" si="34"/>
        <v>-2.028809089064719E-4</v>
      </c>
    </row>
    <row r="408" spans="2:8" ht="15" x14ac:dyDescent="0.2">
      <c r="B408" s="3" t="s">
        <v>399</v>
      </c>
      <c r="C408" s="7">
        <v>54</v>
      </c>
      <c r="D408" s="7">
        <v>22</v>
      </c>
      <c r="E408" s="12">
        <f t="shared" si="31"/>
        <v>5.4777845404747416E-3</v>
      </c>
      <c r="F408" s="12">
        <f t="shared" si="32"/>
        <v>4.2307692307692307E-3</v>
      </c>
      <c r="G408" s="13">
        <f t="shared" si="33"/>
        <v>-0.59259259259259256</v>
      </c>
      <c r="H408" s="20">
        <f t="shared" si="34"/>
        <v>-3.2460945425035505E-3</v>
      </c>
    </row>
    <row r="409" spans="2:8" ht="15" x14ac:dyDescent="0.2">
      <c r="B409" s="3" t="s">
        <v>139</v>
      </c>
      <c r="C409" s="7">
        <v>36</v>
      </c>
      <c r="D409" s="7">
        <v>59</v>
      </c>
      <c r="E409" s="12">
        <f t="shared" si="31"/>
        <v>3.6518563603164943E-3</v>
      </c>
      <c r="F409" s="12">
        <f t="shared" si="32"/>
        <v>1.1346153846153846E-2</v>
      </c>
      <c r="G409" s="13">
        <f t="shared" si="33"/>
        <v>0.63888888888888884</v>
      </c>
      <c r="H409" s="20">
        <f t="shared" si="34"/>
        <v>2.3331304524244266E-3</v>
      </c>
    </row>
    <row r="410" spans="2:8" ht="15" x14ac:dyDescent="0.2">
      <c r="B410" s="3" t="s">
        <v>400</v>
      </c>
      <c r="C410" s="7">
        <v>1</v>
      </c>
      <c r="D410" s="7">
        <v>1</v>
      </c>
      <c r="E410" s="12">
        <f t="shared" si="31"/>
        <v>1.0144045445323595E-4</v>
      </c>
      <c r="F410" s="12">
        <f t="shared" si="32"/>
        <v>1.9230769230769231E-4</v>
      </c>
      <c r="G410" s="13">
        <f t="shared" si="33"/>
        <v>0</v>
      </c>
      <c r="H410" s="20">
        <f t="shared" si="34"/>
        <v>0</v>
      </c>
    </row>
    <row r="411" spans="2:8" ht="15" x14ac:dyDescent="0.2">
      <c r="B411" s="3" t="s">
        <v>401</v>
      </c>
      <c r="C411" s="7">
        <v>26</v>
      </c>
      <c r="D411" s="7">
        <v>4</v>
      </c>
      <c r="E411" s="12">
        <f t="shared" si="31"/>
        <v>2.6374518157841345E-3</v>
      </c>
      <c r="F411" s="12">
        <f t="shared" si="32"/>
        <v>7.6923076923076923E-4</v>
      </c>
      <c r="G411" s="13">
        <f t="shared" si="33"/>
        <v>-0.84615384615384615</v>
      </c>
      <c r="H411" s="20">
        <f t="shared" si="34"/>
        <v>-2.2316899979711907E-3</v>
      </c>
    </row>
    <row r="412" spans="2:8" ht="15" x14ac:dyDescent="0.2">
      <c r="B412" s="3" t="s">
        <v>402</v>
      </c>
      <c r="C412" s="7">
        <v>55</v>
      </c>
      <c r="D412" s="7">
        <v>27</v>
      </c>
      <c r="E412" s="12">
        <f t="shared" si="31"/>
        <v>5.5792249949279775E-3</v>
      </c>
      <c r="F412" s="12">
        <f t="shared" si="32"/>
        <v>5.1923076923076922E-3</v>
      </c>
      <c r="G412" s="13">
        <f t="shared" si="33"/>
        <v>-0.50909090909090904</v>
      </c>
      <c r="H412" s="20">
        <f t="shared" si="34"/>
        <v>-2.8403327246906062E-3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1</v>
      </c>
      <c r="D414" s="7">
        <v>2</v>
      </c>
      <c r="E414" s="12">
        <f t="shared" si="31"/>
        <v>1.0144045445323595E-4</v>
      </c>
      <c r="F414" s="12">
        <f t="shared" si="32"/>
        <v>3.8461538461538462E-4</v>
      </c>
      <c r="G414" s="13">
        <f t="shared" si="33"/>
        <v>1</v>
      </c>
      <c r="H414" s="20">
        <f t="shared" si="34"/>
        <v>1.0144045445323595E-4</v>
      </c>
    </row>
    <row r="415" spans="2:8" ht="15" x14ac:dyDescent="0.2">
      <c r="B415" s="3" t="s">
        <v>405</v>
      </c>
      <c r="C415" s="7">
        <v>0</v>
      </c>
      <c r="D415" s="7">
        <v>1</v>
      </c>
      <c r="E415" s="12" t="str">
        <f t="shared" si="31"/>
        <v/>
      </c>
      <c r="F415" s="12">
        <f t="shared" si="32"/>
        <v>1.9230769230769231E-4</v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10</v>
      </c>
      <c r="D416" s="7">
        <v>3</v>
      </c>
      <c r="E416" s="12">
        <f t="shared" si="31"/>
        <v>1.0144045445323595E-3</v>
      </c>
      <c r="F416" s="12">
        <f t="shared" si="32"/>
        <v>5.7692307692307698E-4</v>
      </c>
      <c r="G416" s="13">
        <f t="shared" si="33"/>
        <v>-0.7</v>
      </c>
      <c r="H416" s="20">
        <f t="shared" si="34"/>
        <v>-7.1008318117265167E-4</v>
      </c>
    </row>
    <row r="417" spans="2:8" ht="15" x14ac:dyDescent="0.2">
      <c r="B417" s="3" t="s">
        <v>165</v>
      </c>
      <c r="C417" s="7">
        <v>0</v>
      </c>
      <c r="D417" s="7">
        <v>1</v>
      </c>
      <c r="E417" s="12" t="str">
        <f t="shared" si="31"/>
        <v/>
      </c>
      <c r="F417" s="12">
        <f t="shared" si="32"/>
        <v>1.9230769230769231E-4</v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1</v>
      </c>
      <c r="E418" s="12" t="str">
        <f t="shared" si="31"/>
        <v/>
      </c>
      <c r="F418" s="12">
        <f t="shared" si="32"/>
        <v>1.9230769230769231E-4</v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2</v>
      </c>
      <c r="D419" s="7">
        <v>1</v>
      </c>
      <c r="E419" s="12">
        <f t="shared" si="31"/>
        <v>2.028809089064719E-4</v>
      </c>
      <c r="F419" s="12">
        <f t="shared" si="32"/>
        <v>1.9230769230769231E-4</v>
      </c>
      <c r="G419" s="13">
        <f t="shared" si="33"/>
        <v>-0.5</v>
      </c>
      <c r="H419" s="20">
        <f t="shared" si="34"/>
        <v>-1.0144045445323595E-4</v>
      </c>
    </row>
    <row r="420" spans="2:8" ht="15" x14ac:dyDescent="0.2">
      <c r="B420" s="3" t="s">
        <v>408</v>
      </c>
      <c r="C420" s="7">
        <v>7</v>
      </c>
      <c r="D420" s="7">
        <v>5</v>
      </c>
      <c r="E420" s="12">
        <f t="shared" si="31"/>
        <v>7.1008318117265167E-4</v>
      </c>
      <c r="F420" s="12">
        <f t="shared" si="32"/>
        <v>9.6153846153846159E-4</v>
      </c>
      <c r="G420" s="13">
        <f t="shared" si="33"/>
        <v>-0.2857142857142857</v>
      </c>
      <c r="H420" s="20">
        <f t="shared" si="34"/>
        <v>-2.028809089064719E-4</v>
      </c>
    </row>
    <row r="421" spans="2:8" ht="30" x14ac:dyDescent="0.2">
      <c r="B421" s="3" t="s">
        <v>409</v>
      </c>
      <c r="C421" s="7">
        <v>2</v>
      </c>
      <c r="D421" s="7">
        <v>0</v>
      </c>
      <c r="E421" s="12">
        <f t="shared" si="31"/>
        <v>2.028809089064719E-4</v>
      </c>
      <c r="F421" s="12" t="str">
        <f t="shared" si="32"/>
        <v/>
      </c>
      <c r="G421" s="13" t="str">
        <f t="shared" si="33"/>
        <v>0</v>
      </c>
      <c r="H421" s="20">
        <f t="shared" si="34"/>
        <v>0</v>
      </c>
    </row>
    <row r="422" spans="2:8" ht="15" x14ac:dyDescent="0.2">
      <c r="B422" s="3" t="s">
        <v>163</v>
      </c>
      <c r="C422" s="7">
        <v>8</v>
      </c>
      <c r="D422" s="7">
        <v>22</v>
      </c>
      <c r="E422" s="12">
        <f t="shared" si="31"/>
        <v>8.1152363562588762E-4</v>
      </c>
      <c r="F422" s="12">
        <f t="shared" si="32"/>
        <v>4.2307692307692307E-3</v>
      </c>
      <c r="G422" s="13">
        <f t="shared" si="33"/>
        <v>1.75</v>
      </c>
      <c r="H422" s="20">
        <f t="shared" si="34"/>
        <v>1.4201663623453033E-3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1</v>
      </c>
      <c r="D426" s="7">
        <v>0</v>
      </c>
      <c r="E426" s="12">
        <f t="shared" si="35"/>
        <v>1.0144045445323595E-4</v>
      </c>
      <c r="F426" s="12" t="str">
        <f t="shared" si="36"/>
        <v/>
      </c>
      <c r="G426" s="13" t="str">
        <f t="shared" si="37"/>
        <v>0</v>
      </c>
      <c r="H426" s="20">
        <f t="shared" si="38"/>
        <v>0</v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5</v>
      </c>
      <c r="E428" s="12">
        <f t="shared" si="35"/>
        <v>1.0144045445323595E-4</v>
      </c>
      <c r="F428" s="12">
        <f t="shared" si="36"/>
        <v>9.6153846153846159E-4</v>
      </c>
      <c r="G428" s="13">
        <f t="shared" si="37"/>
        <v>4</v>
      </c>
      <c r="H428" s="20">
        <f t="shared" si="38"/>
        <v>4.0576181781294381E-4</v>
      </c>
    </row>
    <row r="429" spans="2:8" ht="15" x14ac:dyDescent="0.2">
      <c r="B429" s="3" t="s">
        <v>415</v>
      </c>
      <c r="C429" s="7">
        <v>4</v>
      </c>
      <c r="D429" s="7">
        <v>4</v>
      </c>
      <c r="E429" s="12">
        <f t="shared" si="35"/>
        <v>4.0576181781294381E-4</v>
      </c>
      <c r="F429" s="12">
        <f t="shared" si="36"/>
        <v>7.6923076923076923E-4</v>
      </c>
      <c r="G429" s="13">
        <f t="shared" si="37"/>
        <v>0</v>
      </c>
      <c r="H429" s="20">
        <f t="shared" si="38"/>
        <v>0</v>
      </c>
    </row>
    <row r="430" spans="2:8" ht="15" x14ac:dyDescent="0.2">
      <c r="B430" s="3" t="s">
        <v>416</v>
      </c>
      <c r="C430" s="7">
        <v>6</v>
      </c>
      <c r="D430" s="7">
        <v>7</v>
      </c>
      <c r="E430" s="12">
        <f t="shared" si="35"/>
        <v>6.0864272671941571E-4</v>
      </c>
      <c r="F430" s="12">
        <f t="shared" si="36"/>
        <v>1.3461538461538461E-3</v>
      </c>
      <c r="G430" s="13">
        <f t="shared" si="37"/>
        <v>0.16666666666666666</v>
      </c>
      <c r="H430" s="20">
        <f t="shared" si="38"/>
        <v>1.0144045445323595E-4</v>
      </c>
    </row>
    <row r="431" spans="2:8" ht="15" x14ac:dyDescent="0.2">
      <c r="B431" s="3" t="s">
        <v>169</v>
      </c>
      <c r="C431" s="7">
        <v>25</v>
      </c>
      <c r="D431" s="7">
        <v>1</v>
      </c>
      <c r="E431" s="12">
        <f t="shared" si="35"/>
        <v>2.5360113613308987E-3</v>
      </c>
      <c r="F431" s="12">
        <f t="shared" si="36"/>
        <v>1.9230769230769231E-4</v>
      </c>
      <c r="G431" s="13">
        <f t="shared" si="37"/>
        <v>-0.96</v>
      </c>
      <c r="H431" s="20">
        <f t="shared" si="38"/>
        <v>-2.4345709068776629E-3</v>
      </c>
    </row>
    <row r="432" spans="2:8" ht="15" x14ac:dyDescent="0.2">
      <c r="B432" s="3" t="s">
        <v>417</v>
      </c>
      <c r="C432" s="7">
        <v>69</v>
      </c>
      <c r="D432" s="7">
        <v>26</v>
      </c>
      <c r="E432" s="12">
        <f t="shared" si="35"/>
        <v>6.9993913572732802E-3</v>
      </c>
      <c r="F432" s="12">
        <f t="shared" si="36"/>
        <v>5.0000000000000001E-3</v>
      </c>
      <c r="G432" s="13">
        <f t="shared" si="37"/>
        <v>-0.62318840579710144</v>
      </c>
      <c r="H432" s="20">
        <f t="shared" si="38"/>
        <v>-4.3619395414891456E-3</v>
      </c>
    </row>
    <row r="433" spans="2:8" ht="15" x14ac:dyDescent="0.2">
      <c r="B433" s="3" t="s">
        <v>162</v>
      </c>
      <c r="C433" s="7">
        <v>115</v>
      </c>
      <c r="D433" s="7">
        <v>111</v>
      </c>
      <c r="E433" s="12">
        <f t="shared" si="35"/>
        <v>1.1665652262122135E-2</v>
      </c>
      <c r="F433" s="12">
        <f t="shared" si="36"/>
        <v>2.1346153846153845E-2</v>
      </c>
      <c r="G433" s="13">
        <f t="shared" si="37"/>
        <v>-3.4782608695652174E-2</v>
      </c>
      <c r="H433" s="20">
        <f t="shared" si="38"/>
        <v>-4.0576181781294381E-4</v>
      </c>
    </row>
    <row r="434" spans="2:8" ht="30" x14ac:dyDescent="0.2">
      <c r="B434" s="3" t="s">
        <v>418</v>
      </c>
      <c r="C434" s="7">
        <v>7</v>
      </c>
      <c r="D434" s="7">
        <v>6</v>
      </c>
      <c r="E434" s="12">
        <f t="shared" si="35"/>
        <v>7.1008318117265167E-4</v>
      </c>
      <c r="F434" s="12">
        <f t="shared" si="36"/>
        <v>1.153846153846154E-3</v>
      </c>
      <c r="G434" s="13">
        <f t="shared" si="37"/>
        <v>-0.14285714285714285</v>
      </c>
      <c r="H434" s="20">
        <f t="shared" si="38"/>
        <v>-1.0144045445323595E-4</v>
      </c>
    </row>
    <row r="435" spans="2:8" ht="15" x14ac:dyDescent="0.2">
      <c r="B435" s="3" t="s">
        <v>164</v>
      </c>
      <c r="C435" s="7">
        <v>39</v>
      </c>
      <c r="D435" s="7">
        <v>1</v>
      </c>
      <c r="E435" s="12">
        <f t="shared" si="35"/>
        <v>3.9561777236762023E-3</v>
      </c>
      <c r="F435" s="12">
        <f t="shared" si="36"/>
        <v>1.9230769230769231E-4</v>
      </c>
      <c r="G435" s="13">
        <f t="shared" si="37"/>
        <v>-0.97435897435897434</v>
      </c>
      <c r="H435" s="20">
        <f t="shared" si="38"/>
        <v>-3.8547372692229664E-3</v>
      </c>
    </row>
    <row r="436" spans="2:8" ht="30" x14ac:dyDescent="0.2">
      <c r="B436" s="3" t="s">
        <v>419</v>
      </c>
      <c r="C436" s="7">
        <v>1</v>
      </c>
      <c r="D436" s="7">
        <v>1</v>
      </c>
      <c r="E436" s="12">
        <f t="shared" si="35"/>
        <v>1.0144045445323595E-4</v>
      </c>
      <c r="F436" s="12">
        <f t="shared" si="36"/>
        <v>1.9230769230769231E-4</v>
      </c>
      <c r="G436" s="13">
        <f t="shared" si="37"/>
        <v>0</v>
      </c>
      <c r="H436" s="20">
        <f t="shared" si="38"/>
        <v>0</v>
      </c>
    </row>
    <row r="437" spans="2:8" ht="30" x14ac:dyDescent="0.2">
      <c r="B437" s="3" t="s">
        <v>420</v>
      </c>
      <c r="C437" s="7">
        <v>384</v>
      </c>
      <c r="D437" s="7">
        <v>49</v>
      </c>
      <c r="E437" s="12">
        <f t="shared" si="35"/>
        <v>3.8953134510042606E-2</v>
      </c>
      <c r="F437" s="12">
        <f t="shared" si="36"/>
        <v>9.4230769230769229E-3</v>
      </c>
      <c r="G437" s="13">
        <f t="shared" si="37"/>
        <v>-0.87239583333333337</v>
      </c>
      <c r="H437" s="20">
        <f t="shared" si="38"/>
        <v>-3.3982552241834045E-2</v>
      </c>
    </row>
    <row r="438" spans="2:8" ht="15" x14ac:dyDescent="0.2">
      <c r="B438" s="3" t="s">
        <v>155</v>
      </c>
      <c r="C438" s="7">
        <v>5</v>
      </c>
      <c r="D438" s="7">
        <v>2</v>
      </c>
      <c r="E438" s="12">
        <f t="shared" si="35"/>
        <v>5.0720227226617976E-4</v>
      </c>
      <c r="F438" s="12">
        <f t="shared" si="36"/>
        <v>3.8461538461538462E-4</v>
      </c>
      <c r="G438" s="13">
        <f t="shared" si="37"/>
        <v>-0.6</v>
      </c>
      <c r="H438" s="20">
        <f t="shared" si="38"/>
        <v>-3.0432136335970786E-4</v>
      </c>
    </row>
    <row r="439" spans="2:8" ht="15" x14ac:dyDescent="0.2">
      <c r="B439" s="3" t="s">
        <v>154</v>
      </c>
      <c r="C439" s="7">
        <v>0</v>
      </c>
      <c r="D439" s="7">
        <v>2</v>
      </c>
      <c r="E439" s="12" t="str">
        <f t="shared" si="35"/>
        <v/>
      </c>
      <c r="F439" s="12">
        <f t="shared" si="36"/>
        <v>3.8461538461538462E-4</v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4</v>
      </c>
      <c r="D440" s="7">
        <v>1</v>
      </c>
      <c r="E440" s="12">
        <f t="shared" si="35"/>
        <v>4.0576181781294381E-4</v>
      </c>
      <c r="F440" s="12">
        <f t="shared" si="36"/>
        <v>1.9230769230769231E-4</v>
      </c>
      <c r="G440" s="13">
        <f t="shared" si="37"/>
        <v>-0.75</v>
      </c>
      <c r="H440" s="20">
        <f t="shared" si="38"/>
        <v>-3.0432136335970786E-4</v>
      </c>
    </row>
    <row r="441" spans="2:8" ht="30" x14ac:dyDescent="0.2">
      <c r="B441" s="3" t="s">
        <v>159</v>
      </c>
      <c r="C441" s="7">
        <v>36</v>
      </c>
      <c r="D441" s="7">
        <v>1</v>
      </c>
      <c r="E441" s="12">
        <f t="shared" si="35"/>
        <v>3.6518563603164943E-3</v>
      </c>
      <c r="F441" s="12">
        <f t="shared" si="36"/>
        <v>1.9230769230769231E-4</v>
      </c>
      <c r="G441" s="13">
        <f t="shared" si="37"/>
        <v>-0.97222222222222221</v>
      </c>
      <c r="H441" s="20">
        <f t="shared" si="38"/>
        <v>-3.5504159058632584E-3</v>
      </c>
    </row>
    <row r="442" spans="2:8" ht="15" x14ac:dyDescent="0.2">
      <c r="B442" s="3" t="s">
        <v>422</v>
      </c>
      <c r="C442" s="7">
        <v>24</v>
      </c>
      <c r="D442" s="7">
        <v>2</v>
      </c>
      <c r="E442" s="12">
        <f t="shared" si="35"/>
        <v>2.4345709068776629E-3</v>
      </c>
      <c r="F442" s="12">
        <f t="shared" si="36"/>
        <v>3.8461538461538462E-4</v>
      </c>
      <c r="G442" s="13">
        <f t="shared" si="37"/>
        <v>-0.91666666666666663</v>
      </c>
      <c r="H442" s="20">
        <f t="shared" si="38"/>
        <v>-2.2316899979711907E-3</v>
      </c>
    </row>
    <row r="443" spans="2:8" ht="15" x14ac:dyDescent="0.2">
      <c r="B443" s="3" t="s">
        <v>423</v>
      </c>
      <c r="C443" s="7">
        <v>3</v>
      </c>
      <c r="D443" s="7">
        <v>24</v>
      </c>
      <c r="E443" s="12">
        <f t="shared" si="35"/>
        <v>3.0432136335970786E-4</v>
      </c>
      <c r="F443" s="12">
        <f t="shared" si="36"/>
        <v>4.6153846153846158E-3</v>
      </c>
      <c r="G443" s="13">
        <f t="shared" si="37"/>
        <v>7</v>
      </c>
      <c r="H443" s="20">
        <f t="shared" si="38"/>
        <v>2.1302495435179549E-3</v>
      </c>
    </row>
    <row r="444" spans="2:8" ht="15" x14ac:dyDescent="0.2">
      <c r="B444" s="3" t="s">
        <v>424</v>
      </c>
      <c r="C444" s="7">
        <v>1</v>
      </c>
      <c r="D444" s="7">
        <v>1</v>
      </c>
      <c r="E444" s="12">
        <f t="shared" si="35"/>
        <v>1.0144045445323595E-4</v>
      </c>
      <c r="F444" s="12">
        <f t="shared" si="36"/>
        <v>1.9230769230769231E-4</v>
      </c>
      <c r="G444" s="13">
        <f t="shared" si="37"/>
        <v>0</v>
      </c>
      <c r="H444" s="20">
        <f t="shared" si="38"/>
        <v>0</v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20</v>
      </c>
      <c r="D446" s="7">
        <v>10</v>
      </c>
      <c r="E446" s="12">
        <f t="shared" si="35"/>
        <v>2.028809089064719E-3</v>
      </c>
      <c r="F446" s="12">
        <f t="shared" si="36"/>
        <v>1.9230769230769232E-3</v>
      </c>
      <c r="G446" s="13">
        <f t="shared" si="37"/>
        <v>-0.5</v>
      </c>
      <c r="H446" s="20">
        <f t="shared" si="38"/>
        <v>-1.0144045445323595E-3</v>
      </c>
    </row>
    <row r="447" spans="2:8" ht="30" x14ac:dyDescent="0.2">
      <c r="B447" s="3" t="s">
        <v>427</v>
      </c>
      <c r="C447" s="7">
        <v>2</v>
      </c>
      <c r="D447" s="7">
        <v>0</v>
      </c>
      <c r="E447" s="12">
        <f t="shared" si="35"/>
        <v>2.028809089064719E-4</v>
      </c>
      <c r="F447" s="12" t="str">
        <f t="shared" si="36"/>
        <v/>
      </c>
      <c r="G447" s="13" t="str">
        <f t="shared" si="37"/>
        <v>0</v>
      </c>
      <c r="H447" s="20">
        <f t="shared" si="38"/>
        <v>0</v>
      </c>
    </row>
    <row r="448" spans="2:8" ht="15" x14ac:dyDescent="0.2">
      <c r="B448" s="3" t="s">
        <v>428</v>
      </c>
      <c r="C448" s="7">
        <v>5</v>
      </c>
      <c r="D448" s="7">
        <v>1</v>
      </c>
      <c r="E448" s="12">
        <f t="shared" si="35"/>
        <v>5.0720227226617976E-4</v>
      </c>
      <c r="F448" s="12">
        <f t="shared" si="36"/>
        <v>1.9230769230769231E-4</v>
      </c>
      <c r="G448" s="13">
        <f t="shared" si="37"/>
        <v>-0.8</v>
      </c>
      <c r="H448" s="20">
        <f t="shared" si="38"/>
        <v>-4.0576181781294381E-4</v>
      </c>
    </row>
    <row r="449" spans="2:8" ht="30" x14ac:dyDescent="0.2">
      <c r="B449" s="3" t="s">
        <v>429</v>
      </c>
      <c r="C449" s="7">
        <v>43</v>
      </c>
      <c r="D449" s="7">
        <v>10</v>
      </c>
      <c r="E449" s="12">
        <f t="shared" si="35"/>
        <v>4.3619395414891456E-3</v>
      </c>
      <c r="F449" s="12">
        <f t="shared" si="36"/>
        <v>1.9230769230769232E-3</v>
      </c>
      <c r="G449" s="13">
        <f t="shared" si="37"/>
        <v>-0.76744186046511631</v>
      </c>
      <c r="H449" s="20">
        <f t="shared" si="38"/>
        <v>-3.3475349969567863E-3</v>
      </c>
    </row>
    <row r="450" spans="2:8" ht="15" x14ac:dyDescent="0.2">
      <c r="B450" s="3" t="s">
        <v>430</v>
      </c>
      <c r="C450" s="7">
        <v>37</v>
      </c>
      <c r="D450" s="7">
        <v>0</v>
      </c>
      <c r="E450" s="12">
        <f t="shared" si="35"/>
        <v>3.7532968147697301E-3</v>
      </c>
      <c r="F450" s="12" t="str">
        <f t="shared" si="36"/>
        <v/>
      </c>
      <c r="G450" s="13" t="str">
        <f t="shared" si="37"/>
        <v>0</v>
      </c>
      <c r="H450" s="20">
        <f t="shared" si="38"/>
        <v>0</v>
      </c>
    </row>
    <row r="451" spans="2:8" ht="15" x14ac:dyDescent="0.2">
      <c r="B451" s="3" t="s">
        <v>157</v>
      </c>
      <c r="C451" s="7">
        <v>1</v>
      </c>
      <c r="D451" s="7">
        <v>0</v>
      </c>
      <c r="E451" s="12">
        <f t="shared" si="35"/>
        <v>1.0144045445323595E-4</v>
      </c>
      <c r="F451" s="12" t="str">
        <f t="shared" si="36"/>
        <v/>
      </c>
      <c r="G451" s="13" t="str">
        <f t="shared" si="37"/>
        <v>0</v>
      </c>
      <c r="H451" s="20">
        <f t="shared" si="38"/>
        <v>0</v>
      </c>
    </row>
    <row r="452" spans="2:8" ht="30" x14ac:dyDescent="0.2">
      <c r="B452" s="3" t="s">
        <v>431</v>
      </c>
      <c r="C452" s="7">
        <v>3</v>
      </c>
      <c r="D452" s="7">
        <v>1</v>
      </c>
      <c r="E452" s="12">
        <f t="shared" si="35"/>
        <v>3.0432136335970786E-4</v>
      </c>
      <c r="F452" s="12">
        <f t="shared" si="36"/>
        <v>1.9230769230769231E-4</v>
      </c>
      <c r="G452" s="13">
        <f t="shared" si="37"/>
        <v>-0.66666666666666663</v>
      </c>
      <c r="H452" s="20">
        <f t="shared" si="38"/>
        <v>-2.028809089064719E-4</v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1</v>
      </c>
      <c r="D454" s="7">
        <v>0</v>
      </c>
      <c r="E454" s="12">
        <f t="shared" si="35"/>
        <v>1.0144045445323595E-4</v>
      </c>
      <c r="F454" s="12" t="str">
        <f t="shared" si="36"/>
        <v/>
      </c>
      <c r="G454" s="13" t="str">
        <f t="shared" si="37"/>
        <v>0</v>
      </c>
      <c r="H454" s="20">
        <f t="shared" si="38"/>
        <v>0</v>
      </c>
    </row>
    <row r="455" spans="2:8" ht="15" x14ac:dyDescent="0.2">
      <c r="B455" s="3" t="s">
        <v>158</v>
      </c>
      <c r="C455" s="7">
        <v>3</v>
      </c>
      <c r="D455" s="7">
        <v>4</v>
      </c>
      <c r="E455" s="12">
        <f t="shared" si="35"/>
        <v>3.0432136335970786E-4</v>
      </c>
      <c r="F455" s="12">
        <f t="shared" si="36"/>
        <v>7.6923076923076923E-4</v>
      </c>
      <c r="G455" s="13">
        <f t="shared" si="37"/>
        <v>0.33333333333333331</v>
      </c>
      <c r="H455" s="20">
        <f t="shared" si="38"/>
        <v>1.0144045445323595E-4</v>
      </c>
    </row>
    <row r="456" spans="2:8" ht="15" x14ac:dyDescent="0.2">
      <c r="B456" s="3" t="s">
        <v>432</v>
      </c>
      <c r="C456" s="7">
        <v>2</v>
      </c>
      <c r="D456" s="7">
        <v>0</v>
      </c>
      <c r="E456" s="12">
        <f t="shared" si="35"/>
        <v>2.028809089064719E-4</v>
      </c>
      <c r="F456" s="12" t="str">
        <f t="shared" si="36"/>
        <v/>
      </c>
      <c r="G456" s="13" t="str">
        <f t="shared" si="37"/>
        <v>0</v>
      </c>
      <c r="H456" s="20">
        <f t="shared" si="38"/>
        <v>0</v>
      </c>
    </row>
    <row r="457" spans="2:8" ht="15" x14ac:dyDescent="0.2">
      <c r="B457" s="3" t="s">
        <v>433</v>
      </c>
      <c r="C457" s="7">
        <v>1</v>
      </c>
      <c r="D457" s="7">
        <v>0</v>
      </c>
      <c r="E457" s="12">
        <f t="shared" si="35"/>
        <v>1.0144045445323595E-4</v>
      </c>
      <c r="F457" s="12" t="str">
        <f t="shared" si="36"/>
        <v/>
      </c>
      <c r="G457" s="13" t="str">
        <f t="shared" si="37"/>
        <v>0</v>
      </c>
      <c r="H457" s="20">
        <f t="shared" si="38"/>
        <v>0</v>
      </c>
    </row>
    <row r="458" spans="2:8" ht="15" x14ac:dyDescent="0.2">
      <c r="B458" s="3" t="s">
        <v>168</v>
      </c>
      <c r="C458" s="7">
        <v>23</v>
      </c>
      <c r="D458" s="7">
        <v>2</v>
      </c>
      <c r="E458" s="12">
        <f t="shared" si="35"/>
        <v>2.333130452424427E-3</v>
      </c>
      <c r="F458" s="12">
        <f t="shared" si="36"/>
        <v>3.8461538461538462E-4</v>
      </c>
      <c r="G458" s="13">
        <f t="shared" si="37"/>
        <v>-0.91304347826086951</v>
      </c>
      <c r="H458" s="20">
        <f t="shared" si="38"/>
        <v>-2.1302495435179549E-3</v>
      </c>
    </row>
    <row r="459" spans="2:8" ht="15" x14ac:dyDescent="0.2">
      <c r="B459" s="3" t="s">
        <v>161</v>
      </c>
      <c r="C459" s="7">
        <v>4</v>
      </c>
      <c r="D459" s="7">
        <v>1</v>
      </c>
      <c r="E459" s="12">
        <f t="shared" si="35"/>
        <v>4.0576181781294381E-4</v>
      </c>
      <c r="F459" s="12">
        <f t="shared" si="36"/>
        <v>1.9230769230769231E-4</v>
      </c>
      <c r="G459" s="13">
        <f t="shared" si="37"/>
        <v>-0.75</v>
      </c>
      <c r="H459" s="20">
        <f t="shared" si="38"/>
        <v>-3.0432136335970786E-4</v>
      </c>
    </row>
    <row r="460" spans="2:8" ht="15" x14ac:dyDescent="0.2">
      <c r="B460" s="3" t="s">
        <v>176</v>
      </c>
      <c r="C460" s="7">
        <v>45</v>
      </c>
      <c r="D460" s="7">
        <v>6</v>
      </c>
      <c r="E460" s="12">
        <f t="shared" si="35"/>
        <v>4.5648204503956182E-3</v>
      </c>
      <c r="F460" s="12">
        <f t="shared" si="36"/>
        <v>1.153846153846154E-3</v>
      </c>
      <c r="G460" s="13">
        <f t="shared" si="37"/>
        <v>-0.8666666666666667</v>
      </c>
      <c r="H460" s="20">
        <f t="shared" si="38"/>
        <v>-3.9561777236762023E-3</v>
      </c>
    </row>
    <row r="461" spans="2:8" ht="30" x14ac:dyDescent="0.2">
      <c r="B461" s="3" t="s">
        <v>173</v>
      </c>
      <c r="C461" s="7">
        <v>1</v>
      </c>
      <c r="D461" s="7">
        <v>0</v>
      </c>
      <c r="E461" s="12">
        <f t="shared" si="35"/>
        <v>1.0144045445323595E-4</v>
      </c>
      <c r="F461" s="12" t="str">
        <f t="shared" si="36"/>
        <v/>
      </c>
      <c r="G461" s="13" t="str">
        <f t="shared" si="37"/>
        <v>0</v>
      </c>
      <c r="H461" s="20">
        <f t="shared" si="38"/>
        <v>0</v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120</v>
      </c>
      <c r="D463" s="7">
        <v>75</v>
      </c>
      <c r="E463" s="12">
        <f t="shared" si="35"/>
        <v>1.2172854534388313E-2</v>
      </c>
      <c r="F463" s="12">
        <f t="shared" si="36"/>
        <v>1.4423076923076924E-2</v>
      </c>
      <c r="G463" s="13">
        <f t="shared" si="37"/>
        <v>-0.375</v>
      </c>
      <c r="H463" s="20">
        <f t="shared" si="38"/>
        <v>-4.5648204503956173E-3</v>
      </c>
    </row>
    <row r="464" spans="2:8" ht="15" x14ac:dyDescent="0.2">
      <c r="B464" s="3" t="s">
        <v>482</v>
      </c>
      <c r="C464" s="7">
        <v>24</v>
      </c>
      <c r="D464" s="7">
        <v>9</v>
      </c>
      <c r="E464" s="12">
        <f t="shared" si="35"/>
        <v>2.4345709068776629E-3</v>
      </c>
      <c r="F464" s="12">
        <f t="shared" si="36"/>
        <v>1.7307692307692308E-3</v>
      </c>
      <c r="G464" s="13">
        <f t="shared" si="37"/>
        <v>-0.625</v>
      </c>
      <c r="H464" s="20">
        <f t="shared" si="38"/>
        <v>-1.5216068167985394E-3</v>
      </c>
    </row>
    <row r="465" spans="2:8" ht="15" x14ac:dyDescent="0.2">
      <c r="B465" s="3" t="s">
        <v>183</v>
      </c>
      <c r="C465" s="7">
        <v>0</v>
      </c>
      <c r="D465" s="7">
        <v>1</v>
      </c>
      <c r="E465" s="12" t="str">
        <f t="shared" si="35"/>
        <v/>
      </c>
      <c r="F465" s="12">
        <f t="shared" si="36"/>
        <v>1.9230769230769231E-4</v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7</v>
      </c>
      <c r="D467" s="7">
        <v>6</v>
      </c>
      <c r="E467" s="12">
        <f t="shared" si="35"/>
        <v>7.1008318117265167E-4</v>
      </c>
      <c r="F467" s="12">
        <f t="shared" si="36"/>
        <v>1.153846153846154E-3</v>
      </c>
      <c r="G467" s="13">
        <f t="shared" si="37"/>
        <v>-0.14285714285714285</v>
      </c>
      <c r="H467" s="20">
        <f t="shared" si="38"/>
        <v>-1.0144045445323595E-4</v>
      </c>
    </row>
    <row r="468" spans="2:8" ht="15" x14ac:dyDescent="0.2">
      <c r="B468" s="3" t="s">
        <v>182</v>
      </c>
      <c r="C468" s="7">
        <v>3</v>
      </c>
      <c r="D468" s="7">
        <v>10</v>
      </c>
      <c r="E468" s="12">
        <f t="shared" si="35"/>
        <v>3.0432136335970786E-4</v>
      </c>
      <c r="F468" s="12">
        <f t="shared" si="36"/>
        <v>1.9230769230769232E-3</v>
      </c>
      <c r="G468" s="13">
        <f t="shared" si="37"/>
        <v>2.3333333333333335</v>
      </c>
      <c r="H468" s="20">
        <f t="shared" si="38"/>
        <v>7.1008318117265167E-4</v>
      </c>
    </row>
    <row r="469" spans="2:8" ht="15" x14ac:dyDescent="0.2">
      <c r="B469" s="3" t="s">
        <v>175</v>
      </c>
      <c r="C469" s="7">
        <v>0</v>
      </c>
      <c r="D469" s="7">
        <v>3</v>
      </c>
      <c r="E469" s="12" t="str">
        <f t="shared" si="35"/>
        <v/>
      </c>
      <c r="F469" s="12">
        <f t="shared" si="36"/>
        <v>5.7692307692307698E-4</v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1</v>
      </c>
      <c r="E470" s="12" t="str">
        <f t="shared" si="35"/>
        <v/>
      </c>
      <c r="F470" s="12">
        <f t="shared" si="36"/>
        <v>1.9230769230769231E-4</v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143</v>
      </c>
      <c r="D473" s="7">
        <v>8</v>
      </c>
      <c r="E473" s="12">
        <f t="shared" si="35"/>
        <v>1.450598498681274E-2</v>
      </c>
      <c r="F473" s="12">
        <f t="shared" si="36"/>
        <v>1.5384615384615385E-3</v>
      </c>
      <c r="G473" s="13">
        <f t="shared" si="37"/>
        <v>-0.94405594405594406</v>
      </c>
      <c r="H473" s="20">
        <f t="shared" si="38"/>
        <v>-1.3694461351186854E-2</v>
      </c>
    </row>
    <row r="474" spans="2:8" ht="15" x14ac:dyDescent="0.2">
      <c r="B474" s="3" t="s">
        <v>436</v>
      </c>
      <c r="C474" s="7">
        <v>1</v>
      </c>
      <c r="D474" s="7">
        <v>0</v>
      </c>
      <c r="E474" s="12">
        <f t="shared" si="35"/>
        <v>1.0144045445323595E-4</v>
      </c>
      <c r="F474" s="12" t="str">
        <f t="shared" si="36"/>
        <v/>
      </c>
      <c r="G474" s="13" t="str">
        <f t="shared" si="37"/>
        <v>0</v>
      </c>
      <c r="H474" s="20">
        <f t="shared" si="38"/>
        <v>0</v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1</v>
      </c>
      <c r="D476" s="7">
        <v>0</v>
      </c>
      <c r="E476" s="12">
        <f t="shared" si="35"/>
        <v>1.0144045445323595E-4</v>
      </c>
      <c r="F476" s="12" t="str">
        <f t="shared" si="36"/>
        <v/>
      </c>
      <c r="G476" s="13" t="str">
        <f t="shared" si="37"/>
        <v>0</v>
      </c>
      <c r="H476" s="20">
        <f t="shared" si="38"/>
        <v>0</v>
      </c>
    </row>
    <row r="477" spans="2:8" ht="15" x14ac:dyDescent="0.2">
      <c r="B477" s="3" t="s">
        <v>181</v>
      </c>
      <c r="C477" s="7">
        <v>0</v>
      </c>
      <c r="D477" s="7">
        <v>1</v>
      </c>
      <c r="E477" s="12" t="str">
        <f t="shared" si="35"/>
        <v/>
      </c>
      <c r="F477" s="12">
        <f t="shared" si="36"/>
        <v>1.9230769230769231E-4</v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76</v>
      </c>
      <c r="D478" s="7">
        <v>6</v>
      </c>
      <c r="E478" s="12">
        <f t="shared" si="35"/>
        <v>7.709474538445932E-3</v>
      </c>
      <c r="F478" s="12">
        <f t="shared" si="36"/>
        <v>1.153846153846154E-3</v>
      </c>
      <c r="G478" s="13">
        <f t="shared" si="37"/>
        <v>-0.92105263157894735</v>
      </c>
      <c r="H478" s="20">
        <f t="shared" si="38"/>
        <v>-7.100831811726516E-3</v>
      </c>
    </row>
    <row r="479" spans="2:8" ht="15" x14ac:dyDescent="0.2">
      <c r="B479" s="3" t="s">
        <v>440</v>
      </c>
      <c r="C479" s="7">
        <v>1</v>
      </c>
      <c r="D479" s="7">
        <v>5</v>
      </c>
      <c r="E479" s="12">
        <f t="shared" si="35"/>
        <v>1.0144045445323595E-4</v>
      </c>
      <c r="F479" s="12">
        <f t="shared" si="36"/>
        <v>9.6153846153846159E-4</v>
      </c>
      <c r="G479" s="13">
        <f t="shared" si="37"/>
        <v>4</v>
      </c>
      <c r="H479" s="20">
        <f t="shared" si="38"/>
        <v>4.0576181781294381E-4</v>
      </c>
    </row>
    <row r="480" spans="2:8" ht="15" x14ac:dyDescent="0.2">
      <c r="B480" s="3" t="s">
        <v>441</v>
      </c>
      <c r="C480" s="7">
        <v>2</v>
      </c>
      <c r="D480" s="7">
        <v>2</v>
      </c>
      <c r="E480" s="12">
        <f t="shared" si="35"/>
        <v>2.028809089064719E-4</v>
      </c>
      <c r="F480" s="12">
        <f t="shared" si="36"/>
        <v>3.8461538461538462E-4</v>
      </c>
      <c r="G480" s="13">
        <f t="shared" si="37"/>
        <v>0</v>
      </c>
      <c r="H480" s="20">
        <f t="shared" si="38"/>
        <v>0</v>
      </c>
    </row>
    <row r="481" spans="2:8" ht="15" x14ac:dyDescent="0.2">
      <c r="B481" s="3" t="s">
        <v>177</v>
      </c>
      <c r="C481" s="7">
        <v>1</v>
      </c>
      <c r="D481" s="7">
        <v>0</v>
      </c>
      <c r="E481" s="12">
        <f t="shared" si="35"/>
        <v>1.0144045445323595E-4</v>
      </c>
      <c r="F481" s="12" t="str">
        <f t="shared" si="36"/>
        <v/>
      </c>
      <c r="G481" s="13" t="str">
        <f t="shared" si="37"/>
        <v>0</v>
      </c>
      <c r="H481" s="20">
        <f t="shared" si="38"/>
        <v>0</v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55</v>
      </c>
      <c r="D483" s="7">
        <v>31</v>
      </c>
      <c r="E483" s="12">
        <f t="shared" si="35"/>
        <v>5.5792249949279775E-3</v>
      </c>
      <c r="F483" s="12">
        <f t="shared" si="36"/>
        <v>5.9615384615384617E-3</v>
      </c>
      <c r="G483" s="13">
        <f t="shared" si="37"/>
        <v>-0.43636363636363634</v>
      </c>
      <c r="H483" s="20">
        <f t="shared" si="38"/>
        <v>-2.4345709068776629E-3</v>
      </c>
    </row>
    <row r="484" spans="2:8" ht="30" x14ac:dyDescent="0.2">
      <c r="B484" s="3" t="s">
        <v>184</v>
      </c>
      <c r="C484" s="7">
        <v>37</v>
      </c>
      <c r="D484" s="7">
        <v>107</v>
      </c>
      <c r="E484" s="12">
        <f t="shared" si="35"/>
        <v>3.7532968147697301E-3</v>
      </c>
      <c r="F484" s="12">
        <f t="shared" si="36"/>
        <v>2.0576923076923076E-2</v>
      </c>
      <c r="G484" s="13">
        <f t="shared" si="37"/>
        <v>1.8918918918918919</v>
      </c>
      <c r="H484" s="20">
        <f t="shared" si="38"/>
        <v>7.100831811726516E-3</v>
      </c>
    </row>
    <row r="485" spans="2:8" ht="15" x14ac:dyDescent="0.2">
      <c r="B485" s="3" t="s">
        <v>443</v>
      </c>
      <c r="C485" s="7">
        <v>118</v>
      </c>
      <c r="D485" s="7">
        <v>64</v>
      </c>
      <c r="E485" s="12">
        <f t="shared" si="35"/>
        <v>1.1969973625481842E-2</v>
      </c>
      <c r="F485" s="12">
        <f t="shared" si="36"/>
        <v>1.2307692307692308E-2</v>
      </c>
      <c r="G485" s="13">
        <f t="shared" si="37"/>
        <v>-0.4576271186440678</v>
      </c>
      <c r="H485" s="20">
        <f t="shared" si="38"/>
        <v>-5.4777845404747408E-3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1</v>
      </c>
      <c r="D487" s="7">
        <v>1</v>
      </c>
      <c r="E487" s="12">
        <f t="shared" si="35"/>
        <v>1.0144045445323595E-4</v>
      </c>
      <c r="F487" s="12">
        <f t="shared" si="36"/>
        <v>1.9230769230769231E-4</v>
      </c>
      <c r="G487" s="13">
        <f t="shared" si="37"/>
        <v>0</v>
      </c>
      <c r="H487" s="20">
        <f t="shared" si="38"/>
        <v>0</v>
      </c>
    </row>
    <row r="488" spans="2:8" ht="13.5" customHeight="1" x14ac:dyDescent="0.2">
      <c r="B488" s="3" t="s">
        <v>445</v>
      </c>
      <c r="C488" s="7">
        <v>0</v>
      </c>
      <c r="D488" s="7">
        <v>1</v>
      </c>
      <c r="E488" s="12" t="str">
        <f t="shared" ref="E488:E499" si="39">+IF(C488=0,"",C488/C$294)</f>
        <v/>
      </c>
      <c r="F488" s="12">
        <f t="shared" ref="F488:F499" si="40">+IF(D488=0,"",D488/D$294)</f>
        <v>1.9230769230769231E-4</v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2</v>
      </c>
      <c r="D489" s="7">
        <v>5</v>
      </c>
      <c r="E489" s="12">
        <f t="shared" si="39"/>
        <v>2.028809089064719E-4</v>
      </c>
      <c r="F489" s="12">
        <f t="shared" si="40"/>
        <v>9.6153846153846159E-4</v>
      </c>
      <c r="G489" s="13">
        <f t="shared" si="41"/>
        <v>1.5</v>
      </c>
      <c r="H489" s="20">
        <f t="shared" si="42"/>
        <v>3.0432136335970786E-4</v>
      </c>
    </row>
    <row r="490" spans="2:8" ht="25.5" customHeight="1" x14ac:dyDescent="0.2">
      <c r="B490" s="3" t="s">
        <v>172</v>
      </c>
      <c r="C490" s="7">
        <v>1</v>
      </c>
      <c r="D490" s="7">
        <v>0</v>
      </c>
      <c r="E490" s="12">
        <f t="shared" si="39"/>
        <v>1.0144045445323595E-4</v>
      </c>
      <c r="F490" s="12" t="str">
        <f t="shared" si="40"/>
        <v/>
      </c>
      <c r="G490" s="13" t="str">
        <f t="shared" si="41"/>
        <v>0</v>
      </c>
      <c r="H490" s="20">
        <f t="shared" si="42"/>
        <v>0</v>
      </c>
    </row>
    <row r="491" spans="2:8" ht="13.5" customHeight="1" x14ac:dyDescent="0.2">
      <c r="B491" s="3" t="s">
        <v>180</v>
      </c>
      <c r="C491" s="7">
        <v>48</v>
      </c>
      <c r="D491" s="7">
        <v>42</v>
      </c>
      <c r="E491" s="12">
        <f t="shared" si="39"/>
        <v>4.8691418137553257E-3</v>
      </c>
      <c r="F491" s="12">
        <f t="shared" si="40"/>
        <v>8.076923076923077E-3</v>
      </c>
      <c r="G491" s="13">
        <f t="shared" si="41"/>
        <v>-0.125</v>
      </c>
      <c r="H491" s="20">
        <f t="shared" si="42"/>
        <v>-6.0864272671941571E-4</v>
      </c>
    </row>
    <row r="492" spans="2:8" ht="15" x14ac:dyDescent="0.2">
      <c r="B492" s="3" t="s">
        <v>484</v>
      </c>
      <c r="C492" s="7">
        <v>3</v>
      </c>
      <c r="D492" s="7">
        <v>11</v>
      </c>
      <c r="E492" s="12">
        <f t="shared" si="39"/>
        <v>3.0432136335970786E-4</v>
      </c>
      <c r="F492" s="12">
        <f t="shared" si="40"/>
        <v>2.1153846153846153E-3</v>
      </c>
      <c r="G492" s="13">
        <f t="shared" si="41"/>
        <v>2.6666666666666665</v>
      </c>
      <c r="H492" s="20">
        <f t="shared" si="42"/>
        <v>8.1152363562588762E-4</v>
      </c>
    </row>
    <row r="493" spans="2:8" ht="15" x14ac:dyDescent="0.2">
      <c r="B493" s="3" t="s">
        <v>447</v>
      </c>
      <c r="C493" s="7">
        <v>5</v>
      </c>
      <c r="D493" s="7">
        <v>10</v>
      </c>
      <c r="E493" s="12">
        <f t="shared" si="39"/>
        <v>5.0720227226617976E-4</v>
      </c>
      <c r="F493" s="12">
        <f t="shared" si="40"/>
        <v>1.9230769230769232E-3</v>
      </c>
      <c r="G493" s="13">
        <f t="shared" si="41"/>
        <v>1</v>
      </c>
      <c r="H493" s="20">
        <f t="shared" si="42"/>
        <v>5.0720227226617976E-4</v>
      </c>
    </row>
    <row r="494" spans="2:8" ht="15" x14ac:dyDescent="0.2">
      <c r="B494" s="3" t="s">
        <v>448</v>
      </c>
      <c r="C494" s="7">
        <v>0</v>
      </c>
      <c r="D494" s="7">
        <v>1</v>
      </c>
      <c r="E494" s="12" t="str">
        <f t="shared" si="39"/>
        <v/>
      </c>
      <c r="F494" s="12">
        <f t="shared" si="40"/>
        <v>1.9230769230769231E-4</v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1</v>
      </c>
      <c r="D496" s="7">
        <v>0</v>
      </c>
      <c r="E496" s="12">
        <f t="shared" si="39"/>
        <v>1.0144045445323595E-4</v>
      </c>
      <c r="F496" s="12" t="str">
        <f t="shared" si="40"/>
        <v/>
      </c>
      <c r="G496" s="13" t="str">
        <f t="shared" si="41"/>
        <v>0</v>
      </c>
      <c r="H496" s="20">
        <f t="shared" si="42"/>
        <v>0</v>
      </c>
    </row>
    <row r="497" spans="2:8" ht="15" x14ac:dyDescent="0.2">
      <c r="B497" s="3" t="s">
        <v>451</v>
      </c>
      <c r="C497" s="7">
        <v>6</v>
      </c>
      <c r="D497" s="7">
        <v>2</v>
      </c>
      <c r="E497" s="12">
        <f t="shared" si="39"/>
        <v>6.0864272671941571E-4</v>
      </c>
      <c r="F497" s="12">
        <f t="shared" si="40"/>
        <v>3.8461538461538462E-4</v>
      </c>
      <c r="G497" s="13">
        <f t="shared" si="41"/>
        <v>-0.66666666666666663</v>
      </c>
      <c r="H497" s="20">
        <f t="shared" si="42"/>
        <v>-4.0576181781294381E-4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2</v>
      </c>
      <c r="D499" s="7">
        <v>0</v>
      </c>
      <c r="E499" s="12">
        <f t="shared" si="39"/>
        <v>2.028809089064719E-4</v>
      </c>
      <c r="F499" s="12" t="str">
        <f t="shared" si="40"/>
        <v/>
      </c>
      <c r="G499" s="13" t="str">
        <f t="shared" si="41"/>
        <v>0</v>
      </c>
      <c r="H499" s="20">
        <f t="shared" si="42"/>
        <v>0</v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6166</v>
      </c>
      <c r="D505" s="48">
        <f>SUM(D506:D530)</f>
        <v>6363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3.1949399935128124E-2</v>
      </c>
      <c r="H505" s="46">
        <f>+IF(OR(AND(E505=""),(G505="")),"",E505*G505)</f>
        <v>3.1949399935128124E-2</v>
      </c>
    </row>
    <row r="506" spans="2:8" ht="15" x14ac:dyDescent="0.2">
      <c r="B506" s="3" t="s">
        <v>454</v>
      </c>
      <c r="C506" s="7">
        <v>3</v>
      </c>
      <c r="D506" s="7">
        <v>3</v>
      </c>
      <c r="E506" s="12">
        <f>+IF(C506=0,"",C506/C$505)</f>
        <v>4.8653908530651963E-4</v>
      </c>
      <c r="F506" s="12">
        <f>+IF(D506=0,"",D506/D$505)</f>
        <v>4.7147571900047147E-4</v>
      </c>
      <c r="G506" s="13">
        <f>+IF(OR(AND(D506=0),(C506=0)),"0",((D506-C506)/C506))</f>
        <v>0</v>
      </c>
      <c r="H506" s="20">
        <f>+IF(OR(AND(E506=""),(G506="")),"",E506*G506)</f>
        <v>0</v>
      </c>
    </row>
    <row r="507" spans="2:8" ht="15" x14ac:dyDescent="0.2">
      <c r="B507" s="3" t="s">
        <v>187</v>
      </c>
      <c r="C507" s="7">
        <v>61</v>
      </c>
      <c r="D507" s="7">
        <v>44</v>
      </c>
      <c r="E507" s="12">
        <f t="shared" ref="E507:E529" si="43">+IF(C507=0,"",C507/C$505)</f>
        <v>9.892961401232565E-3</v>
      </c>
      <c r="F507" s="12">
        <f t="shared" ref="F507:F529" si="44">+IF(D507=0,"",D507/D$505)</f>
        <v>6.9149772120069147E-3</v>
      </c>
      <c r="G507" s="13">
        <f t="shared" ref="G507:G529" si="45">+IF(OR(AND(D507=0),(C507=0)),"0",((D507-C507)/C507))</f>
        <v>-0.27868852459016391</v>
      </c>
      <c r="H507" s="20">
        <f t="shared" ref="H507:H530" si="46">+IF(OR(AND(E507=""),(G507="")),"",E507*G507)</f>
        <v>-2.7570548167369442E-3</v>
      </c>
    </row>
    <row r="508" spans="2:8" ht="15" x14ac:dyDescent="0.2">
      <c r="B508" s="3" t="s">
        <v>455</v>
      </c>
      <c r="C508" s="7">
        <v>492</v>
      </c>
      <c r="D508" s="7">
        <v>388</v>
      </c>
      <c r="E508" s="12">
        <f t="shared" si="43"/>
        <v>7.9792409990269222E-2</v>
      </c>
      <c r="F508" s="12">
        <f t="shared" si="44"/>
        <v>6.0977526324060977E-2</v>
      </c>
      <c r="G508" s="13">
        <f t="shared" si="45"/>
        <v>-0.21138211382113822</v>
      </c>
      <c r="H508" s="20">
        <f t="shared" si="46"/>
        <v>-1.6866688290626014E-2</v>
      </c>
    </row>
    <row r="509" spans="2:8" ht="15" x14ac:dyDescent="0.2">
      <c r="B509" s="3" t="s">
        <v>456</v>
      </c>
      <c r="C509" s="7">
        <v>695</v>
      </c>
      <c r="D509" s="7">
        <v>197</v>
      </c>
      <c r="E509" s="12">
        <f t="shared" si="43"/>
        <v>0.11271488809601038</v>
      </c>
      <c r="F509" s="12">
        <f t="shared" si="44"/>
        <v>3.0960238881030961E-2</v>
      </c>
      <c r="G509" s="13">
        <f t="shared" si="45"/>
        <v>-0.71654676258992811</v>
      </c>
      <c r="H509" s="20">
        <f t="shared" si="46"/>
        <v>-8.0765488160882262E-2</v>
      </c>
    </row>
    <row r="510" spans="2:8" ht="15" x14ac:dyDescent="0.2">
      <c r="B510" s="3" t="s">
        <v>188</v>
      </c>
      <c r="C510" s="7">
        <v>22</v>
      </c>
      <c r="D510" s="7">
        <v>41</v>
      </c>
      <c r="E510" s="12">
        <f t="shared" si="43"/>
        <v>3.5679532922478106E-3</v>
      </c>
      <c r="F510" s="12">
        <f t="shared" si="44"/>
        <v>6.4435014930064437E-3</v>
      </c>
      <c r="G510" s="13">
        <f t="shared" si="45"/>
        <v>0.86363636363636365</v>
      </c>
      <c r="H510" s="20">
        <f t="shared" si="46"/>
        <v>3.0814142069412911E-3</v>
      </c>
    </row>
    <row r="511" spans="2:8" ht="15" x14ac:dyDescent="0.2">
      <c r="B511" s="3" t="s">
        <v>186</v>
      </c>
      <c r="C511" s="7">
        <v>0</v>
      </c>
      <c r="D511" s="7">
        <v>1</v>
      </c>
      <c r="E511" s="12" t="str">
        <f t="shared" si="43"/>
        <v/>
      </c>
      <c r="F511" s="12">
        <f t="shared" si="44"/>
        <v>1.5715857300015716E-4</v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4</v>
      </c>
      <c r="D512" s="7">
        <v>6</v>
      </c>
      <c r="E512" s="12">
        <f t="shared" si="43"/>
        <v>6.4871878040869281E-4</v>
      </c>
      <c r="F512" s="12">
        <f t="shared" si="44"/>
        <v>9.4295143800094295E-4</v>
      </c>
      <c r="G512" s="13">
        <f t="shared" si="45"/>
        <v>0.5</v>
      </c>
      <c r="H512" s="20">
        <f t="shared" si="46"/>
        <v>3.243593902043464E-4</v>
      </c>
    </row>
    <row r="513" spans="2:8" ht="15" x14ac:dyDescent="0.2">
      <c r="B513" s="3" t="s">
        <v>457</v>
      </c>
      <c r="C513" s="7">
        <v>16</v>
      </c>
      <c r="D513" s="7">
        <v>3</v>
      </c>
      <c r="E513" s="12">
        <f t="shared" si="43"/>
        <v>2.5948751216347712E-3</v>
      </c>
      <c r="F513" s="12">
        <f t="shared" si="44"/>
        <v>4.7147571900047147E-4</v>
      </c>
      <c r="G513" s="13">
        <f t="shared" si="45"/>
        <v>-0.8125</v>
      </c>
      <c r="H513" s="20">
        <f t="shared" si="46"/>
        <v>-2.1083360363282518E-3</v>
      </c>
    </row>
    <row r="514" spans="2:8" ht="15" x14ac:dyDescent="0.2">
      <c r="B514" s="3" t="s">
        <v>458</v>
      </c>
      <c r="C514" s="7">
        <v>1</v>
      </c>
      <c r="D514" s="7">
        <v>0</v>
      </c>
      <c r="E514" s="12">
        <f t="shared" si="43"/>
        <v>1.621796951021732E-4</v>
      </c>
      <c r="F514" s="12" t="str">
        <f t="shared" si="44"/>
        <v/>
      </c>
      <c r="G514" s="13" t="str">
        <f t="shared" si="45"/>
        <v>0</v>
      </c>
      <c r="H514" s="20">
        <f t="shared" si="46"/>
        <v>0</v>
      </c>
    </row>
    <row r="515" spans="2:8" ht="15" x14ac:dyDescent="0.2">
      <c r="B515" s="3" t="s">
        <v>485</v>
      </c>
      <c r="C515" s="7">
        <v>9</v>
      </c>
      <c r="D515" s="7">
        <v>3</v>
      </c>
      <c r="E515" s="12">
        <f t="shared" si="43"/>
        <v>1.4596172559195588E-3</v>
      </c>
      <c r="F515" s="12">
        <f t="shared" si="44"/>
        <v>4.7147571900047147E-4</v>
      </c>
      <c r="G515" s="13">
        <f t="shared" si="45"/>
        <v>-0.66666666666666663</v>
      </c>
      <c r="H515" s="20">
        <f t="shared" si="46"/>
        <v>-9.7307817061303916E-4</v>
      </c>
    </row>
    <row r="516" spans="2:8" ht="15" x14ac:dyDescent="0.2">
      <c r="B516" s="3" t="s">
        <v>459</v>
      </c>
      <c r="C516" s="7">
        <v>1</v>
      </c>
      <c r="D516" s="7">
        <v>0</v>
      </c>
      <c r="E516" s="12">
        <f t="shared" si="43"/>
        <v>1.621796951021732E-4</v>
      </c>
      <c r="F516" s="12" t="str">
        <f t="shared" si="44"/>
        <v/>
      </c>
      <c r="G516" s="13" t="str">
        <f t="shared" si="45"/>
        <v>0</v>
      </c>
      <c r="H516" s="20">
        <f t="shared" si="46"/>
        <v>0</v>
      </c>
    </row>
    <row r="517" spans="2:8" ht="15" x14ac:dyDescent="0.2">
      <c r="B517" s="3" t="s">
        <v>460</v>
      </c>
      <c r="C517" s="7">
        <v>11</v>
      </c>
      <c r="D517" s="7">
        <v>7</v>
      </c>
      <c r="E517" s="12">
        <f t="shared" si="43"/>
        <v>1.7839766461239053E-3</v>
      </c>
      <c r="F517" s="12">
        <f t="shared" si="44"/>
        <v>1.1001100110011001E-3</v>
      </c>
      <c r="G517" s="13">
        <f t="shared" si="45"/>
        <v>-0.36363636363636365</v>
      </c>
      <c r="H517" s="20">
        <f t="shared" si="46"/>
        <v>-6.4871878040869281E-4</v>
      </c>
    </row>
    <row r="518" spans="2:8" ht="15" x14ac:dyDescent="0.2">
      <c r="B518" s="3" t="s">
        <v>190</v>
      </c>
      <c r="C518" s="7">
        <v>318</v>
      </c>
      <c r="D518" s="7">
        <v>258</v>
      </c>
      <c r="E518" s="12">
        <f t="shared" si="43"/>
        <v>5.1573143042491082E-2</v>
      </c>
      <c r="F518" s="12">
        <f t="shared" si="44"/>
        <v>4.054691183404055E-2</v>
      </c>
      <c r="G518" s="13">
        <f t="shared" si="45"/>
        <v>-0.18867924528301888</v>
      </c>
      <c r="H518" s="20">
        <f t="shared" si="46"/>
        <v>-9.7307817061303929E-3</v>
      </c>
    </row>
    <row r="519" spans="2:8" ht="15" x14ac:dyDescent="0.2">
      <c r="B519" s="3" t="s">
        <v>192</v>
      </c>
      <c r="C519" s="7">
        <v>23</v>
      </c>
      <c r="D519" s="7">
        <v>6</v>
      </c>
      <c r="E519" s="12">
        <f t="shared" si="43"/>
        <v>3.7301329873499836E-3</v>
      </c>
      <c r="F519" s="12">
        <f t="shared" si="44"/>
        <v>9.4295143800094295E-4</v>
      </c>
      <c r="G519" s="13">
        <f t="shared" si="45"/>
        <v>-0.73913043478260865</v>
      </c>
      <c r="H519" s="20">
        <f t="shared" si="46"/>
        <v>-2.7570548167369442E-3</v>
      </c>
    </row>
    <row r="520" spans="2:8" ht="13.5" customHeight="1" x14ac:dyDescent="0.2">
      <c r="B520" s="3" t="s">
        <v>191</v>
      </c>
      <c r="C520" s="7">
        <v>7</v>
      </c>
      <c r="D520" s="7">
        <v>1</v>
      </c>
      <c r="E520" s="12">
        <f t="shared" si="43"/>
        <v>1.1352578657152124E-3</v>
      </c>
      <c r="F520" s="12">
        <f t="shared" si="44"/>
        <v>1.5715857300015716E-4</v>
      </c>
      <c r="G520" s="13">
        <f t="shared" si="45"/>
        <v>-0.8571428571428571</v>
      </c>
      <c r="H520" s="20">
        <f t="shared" si="46"/>
        <v>-9.7307817061303916E-4</v>
      </c>
    </row>
    <row r="521" spans="2:8" ht="13.5" customHeight="1" x14ac:dyDescent="0.2">
      <c r="B521" s="3" t="s">
        <v>461</v>
      </c>
      <c r="C521" s="7">
        <v>379</v>
      </c>
      <c r="D521" s="7">
        <v>198</v>
      </c>
      <c r="E521" s="12">
        <f t="shared" si="43"/>
        <v>6.1466104443723649E-2</v>
      </c>
      <c r="F521" s="12">
        <f t="shared" si="44"/>
        <v>3.1117397454031116E-2</v>
      </c>
      <c r="G521" s="13">
        <f t="shared" si="45"/>
        <v>-0.47757255936675463</v>
      </c>
      <c r="H521" s="20">
        <f t="shared" si="46"/>
        <v>-2.9354524813493352E-2</v>
      </c>
    </row>
    <row r="522" spans="2:8" ht="25.5" customHeight="1" x14ac:dyDescent="0.2">
      <c r="B522" s="3" t="s">
        <v>193</v>
      </c>
      <c r="C522" s="7">
        <v>434</v>
      </c>
      <c r="D522" s="7">
        <v>4550</v>
      </c>
      <c r="E522" s="12">
        <f t="shared" si="43"/>
        <v>7.0385987674343176E-2</v>
      </c>
      <c r="F522" s="12">
        <f t="shared" si="44"/>
        <v>0.7150715071507151</v>
      </c>
      <c r="G522" s="13">
        <f t="shared" si="45"/>
        <v>9.4838709677419359</v>
      </c>
      <c r="H522" s="20">
        <f t="shared" si="46"/>
        <v>0.66753162504054497</v>
      </c>
    </row>
    <row r="523" spans="2:8" ht="13.5" customHeight="1" x14ac:dyDescent="0.2">
      <c r="B523" s="3" t="s">
        <v>462</v>
      </c>
      <c r="C523" s="7">
        <v>31</v>
      </c>
      <c r="D523" s="7">
        <v>3</v>
      </c>
      <c r="E523" s="12">
        <f t="shared" si="43"/>
        <v>5.0275705481673694E-3</v>
      </c>
      <c r="F523" s="12">
        <f t="shared" si="44"/>
        <v>4.7147571900047147E-4</v>
      </c>
      <c r="G523" s="13">
        <f t="shared" si="45"/>
        <v>-0.90322580645161288</v>
      </c>
      <c r="H523" s="20">
        <f t="shared" si="46"/>
        <v>-4.5410314628608495E-3</v>
      </c>
    </row>
    <row r="524" spans="2:8" ht="12" customHeight="1" x14ac:dyDescent="0.2">
      <c r="B524" s="3" t="s">
        <v>194</v>
      </c>
      <c r="C524" s="7">
        <v>18</v>
      </c>
      <c r="D524" s="7">
        <v>21</v>
      </c>
      <c r="E524" s="12">
        <f t="shared" si="43"/>
        <v>2.9192345118391177E-3</v>
      </c>
      <c r="F524" s="12">
        <f t="shared" si="44"/>
        <v>3.3003300330033004E-3</v>
      </c>
      <c r="G524" s="13">
        <f t="shared" si="45"/>
        <v>0.16666666666666666</v>
      </c>
      <c r="H524" s="20">
        <f t="shared" si="46"/>
        <v>4.8653908530651958E-4</v>
      </c>
    </row>
    <row r="525" spans="2:8" ht="13.5" customHeight="1" x14ac:dyDescent="0.2">
      <c r="B525" s="3" t="s">
        <v>195</v>
      </c>
      <c r="C525" s="7">
        <v>4</v>
      </c>
      <c r="D525" s="7">
        <v>3</v>
      </c>
      <c r="E525" s="12">
        <f t="shared" si="43"/>
        <v>6.4871878040869281E-4</v>
      </c>
      <c r="F525" s="12">
        <f t="shared" si="44"/>
        <v>4.7147571900047147E-4</v>
      </c>
      <c r="G525" s="13">
        <f t="shared" si="45"/>
        <v>-0.25</v>
      </c>
      <c r="H525" s="20">
        <f t="shared" si="46"/>
        <v>-1.621796951021732E-4</v>
      </c>
    </row>
    <row r="526" spans="2:8" ht="13.5" customHeight="1" x14ac:dyDescent="0.2">
      <c r="B526" s="3" t="s">
        <v>463</v>
      </c>
      <c r="C526" s="7">
        <v>27</v>
      </c>
      <c r="D526" s="7">
        <v>69</v>
      </c>
      <c r="E526" s="12">
        <f t="shared" si="43"/>
        <v>4.3788517677586765E-3</v>
      </c>
      <c r="F526" s="12">
        <f t="shared" si="44"/>
        <v>1.0843941537010843E-2</v>
      </c>
      <c r="G526" s="13">
        <f t="shared" si="45"/>
        <v>1.5555555555555556</v>
      </c>
      <c r="H526" s="20">
        <f t="shared" si="46"/>
        <v>6.8115471942912743E-3</v>
      </c>
    </row>
    <row r="527" spans="2:8" ht="15" x14ac:dyDescent="0.2">
      <c r="B527" s="3" t="s">
        <v>464</v>
      </c>
      <c r="C527" s="7">
        <v>0</v>
      </c>
      <c r="D527" s="7">
        <v>1</v>
      </c>
      <c r="E527" s="12" t="str">
        <f t="shared" si="43"/>
        <v/>
      </c>
      <c r="F527" s="12">
        <f t="shared" si="44"/>
        <v>1.5715857300015716E-4</v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1</v>
      </c>
      <c r="D528" s="7">
        <v>1</v>
      </c>
      <c r="E528" s="12">
        <f t="shared" si="43"/>
        <v>1.621796951021732E-4</v>
      </c>
      <c r="F528" s="12">
        <f t="shared" si="44"/>
        <v>1.5715857300015716E-4</v>
      </c>
      <c r="G528" s="13">
        <f t="shared" si="45"/>
        <v>0</v>
      </c>
      <c r="H528" s="20">
        <f t="shared" si="46"/>
        <v>0</v>
      </c>
    </row>
    <row r="529" spans="2:8" ht="15" x14ac:dyDescent="0.2">
      <c r="B529" s="3" t="s">
        <v>466</v>
      </c>
      <c r="C529" s="7">
        <v>679</v>
      </c>
      <c r="D529" s="7">
        <v>38</v>
      </c>
      <c r="E529" s="12">
        <f t="shared" si="43"/>
        <v>0.11012001297437561</v>
      </c>
      <c r="F529" s="12">
        <f t="shared" si="44"/>
        <v>5.9720257740059719E-3</v>
      </c>
      <c r="G529" s="13">
        <f t="shared" si="45"/>
        <v>-0.94403534609720174</v>
      </c>
      <c r="H529" s="20">
        <f t="shared" si="46"/>
        <v>-0.10395718456049302</v>
      </c>
    </row>
    <row r="530" spans="2:8" ht="15" x14ac:dyDescent="0.2">
      <c r="B530" s="3" t="s">
        <v>467</v>
      </c>
      <c r="C530" s="7">
        <v>2930</v>
      </c>
      <c r="D530" s="7">
        <v>521</v>
      </c>
      <c r="E530" s="12">
        <f>+IF(C530=0,"",C530/C$505)</f>
        <v>0.47518650664936751</v>
      </c>
      <c r="F530" s="12">
        <f>+IF(D530=0,"",D530/D$505)</f>
        <v>8.1879616533081886E-2</v>
      </c>
      <c r="G530" s="13">
        <f>+IF(OR(AND(D530=0),(C530=0)),"0",((D530-C530)/C530))</f>
        <v>-0.82218430034129697</v>
      </c>
      <c r="H530" s="20">
        <f t="shared" si="46"/>
        <v>-0.39069088550113529</v>
      </c>
    </row>
    <row r="531" spans="2:8" x14ac:dyDescent="0.2">
      <c r="B531" s="15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546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513</v>
      </c>
      <c r="C8" s="37">
        <f>+C18+C70+C151+C294+C505</f>
        <v>110</v>
      </c>
      <c r="D8" s="37">
        <f>+D18+D70+D151+D294+D505</f>
        <v>61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-0.44545454545454544</v>
      </c>
      <c r="H8" s="38">
        <f t="shared" ref="H8:H13" si="2">+IF(OR(AND(E8=""),(G8="")),"",E8*G8)</f>
        <v>-0.44545454545454544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0</v>
      </c>
      <c r="D9" s="40">
        <f>+D18</f>
        <v>0</v>
      </c>
      <c r="E9" s="41">
        <f t="shared" si="0"/>
        <v>0</v>
      </c>
      <c r="F9" s="41">
        <f t="shared" si="0"/>
        <v>0</v>
      </c>
      <c r="G9" s="41" t="e">
        <f t="shared" si="1"/>
        <v>#DIV/0!</v>
      </c>
      <c r="H9" s="20" t="e">
        <f t="shared" si="2"/>
        <v>#DIV/0!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6</v>
      </c>
      <c r="D10" s="42">
        <f>+D70</f>
        <v>6</v>
      </c>
      <c r="E10" s="41">
        <f t="shared" si="0"/>
        <v>5.4545454545454543E-2</v>
      </c>
      <c r="F10" s="41">
        <f t="shared" si="0"/>
        <v>9.8360655737704916E-2</v>
      </c>
      <c r="G10" s="41">
        <f t="shared" si="1"/>
        <v>0</v>
      </c>
      <c r="H10" s="20">
        <f t="shared" si="2"/>
        <v>0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50</v>
      </c>
      <c r="D11" s="42">
        <f>+D151</f>
        <v>0</v>
      </c>
      <c r="E11" s="41">
        <f t="shared" si="0"/>
        <v>0.45454545454545453</v>
      </c>
      <c r="F11" s="41">
        <f t="shared" si="0"/>
        <v>0</v>
      </c>
      <c r="G11" s="41">
        <f t="shared" si="1"/>
        <v>-1</v>
      </c>
      <c r="H11" s="20">
        <f t="shared" si="2"/>
        <v>-0.45454545454545453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39</v>
      </c>
      <c r="D12" s="42">
        <f>+D294</f>
        <v>46</v>
      </c>
      <c r="E12" s="41">
        <f t="shared" si="0"/>
        <v>0.35454545454545455</v>
      </c>
      <c r="F12" s="41">
        <f t="shared" si="0"/>
        <v>0.75409836065573765</v>
      </c>
      <c r="G12" s="41">
        <f t="shared" si="1"/>
        <v>0.17948717948717949</v>
      </c>
      <c r="H12" s="20">
        <f t="shared" si="2"/>
        <v>6.3636363636363644E-2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15</v>
      </c>
      <c r="D13" s="42">
        <f>+D505</f>
        <v>9</v>
      </c>
      <c r="E13" s="41">
        <f t="shared" si="0"/>
        <v>0.13636363636363635</v>
      </c>
      <c r="F13" s="41">
        <f t="shared" si="0"/>
        <v>0.14754098360655737</v>
      </c>
      <c r="G13" s="41">
        <f t="shared" si="1"/>
        <v>-0.4</v>
      </c>
      <c r="H13" s="20">
        <f t="shared" si="2"/>
        <v>-5.4545454545454543E-2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0</v>
      </c>
      <c r="D18" s="44">
        <f>SUM(D19:D64)</f>
        <v>0</v>
      </c>
      <c r="E18" s="45" t="str">
        <f>+IF(C18=0,"",C18/C$18)</f>
        <v/>
      </c>
      <c r="F18" s="45" t="str">
        <f>+IF(D18=0,"",D18/D$18)</f>
        <v/>
      </c>
      <c r="G18" s="47" t="str">
        <f>+IF(OR(AND(D18=0),(C18=0)),"0",((D18-C18)/C18))</f>
        <v>0</v>
      </c>
      <c r="H18" s="46" t="str">
        <f>+IF(OR(AND(E18=""),(G18="")),"",E18*G18)</f>
        <v/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20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20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13" t="str">
        <f t="shared" si="5"/>
        <v>0</v>
      </c>
      <c r="H28" s="20" t="str">
        <f t="shared" si="6"/>
        <v/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13" t="str">
        <f t="shared" si="5"/>
        <v>0</v>
      </c>
      <c r="H48" s="20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0</v>
      </c>
      <c r="D50" s="7">
        <v>0</v>
      </c>
      <c r="E50" s="8" t="str">
        <f t="shared" si="3"/>
        <v/>
      </c>
      <c r="F50" s="8" t="str">
        <f t="shared" si="4"/>
        <v/>
      </c>
      <c r="G50" s="13" t="str">
        <f t="shared" si="5"/>
        <v>0</v>
      </c>
      <c r="H50" s="20" t="str">
        <f t="shared" si="6"/>
        <v/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13" t="str">
        <f t="shared" si="5"/>
        <v>0</v>
      </c>
      <c r="H58" s="20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13" t="str">
        <f t="shared" si="5"/>
        <v>0</v>
      </c>
      <c r="H60" s="20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6</v>
      </c>
      <c r="D70" s="48">
        <f>SUM(D71:D145)</f>
        <v>6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0</v>
      </c>
      <c r="H70" s="46">
        <f>+IF(OR(AND(E70=""),(G70="")),"",E70*G70)</f>
        <v>0</v>
      </c>
    </row>
    <row r="71" spans="2:8" ht="15" x14ac:dyDescent="0.2">
      <c r="B71" s="3" t="s">
        <v>20</v>
      </c>
      <c r="C71" s="7">
        <v>1</v>
      </c>
      <c r="D71" s="7">
        <v>0</v>
      </c>
      <c r="E71" s="12">
        <f>+IF(C71=0,"",C71/C$70)</f>
        <v>0.16666666666666666</v>
      </c>
      <c r="F71" s="12" t="str">
        <f>+IF(D71=0,"",D71/D$70)</f>
        <v/>
      </c>
      <c r="G71" s="13" t="str">
        <f>+IF(OR(AND(D71=0),(C71=0)),"0",((D71-C71)/C71))</f>
        <v>0</v>
      </c>
      <c r="H71" s="20">
        <f>+IF(OR(AND(E71=""),(G71="")),"",E71*G71)</f>
        <v>0</v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1</v>
      </c>
      <c r="D73" s="7">
        <v>0</v>
      </c>
      <c r="E73" s="12">
        <f t="shared" si="7"/>
        <v>0.16666666666666666</v>
      </c>
      <c r="F73" s="12" t="str">
        <f t="shared" si="8"/>
        <v/>
      </c>
      <c r="G73" s="13" t="str">
        <f t="shared" si="9"/>
        <v>0</v>
      </c>
      <c r="H73" s="20">
        <f t="shared" si="10"/>
        <v>0</v>
      </c>
    </row>
    <row r="74" spans="2:8" ht="15" x14ac:dyDescent="0.2">
      <c r="B74" s="3" t="s">
        <v>222</v>
      </c>
      <c r="C74" s="7">
        <v>0</v>
      </c>
      <c r="D74" s="7">
        <v>0</v>
      </c>
      <c r="E74" s="12" t="str">
        <f t="shared" si="7"/>
        <v/>
      </c>
      <c r="F74" s="12" t="str">
        <f t="shared" si="8"/>
        <v/>
      </c>
      <c r="G74" s="13" t="str">
        <f t="shared" si="9"/>
        <v>0</v>
      </c>
      <c r="H74" s="20" t="str">
        <f t="shared" si="10"/>
        <v/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0</v>
      </c>
      <c r="E80" s="12" t="str">
        <f t="shared" si="7"/>
        <v/>
      </c>
      <c r="F80" s="12" t="str">
        <f t="shared" si="8"/>
        <v/>
      </c>
      <c r="G80" s="13" t="str">
        <f t="shared" si="9"/>
        <v>0</v>
      </c>
      <c r="H80" s="20" t="str">
        <f t="shared" si="10"/>
        <v/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0</v>
      </c>
      <c r="D82" s="7">
        <v>0</v>
      </c>
      <c r="E82" s="12" t="str">
        <f t="shared" si="7"/>
        <v/>
      </c>
      <c r="F82" s="12" t="str">
        <f t="shared" si="8"/>
        <v/>
      </c>
      <c r="G82" s="13" t="str">
        <f t="shared" si="9"/>
        <v>0</v>
      </c>
      <c r="H82" s="20" t="str">
        <f t="shared" si="10"/>
        <v/>
      </c>
    </row>
    <row r="83" spans="2:8" ht="15" x14ac:dyDescent="0.2">
      <c r="B83" s="3" t="s">
        <v>229</v>
      </c>
      <c r="C83" s="7">
        <v>0</v>
      </c>
      <c r="D83" s="7">
        <v>0</v>
      </c>
      <c r="E83" s="12" t="str">
        <f t="shared" si="7"/>
        <v/>
      </c>
      <c r="F83" s="12" t="str">
        <f t="shared" si="8"/>
        <v/>
      </c>
      <c r="G83" s="13" t="str">
        <f t="shared" si="9"/>
        <v>0</v>
      </c>
      <c r="H83" s="20" t="str">
        <f t="shared" si="10"/>
        <v/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20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20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20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0</v>
      </c>
      <c r="D92" s="7">
        <v>0</v>
      </c>
      <c r="E92" s="12" t="str">
        <f t="shared" si="7"/>
        <v/>
      </c>
      <c r="F92" s="12" t="str">
        <f t="shared" si="8"/>
        <v/>
      </c>
      <c r="G92" s="13" t="str">
        <f t="shared" si="9"/>
        <v>0</v>
      </c>
      <c r="H92" s="20" t="str">
        <f t="shared" si="10"/>
        <v/>
      </c>
    </row>
    <row r="93" spans="2:8" ht="15" x14ac:dyDescent="0.2">
      <c r="B93" s="3" t="s">
        <v>468</v>
      </c>
      <c r="C93" s="7">
        <v>0</v>
      </c>
      <c r="D93" s="7">
        <v>0</v>
      </c>
      <c r="E93" s="12" t="str">
        <f t="shared" si="7"/>
        <v/>
      </c>
      <c r="F93" s="12" t="str">
        <f t="shared" si="8"/>
        <v/>
      </c>
      <c r="G93" s="13" t="str">
        <f t="shared" si="9"/>
        <v>0</v>
      </c>
      <c r="H93" s="20" t="str">
        <f t="shared" si="10"/>
        <v/>
      </c>
    </row>
    <row r="94" spans="2:8" ht="15" x14ac:dyDescent="0.2">
      <c r="B94" s="3" t="s">
        <v>25</v>
      </c>
      <c r="C94" s="7">
        <v>0</v>
      </c>
      <c r="D94" s="7">
        <v>1</v>
      </c>
      <c r="E94" s="12" t="str">
        <f t="shared" si="7"/>
        <v/>
      </c>
      <c r="F94" s="12">
        <f t="shared" si="8"/>
        <v>0.16666666666666666</v>
      </c>
      <c r="G94" s="13" t="str">
        <f t="shared" si="9"/>
        <v>0</v>
      </c>
      <c r="H94" s="20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1</v>
      </c>
      <c r="D98" s="7">
        <v>0</v>
      </c>
      <c r="E98" s="12">
        <f t="shared" si="7"/>
        <v>0.16666666666666666</v>
      </c>
      <c r="F98" s="12" t="str">
        <f t="shared" si="8"/>
        <v/>
      </c>
      <c r="G98" s="13" t="str">
        <f t="shared" si="9"/>
        <v>0</v>
      </c>
      <c r="H98" s="20">
        <f t="shared" si="10"/>
        <v>0</v>
      </c>
    </row>
    <row r="99" spans="2:8" ht="15" x14ac:dyDescent="0.2">
      <c r="B99" s="3" t="s">
        <v>239</v>
      </c>
      <c r="C99" s="7">
        <v>0</v>
      </c>
      <c r="D99" s="7">
        <v>0</v>
      </c>
      <c r="E99" s="12" t="str">
        <f t="shared" si="7"/>
        <v/>
      </c>
      <c r="F99" s="12" t="str">
        <f t="shared" si="8"/>
        <v/>
      </c>
      <c r="G99" s="13" t="str">
        <f t="shared" si="9"/>
        <v>0</v>
      </c>
      <c r="H99" s="20" t="str">
        <f t="shared" si="10"/>
        <v/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20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1</v>
      </c>
      <c r="E102" s="12" t="str">
        <f t="shared" si="7"/>
        <v/>
      </c>
      <c r="F102" s="12">
        <f t="shared" si="8"/>
        <v>0.16666666666666666</v>
      </c>
      <c r="G102" s="13" t="str">
        <f t="shared" si="9"/>
        <v>0</v>
      </c>
      <c r="H102" s="20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20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20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20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20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0</v>
      </c>
      <c r="D112" s="7">
        <v>0</v>
      </c>
      <c r="E112" s="12" t="str">
        <f t="shared" si="7"/>
        <v/>
      </c>
      <c r="F112" s="12" t="str">
        <f t="shared" si="8"/>
        <v/>
      </c>
      <c r="G112" s="13" t="str">
        <f t="shared" si="9"/>
        <v>0</v>
      </c>
      <c r="H112" s="20" t="str">
        <f t="shared" si="10"/>
        <v/>
      </c>
    </row>
    <row r="113" spans="2:8" ht="15" x14ac:dyDescent="0.2">
      <c r="B113" s="3" t="s">
        <v>248</v>
      </c>
      <c r="C113" s="7">
        <v>0</v>
      </c>
      <c r="D113" s="7">
        <v>0</v>
      </c>
      <c r="E113" s="12" t="str">
        <f t="shared" si="7"/>
        <v/>
      </c>
      <c r="F113" s="12" t="str">
        <f t="shared" si="8"/>
        <v/>
      </c>
      <c r="G113" s="13" t="str">
        <f t="shared" si="9"/>
        <v>0</v>
      </c>
      <c r="H113" s="20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0</v>
      </c>
      <c r="D115" s="7">
        <v>0</v>
      </c>
      <c r="E115" s="12" t="str">
        <f t="shared" si="7"/>
        <v/>
      </c>
      <c r="F115" s="12" t="str">
        <f t="shared" si="8"/>
        <v/>
      </c>
      <c r="G115" s="13" t="str">
        <f t="shared" si="9"/>
        <v>0</v>
      </c>
      <c r="H115" s="20" t="str">
        <f t="shared" si="10"/>
        <v/>
      </c>
    </row>
    <row r="116" spans="2:8" ht="15" x14ac:dyDescent="0.2">
      <c r="B116" s="3" t="s">
        <v>249</v>
      </c>
      <c r="C116" s="7">
        <v>0</v>
      </c>
      <c r="D116" s="7">
        <v>0</v>
      </c>
      <c r="E116" s="12" t="str">
        <f t="shared" si="7"/>
        <v/>
      </c>
      <c r="F116" s="12" t="str">
        <f t="shared" si="8"/>
        <v/>
      </c>
      <c r="G116" s="13" t="str">
        <f t="shared" si="9"/>
        <v>0</v>
      </c>
      <c r="H116" s="20" t="str">
        <f t="shared" si="10"/>
        <v/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1</v>
      </c>
      <c r="D118" s="7">
        <v>1</v>
      </c>
      <c r="E118" s="12">
        <f t="shared" si="7"/>
        <v>0.16666666666666666</v>
      </c>
      <c r="F118" s="12">
        <f t="shared" si="8"/>
        <v>0.16666666666666666</v>
      </c>
      <c r="G118" s="13">
        <f t="shared" si="9"/>
        <v>0</v>
      </c>
      <c r="H118" s="20">
        <f t="shared" si="10"/>
        <v>0</v>
      </c>
    </row>
    <row r="119" spans="2:8" ht="15" x14ac:dyDescent="0.2">
      <c r="B119" s="3" t="s">
        <v>252</v>
      </c>
      <c r="C119" s="7">
        <v>0</v>
      </c>
      <c r="D119" s="7">
        <v>1</v>
      </c>
      <c r="E119" s="12" t="str">
        <f t="shared" si="7"/>
        <v/>
      </c>
      <c r="F119" s="12">
        <f t="shared" si="8"/>
        <v>0.16666666666666666</v>
      </c>
      <c r="G119" s="13" t="str">
        <f t="shared" si="9"/>
        <v>0</v>
      </c>
      <c r="H119" s="20" t="str">
        <f t="shared" si="10"/>
        <v/>
      </c>
    </row>
    <row r="120" spans="2:8" ht="15" x14ac:dyDescent="0.2">
      <c r="B120" s="3" t="s">
        <v>253</v>
      </c>
      <c r="C120" s="7">
        <v>0</v>
      </c>
      <c r="D120" s="7">
        <v>0</v>
      </c>
      <c r="E120" s="12" t="str">
        <f t="shared" si="7"/>
        <v/>
      </c>
      <c r="F120" s="12" t="str">
        <f t="shared" si="8"/>
        <v/>
      </c>
      <c r="G120" s="13" t="str">
        <f t="shared" si="9"/>
        <v>0</v>
      </c>
      <c r="H120" s="20" t="str">
        <f t="shared" si="10"/>
        <v/>
      </c>
    </row>
    <row r="121" spans="2:8" ht="15" x14ac:dyDescent="0.2">
      <c r="B121" s="3" t="s">
        <v>35</v>
      </c>
      <c r="C121" s="7">
        <v>0</v>
      </c>
      <c r="D121" s="7">
        <v>0</v>
      </c>
      <c r="E121" s="12" t="str">
        <f t="shared" si="7"/>
        <v/>
      </c>
      <c r="F121" s="12" t="str">
        <f t="shared" si="8"/>
        <v/>
      </c>
      <c r="G121" s="13" t="str">
        <f t="shared" si="9"/>
        <v>0</v>
      </c>
      <c r="H121" s="20" t="str">
        <f t="shared" si="10"/>
        <v/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0</v>
      </c>
      <c r="E123" s="12" t="str">
        <f t="shared" si="7"/>
        <v/>
      </c>
      <c r="F123" s="12" t="str">
        <f t="shared" si="8"/>
        <v/>
      </c>
      <c r="G123" s="13" t="str">
        <f t="shared" si="9"/>
        <v>0</v>
      </c>
      <c r="H123" s="20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20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1</v>
      </c>
      <c r="D131" s="7">
        <v>2</v>
      </c>
      <c r="E131" s="12">
        <f t="shared" si="7"/>
        <v>0.16666666666666666</v>
      </c>
      <c r="F131" s="12">
        <f t="shared" si="8"/>
        <v>0.33333333333333331</v>
      </c>
      <c r="G131" s="13">
        <f t="shared" si="9"/>
        <v>1</v>
      </c>
      <c r="H131" s="20">
        <f t="shared" si="10"/>
        <v>0.16666666666666666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20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20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1</v>
      </c>
      <c r="D139" s="7">
        <v>0</v>
      </c>
      <c r="E139" s="12">
        <f t="shared" si="11"/>
        <v>0.16666666666666666</v>
      </c>
      <c r="F139" s="12" t="str">
        <f t="shared" si="12"/>
        <v/>
      </c>
      <c r="G139" s="13" t="str">
        <f t="shared" si="13"/>
        <v>0</v>
      </c>
      <c r="H139" s="20">
        <f t="shared" si="14"/>
        <v>0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20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50</v>
      </c>
      <c r="D151" s="48">
        <f>SUM(D152:D288)</f>
        <v>0</v>
      </c>
      <c r="E151" s="47">
        <f>+IF(C151=0,"",C151/C$151)</f>
        <v>1</v>
      </c>
      <c r="F151" s="47" t="str">
        <f>+IF(D151=0,"",D151/D$151)</f>
        <v/>
      </c>
      <c r="G151" s="47" t="str">
        <f>+IF(OR(AND(D151=0),(C151=0)),"0",((D151-C151)/C151))</f>
        <v>0</v>
      </c>
      <c r="H151" s="46">
        <f>+IF(OR(AND(E151=""),(G151="")),"",E151*G151)</f>
        <v>0</v>
      </c>
    </row>
    <row r="152" spans="2:8" ht="15" x14ac:dyDescent="0.2">
      <c r="B152" s="4" t="s">
        <v>54</v>
      </c>
      <c r="C152" s="7">
        <v>0</v>
      </c>
      <c r="D152" s="7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20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20" t="str">
        <f t="shared" si="18"/>
        <v/>
      </c>
    </row>
    <row r="157" spans="2:8" ht="15" x14ac:dyDescent="0.2">
      <c r="B157" s="4" t="s">
        <v>53</v>
      </c>
      <c r="C157" s="7">
        <v>8</v>
      </c>
      <c r="D157" s="7">
        <v>0</v>
      </c>
      <c r="E157" s="12">
        <f t="shared" si="15"/>
        <v>0.16</v>
      </c>
      <c r="F157" s="12" t="str">
        <f t="shared" si="16"/>
        <v/>
      </c>
      <c r="G157" s="13" t="str">
        <f t="shared" si="17"/>
        <v>0</v>
      </c>
      <c r="H157" s="20">
        <f t="shared" si="18"/>
        <v>0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20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0</v>
      </c>
      <c r="D165" s="7">
        <v>0</v>
      </c>
      <c r="E165" s="12" t="str">
        <f t="shared" si="15"/>
        <v/>
      </c>
      <c r="F165" s="12" t="str">
        <f t="shared" si="16"/>
        <v/>
      </c>
      <c r="G165" s="13" t="str">
        <f t="shared" si="17"/>
        <v>0</v>
      </c>
      <c r="H165" s="20" t="str">
        <f t="shared" si="18"/>
        <v/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20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20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1</v>
      </c>
      <c r="D173" s="7">
        <v>0</v>
      </c>
      <c r="E173" s="12">
        <f t="shared" si="15"/>
        <v>0.02</v>
      </c>
      <c r="F173" s="12" t="str">
        <f t="shared" si="16"/>
        <v/>
      </c>
      <c r="G173" s="13" t="str">
        <f t="shared" si="17"/>
        <v>0</v>
      </c>
      <c r="H173" s="20">
        <f t="shared" si="18"/>
        <v>0</v>
      </c>
    </row>
    <row r="174" spans="2:8" ht="15" x14ac:dyDescent="0.2">
      <c r="B174" s="4" t="s">
        <v>276</v>
      </c>
      <c r="C174" s="7">
        <v>0</v>
      </c>
      <c r="D174" s="7">
        <v>0</v>
      </c>
      <c r="E174" s="12" t="str">
        <f t="shared" si="15"/>
        <v/>
      </c>
      <c r="F174" s="12" t="str">
        <f t="shared" si="16"/>
        <v/>
      </c>
      <c r="G174" s="13" t="str">
        <f t="shared" si="17"/>
        <v>0</v>
      </c>
      <c r="H174" s="20" t="str">
        <f t="shared" si="18"/>
        <v/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0</v>
      </c>
      <c r="D176" s="7">
        <v>0</v>
      </c>
      <c r="E176" s="12" t="str">
        <f t="shared" si="15"/>
        <v/>
      </c>
      <c r="F176" s="12" t="str">
        <f t="shared" si="16"/>
        <v/>
      </c>
      <c r="G176" s="13" t="str">
        <f t="shared" si="17"/>
        <v>0</v>
      </c>
      <c r="H176" s="20" t="str">
        <f t="shared" si="18"/>
        <v/>
      </c>
    </row>
    <row r="177" spans="2:8" ht="15" x14ac:dyDescent="0.2">
      <c r="B177" s="4" t="s">
        <v>279</v>
      </c>
      <c r="C177" s="7">
        <v>0</v>
      </c>
      <c r="D177" s="7">
        <v>0</v>
      </c>
      <c r="E177" s="12" t="str">
        <f t="shared" si="15"/>
        <v/>
      </c>
      <c r="F177" s="12" t="str">
        <f t="shared" si="16"/>
        <v/>
      </c>
      <c r="G177" s="13" t="str">
        <f t="shared" si="17"/>
        <v>0</v>
      </c>
      <c r="H177" s="20" t="str">
        <f t="shared" si="18"/>
        <v/>
      </c>
    </row>
    <row r="178" spans="2:8" ht="15" x14ac:dyDescent="0.2">
      <c r="B178" s="4" t="s">
        <v>280</v>
      </c>
      <c r="C178" s="7">
        <v>0</v>
      </c>
      <c r="D178" s="7">
        <v>0</v>
      </c>
      <c r="E178" s="12" t="str">
        <f t="shared" si="15"/>
        <v/>
      </c>
      <c r="F178" s="12" t="str">
        <f t="shared" si="16"/>
        <v/>
      </c>
      <c r="G178" s="13" t="str">
        <f t="shared" si="17"/>
        <v>0</v>
      </c>
      <c r="H178" s="20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1</v>
      </c>
      <c r="D183" s="7">
        <v>0</v>
      </c>
      <c r="E183" s="12">
        <f t="shared" si="15"/>
        <v>0.02</v>
      </c>
      <c r="F183" s="12" t="str">
        <f t="shared" si="16"/>
        <v/>
      </c>
      <c r="G183" s="13" t="str">
        <f t="shared" si="17"/>
        <v>0</v>
      </c>
      <c r="H183" s="20">
        <f t="shared" si="18"/>
        <v>0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0</v>
      </c>
      <c r="D186" s="7">
        <v>0</v>
      </c>
      <c r="E186" s="12" t="str">
        <f t="shared" si="15"/>
        <v/>
      </c>
      <c r="F186" s="12" t="str">
        <f t="shared" si="16"/>
        <v/>
      </c>
      <c r="G186" s="13" t="str">
        <f t="shared" si="17"/>
        <v>0</v>
      </c>
      <c r="H186" s="20" t="str">
        <f t="shared" si="18"/>
        <v/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2</v>
      </c>
      <c r="D196" s="7">
        <v>0</v>
      </c>
      <c r="E196" s="12">
        <f t="shared" si="15"/>
        <v>0.04</v>
      </c>
      <c r="F196" s="12" t="str">
        <f t="shared" si="16"/>
        <v/>
      </c>
      <c r="G196" s="13" t="str">
        <f t="shared" si="17"/>
        <v>0</v>
      </c>
      <c r="H196" s="20">
        <f t="shared" si="18"/>
        <v>0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10</v>
      </c>
      <c r="D208" s="7">
        <v>0</v>
      </c>
      <c r="E208" s="12">
        <f t="shared" si="15"/>
        <v>0.2</v>
      </c>
      <c r="F208" s="12" t="str">
        <f t="shared" si="16"/>
        <v/>
      </c>
      <c r="G208" s="13" t="str">
        <f t="shared" si="17"/>
        <v>0</v>
      </c>
      <c r="H208" s="20">
        <f t="shared" si="18"/>
        <v>0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20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20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472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1</v>
      </c>
      <c r="D229" s="7">
        <v>0</v>
      </c>
      <c r="E229" s="12">
        <f t="shared" si="19"/>
        <v>0.02</v>
      </c>
      <c r="F229" s="12" t="str">
        <f t="shared" si="20"/>
        <v/>
      </c>
      <c r="G229" s="13" t="str">
        <f t="shared" si="21"/>
        <v>0</v>
      </c>
      <c r="H229" s="20">
        <f t="shared" si="22"/>
        <v>0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26</v>
      </c>
      <c r="D232" s="7">
        <v>0</v>
      </c>
      <c r="E232" s="12">
        <f t="shared" si="19"/>
        <v>0.52</v>
      </c>
      <c r="F232" s="12" t="str">
        <f t="shared" si="20"/>
        <v/>
      </c>
      <c r="G232" s="13" t="str">
        <f t="shared" si="21"/>
        <v>0</v>
      </c>
      <c r="H232" s="20">
        <f t="shared" si="22"/>
        <v>0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1</v>
      </c>
      <c r="D235" s="7">
        <v>0</v>
      </c>
      <c r="E235" s="12">
        <f t="shared" si="19"/>
        <v>0.02</v>
      </c>
      <c r="F235" s="12" t="str">
        <f t="shared" si="20"/>
        <v/>
      </c>
      <c r="G235" s="13" t="str">
        <f t="shared" si="21"/>
        <v>0</v>
      </c>
      <c r="H235" s="20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20" t="str">
        <f t="shared" si="22"/>
        <v/>
      </c>
    </row>
    <row r="238" spans="2:8" ht="15" x14ac:dyDescent="0.2">
      <c r="B238" s="4" t="s">
        <v>85</v>
      </c>
      <c r="C238" s="7">
        <v>0</v>
      </c>
      <c r="D238" s="7">
        <v>0</v>
      </c>
      <c r="E238" s="12" t="str">
        <f t="shared" si="19"/>
        <v/>
      </c>
      <c r="F238" s="12" t="str">
        <f t="shared" si="20"/>
        <v/>
      </c>
      <c r="G238" s="13" t="str">
        <f t="shared" si="21"/>
        <v>0</v>
      </c>
      <c r="H238" s="20" t="str">
        <f t="shared" si="22"/>
        <v/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20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20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0</v>
      </c>
      <c r="D247" s="7">
        <v>0</v>
      </c>
      <c r="E247" s="12" t="str">
        <f t="shared" si="19"/>
        <v/>
      </c>
      <c r="F247" s="12" t="str">
        <f t="shared" si="20"/>
        <v/>
      </c>
      <c r="G247" s="13" t="str">
        <f t="shared" si="21"/>
        <v>0</v>
      </c>
      <c r="H247" s="20" t="str">
        <f t="shared" si="22"/>
        <v/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20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20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20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20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0</v>
      </c>
      <c r="D256" s="7">
        <v>0</v>
      </c>
      <c r="E256" s="12" t="str">
        <f t="shared" si="19"/>
        <v/>
      </c>
      <c r="F256" s="12" t="str">
        <f t="shared" si="20"/>
        <v/>
      </c>
      <c r="G256" s="13" t="str">
        <f t="shared" si="21"/>
        <v>0</v>
      </c>
      <c r="H256" s="20" t="str">
        <f t="shared" si="22"/>
        <v/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0</v>
      </c>
      <c r="E268" s="12" t="str">
        <f t="shared" si="19"/>
        <v/>
      </c>
      <c r="F268" s="12" t="str">
        <f t="shared" si="20"/>
        <v/>
      </c>
      <c r="G268" s="13" t="str">
        <f t="shared" si="21"/>
        <v>0</v>
      </c>
      <c r="H268" s="20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39</v>
      </c>
      <c r="D294" s="48">
        <f>SUM(D295:D499)</f>
        <v>46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0.17948717948717949</v>
      </c>
      <c r="H294" s="46">
        <f>+IF(OR(AND(E294=""),(G294="")),"",E294*G294)</f>
        <v>0.17948717948717949</v>
      </c>
    </row>
    <row r="295" spans="2:8" ht="15" x14ac:dyDescent="0.2">
      <c r="B295" s="3" t="s">
        <v>100</v>
      </c>
      <c r="C295" s="7">
        <v>0</v>
      </c>
      <c r="D295" s="7">
        <v>0</v>
      </c>
      <c r="E295" s="12" t="str">
        <f>+IF(C295=0,"",C295/C$294)</f>
        <v/>
      </c>
      <c r="F295" s="12" t="str">
        <f>+IF(D295=0,"",D295/D$294)</f>
        <v/>
      </c>
      <c r="G295" s="13" t="str">
        <f>+IF(OR(AND(D295=0),(C295=0)),"0",((D295-C295)/C295))</f>
        <v>0</v>
      </c>
      <c r="H295" s="20" t="str">
        <f>+IF(OR(AND(E295=""),(G295="")),"",E295*G295)</f>
        <v/>
      </c>
    </row>
    <row r="296" spans="2:8" ht="15" x14ac:dyDescent="0.2">
      <c r="B296" s="3" t="s">
        <v>113</v>
      </c>
      <c r="C296" s="7">
        <v>1</v>
      </c>
      <c r="D296" s="7">
        <v>1</v>
      </c>
      <c r="E296" s="12">
        <f t="shared" ref="E296:E359" si="27">+IF(C296=0,"",C296/C$294)</f>
        <v>2.564102564102564E-2</v>
      </c>
      <c r="F296" s="12">
        <f t="shared" ref="F296:F359" si="28">+IF(D296=0,"",D296/D$294)</f>
        <v>2.1739130434782608E-2</v>
      </c>
      <c r="G296" s="13">
        <f t="shared" ref="G296:G359" si="29">+IF(OR(AND(D296=0),(C296=0)),"0",((D296-C296)/C296))</f>
        <v>0</v>
      </c>
      <c r="H296" s="20">
        <f t="shared" ref="H296:H359" si="30">+IF(OR(AND(E296=""),(G296="")),"",E296*G296)</f>
        <v>0</v>
      </c>
    </row>
    <row r="297" spans="2:8" ht="15" x14ac:dyDescent="0.2">
      <c r="B297" s="3" t="s">
        <v>104</v>
      </c>
      <c r="C297" s="7">
        <v>0</v>
      </c>
      <c r="D297" s="7">
        <v>0</v>
      </c>
      <c r="E297" s="12" t="str">
        <f t="shared" si="27"/>
        <v/>
      </c>
      <c r="F297" s="12" t="str">
        <f t="shared" si="28"/>
        <v/>
      </c>
      <c r="G297" s="13" t="str">
        <f t="shared" si="29"/>
        <v>0</v>
      </c>
      <c r="H297" s="20" t="str">
        <f t="shared" si="30"/>
        <v/>
      </c>
    </row>
    <row r="298" spans="2:8" ht="15" x14ac:dyDescent="0.2">
      <c r="B298" s="3" t="s">
        <v>95</v>
      </c>
      <c r="C298" s="7">
        <v>0</v>
      </c>
      <c r="D298" s="7">
        <v>3</v>
      </c>
      <c r="E298" s="12" t="str">
        <f t="shared" si="27"/>
        <v/>
      </c>
      <c r="F298" s="12">
        <f t="shared" si="28"/>
        <v>6.5217391304347824E-2</v>
      </c>
      <c r="G298" s="13" t="str">
        <f t="shared" si="29"/>
        <v>0</v>
      </c>
      <c r="H298" s="20" t="str">
        <f t="shared" si="30"/>
        <v/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10</v>
      </c>
      <c r="D301" s="7">
        <v>0</v>
      </c>
      <c r="E301" s="12">
        <f t="shared" si="27"/>
        <v>0.25641025641025639</v>
      </c>
      <c r="F301" s="12" t="str">
        <f t="shared" si="28"/>
        <v/>
      </c>
      <c r="G301" s="13" t="str">
        <f t="shared" si="29"/>
        <v>0</v>
      </c>
      <c r="H301" s="20">
        <f t="shared" si="30"/>
        <v>0</v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20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20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2</v>
      </c>
      <c r="E304" s="12" t="str">
        <f t="shared" si="27"/>
        <v/>
      </c>
      <c r="F304" s="12">
        <f t="shared" si="28"/>
        <v>4.3478260869565216E-2</v>
      </c>
      <c r="G304" s="13" t="str">
        <f t="shared" si="29"/>
        <v>0</v>
      </c>
      <c r="H304" s="20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1</v>
      </c>
      <c r="D307" s="7">
        <v>20</v>
      </c>
      <c r="E307" s="12">
        <f t="shared" si="27"/>
        <v>2.564102564102564E-2</v>
      </c>
      <c r="F307" s="12">
        <f t="shared" si="28"/>
        <v>0.43478260869565216</v>
      </c>
      <c r="G307" s="13">
        <f t="shared" si="29"/>
        <v>19</v>
      </c>
      <c r="H307" s="20">
        <f t="shared" si="30"/>
        <v>0.48717948717948717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3</v>
      </c>
      <c r="D310" s="7">
        <v>0</v>
      </c>
      <c r="E310" s="12">
        <f t="shared" si="27"/>
        <v>7.6923076923076927E-2</v>
      </c>
      <c r="F310" s="12" t="str">
        <f t="shared" si="28"/>
        <v/>
      </c>
      <c r="G310" s="13" t="str">
        <f t="shared" si="29"/>
        <v>0</v>
      </c>
      <c r="H310" s="20">
        <f t="shared" si="30"/>
        <v>0</v>
      </c>
    </row>
    <row r="311" spans="2:8" ht="15" x14ac:dyDescent="0.2">
      <c r="B311" s="3" t="s">
        <v>102</v>
      </c>
      <c r="C311" s="7">
        <v>14</v>
      </c>
      <c r="D311" s="7">
        <v>0</v>
      </c>
      <c r="E311" s="12">
        <f t="shared" si="27"/>
        <v>0.35897435897435898</v>
      </c>
      <c r="F311" s="12" t="str">
        <f t="shared" si="28"/>
        <v/>
      </c>
      <c r="G311" s="13" t="str">
        <f t="shared" si="29"/>
        <v>0</v>
      </c>
      <c r="H311" s="20">
        <f t="shared" si="30"/>
        <v>0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4</v>
      </c>
      <c r="D314" s="7">
        <v>1</v>
      </c>
      <c r="E314" s="12">
        <f t="shared" si="27"/>
        <v>0.10256410256410256</v>
      </c>
      <c r="F314" s="12">
        <f t="shared" si="28"/>
        <v>2.1739130434782608E-2</v>
      </c>
      <c r="G314" s="13">
        <f t="shared" si="29"/>
        <v>-0.75</v>
      </c>
      <c r="H314" s="20">
        <f t="shared" si="30"/>
        <v>-7.6923076923076927E-2</v>
      </c>
    </row>
    <row r="315" spans="2:8" ht="15" x14ac:dyDescent="0.2">
      <c r="B315" s="3" t="s">
        <v>354</v>
      </c>
      <c r="C315" s="7">
        <v>0</v>
      </c>
      <c r="D315" s="7">
        <v>0</v>
      </c>
      <c r="E315" s="12" t="str">
        <f t="shared" si="27"/>
        <v/>
      </c>
      <c r="F315" s="12" t="str">
        <f t="shared" si="28"/>
        <v/>
      </c>
      <c r="G315" s="13" t="str">
        <f t="shared" si="29"/>
        <v>0</v>
      </c>
      <c r="H315" s="20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20" t="str">
        <f t="shared" si="30"/>
        <v/>
      </c>
    </row>
    <row r="318" spans="2:8" ht="15" x14ac:dyDescent="0.2">
      <c r="B318" s="3" t="s">
        <v>355</v>
      </c>
      <c r="C318" s="7">
        <v>0</v>
      </c>
      <c r="D318" s="7">
        <v>0</v>
      </c>
      <c r="E318" s="12" t="str">
        <f t="shared" si="27"/>
        <v/>
      </c>
      <c r="F318" s="12" t="str">
        <f t="shared" si="28"/>
        <v/>
      </c>
      <c r="G318" s="13" t="str">
        <f t="shared" si="29"/>
        <v>0</v>
      </c>
      <c r="H318" s="20" t="str">
        <f t="shared" si="30"/>
        <v/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476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477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3</v>
      </c>
      <c r="D326" s="7">
        <v>0</v>
      </c>
      <c r="E326" s="12">
        <f t="shared" si="27"/>
        <v>7.6923076923076927E-2</v>
      </c>
      <c r="F326" s="12" t="str">
        <f t="shared" si="28"/>
        <v/>
      </c>
      <c r="G326" s="13" t="str">
        <f t="shared" si="29"/>
        <v>0</v>
      </c>
      <c r="H326" s="20">
        <f t="shared" si="30"/>
        <v>0</v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20" t="str">
        <f t="shared" si="30"/>
        <v/>
      </c>
    </row>
    <row r="328" spans="2:8" ht="15" x14ac:dyDescent="0.2">
      <c r="B328" s="3" t="s">
        <v>116</v>
      </c>
      <c r="C328" s="7">
        <v>2</v>
      </c>
      <c r="D328" s="7">
        <v>0</v>
      </c>
      <c r="E328" s="12">
        <f t="shared" si="27"/>
        <v>5.128205128205128E-2</v>
      </c>
      <c r="F328" s="12" t="str">
        <f t="shared" si="28"/>
        <v/>
      </c>
      <c r="G328" s="13" t="str">
        <f t="shared" si="29"/>
        <v>0</v>
      </c>
      <c r="H328" s="20">
        <f t="shared" si="30"/>
        <v>0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0</v>
      </c>
      <c r="D330" s="7">
        <v>0</v>
      </c>
      <c r="E330" s="12" t="str">
        <f t="shared" si="27"/>
        <v/>
      </c>
      <c r="F330" s="12" t="str">
        <f t="shared" si="28"/>
        <v/>
      </c>
      <c r="G330" s="13" t="str">
        <f t="shared" si="29"/>
        <v>0</v>
      </c>
      <c r="H330" s="20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0</v>
      </c>
      <c r="D332" s="7">
        <v>12</v>
      </c>
      <c r="E332" s="12" t="str">
        <f t="shared" si="27"/>
        <v/>
      </c>
      <c r="F332" s="12">
        <f t="shared" si="28"/>
        <v>0.2608695652173913</v>
      </c>
      <c r="G332" s="13" t="str">
        <f t="shared" si="29"/>
        <v>0</v>
      </c>
      <c r="H332" s="20" t="str">
        <f t="shared" si="30"/>
        <v/>
      </c>
    </row>
    <row r="333" spans="2:8" ht="15" x14ac:dyDescent="0.2">
      <c r="B333" s="3" t="s">
        <v>130</v>
      </c>
      <c r="C333" s="7">
        <v>0</v>
      </c>
      <c r="D333" s="7">
        <v>3</v>
      </c>
      <c r="E333" s="12" t="str">
        <f t="shared" si="27"/>
        <v/>
      </c>
      <c r="F333" s="12">
        <f t="shared" si="28"/>
        <v>6.5217391304347824E-2</v>
      </c>
      <c r="G333" s="13" t="str">
        <f t="shared" si="29"/>
        <v>0</v>
      </c>
      <c r="H333" s="20" t="str">
        <f t="shared" si="30"/>
        <v/>
      </c>
    </row>
    <row r="334" spans="2:8" ht="15" x14ac:dyDescent="0.2">
      <c r="B334" s="3" t="s">
        <v>119</v>
      </c>
      <c r="C334" s="7">
        <v>0</v>
      </c>
      <c r="D334" s="7">
        <v>2</v>
      </c>
      <c r="E334" s="12" t="str">
        <f t="shared" si="27"/>
        <v/>
      </c>
      <c r="F334" s="12">
        <f t="shared" si="28"/>
        <v>4.3478260869565216E-2</v>
      </c>
      <c r="G334" s="13" t="str">
        <f t="shared" si="29"/>
        <v>0</v>
      </c>
      <c r="H334" s="20" t="str">
        <f t="shared" si="30"/>
        <v/>
      </c>
    </row>
    <row r="335" spans="2:8" ht="15" x14ac:dyDescent="0.2">
      <c r="B335" s="3" t="s">
        <v>128</v>
      </c>
      <c r="C335" s="7">
        <v>0</v>
      </c>
      <c r="D335" s="7">
        <v>0</v>
      </c>
      <c r="E335" s="12" t="str">
        <f t="shared" si="27"/>
        <v/>
      </c>
      <c r="F335" s="12" t="str">
        <f t="shared" si="28"/>
        <v/>
      </c>
      <c r="G335" s="13" t="str">
        <f t="shared" si="29"/>
        <v>0</v>
      </c>
      <c r="H335" s="20" t="str">
        <f t="shared" si="30"/>
        <v/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20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0</v>
      </c>
      <c r="D344" s="7">
        <v>0</v>
      </c>
      <c r="E344" s="12" t="str">
        <f t="shared" si="27"/>
        <v/>
      </c>
      <c r="F344" s="12" t="str">
        <f t="shared" si="28"/>
        <v/>
      </c>
      <c r="G344" s="13" t="str">
        <f t="shared" si="29"/>
        <v>0</v>
      </c>
      <c r="H344" s="20" t="str">
        <f t="shared" si="30"/>
        <v/>
      </c>
    </row>
    <row r="345" spans="2:8" ht="15" x14ac:dyDescent="0.2">
      <c r="B345" s="3" t="s">
        <v>366</v>
      </c>
      <c r="C345" s="7">
        <v>0</v>
      </c>
      <c r="D345" s="7">
        <v>0</v>
      </c>
      <c r="E345" s="12" t="str">
        <f t="shared" si="27"/>
        <v/>
      </c>
      <c r="F345" s="12" t="str">
        <f t="shared" si="28"/>
        <v/>
      </c>
      <c r="G345" s="13" t="str">
        <f t="shared" si="29"/>
        <v>0</v>
      </c>
      <c r="H345" s="20" t="str">
        <f t="shared" si="30"/>
        <v/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0</v>
      </c>
      <c r="D347" s="7">
        <v>0</v>
      </c>
      <c r="E347" s="12" t="str">
        <f t="shared" si="27"/>
        <v/>
      </c>
      <c r="F347" s="12" t="str">
        <f t="shared" si="28"/>
        <v/>
      </c>
      <c r="G347" s="13" t="str">
        <f t="shared" si="29"/>
        <v>0</v>
      </c>
      <c r="H347" s="20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0</v>
      </c>
      <c r="D354" s="7">
        <v>1</v>
      </c>
      <c r="E354" s="12" t="str">
        <f t="shared" si="27"/>
        <v/>
      </c>
      <c r="F354" s="12">
        <f t="shared" si="28"/>
        <v>2.1739130434782608E-2</v>
      </c>
      <c r="G354" s="13" t="str">
        <f t="shared" si="29"/>
        <v>0</v>
      </c>
      <c r="H354" s="20" t="str">
        <f t="shared" si="30"/>
        <v/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20" t="str">
        <f t="shared" si="30"/>
        <v/>
      </c>
    </row>
    <row r="357" spans="2:8" ht="15" x14ac:dyDescent="0.2">
      <c r="B357" s="3" t="s">
        <v>372</v>
      </c>
      <c r="C357" s="7">
        <v>0</v>
      </c>
      <c r="D357" s="7">
        <v>0</v>
      </c>
      <c r="E357" s="12" t="str">
        <f t="shared" si="27"/>
        <v/>
      </c>
      <c r="F357" s="12" t="str">
        <f t="shared" si="28"/>
        <v/>
      </c>
      <c r="G357" s="13" t="str">
        <f t="shared" si="29"/>
        <v>0</v>
      </c>
      <c r="H357" s="20" t="str">
        <f t="shared" si="30"/>
        <v/>
      </c>
    </row>
    <row r="358" spans="2:8" ht="15" x14ac:dyDescent="0.2">
      <c r="B358" s="3" t="s">
        <v>127</v>
      </c>
      <c r="C358" s="7">
        <v>0</v>
      </c>
      <c r="D358" s="7">
        <v>0</v>
      </c>
      <c r="E358" s="12" t="str">
        <f t="shared" si="27"/>
        <v/>
      </c>
      <c r="F358" s="12" t="str">
        <f t="shared" si="28"/>
        <v/>
      </c>
      <c r="G358" s="13" t="str">
        <f t="shared" si="29"/>
        <v>0</v>
      </c>
      <c r="H358" s="20" t="str">
        <f t="shared" si="30"/>
        <v/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20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20" t="str">
        <f t="shared" si="34"/>
        <v/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20" t="str">
        <f t="shared" si="34"/>
        <v/>
      </c>
    </row>
    <row r="370" spans="2:8" ht="15" x14ac:dyDescent="0.2">
      <c r="B370" s="3" t="s">
        <v>135</v>
      </c>
      <c r="C370" s="7">
        <v>0</v>
      </c>
      <c r="D370" s="7">
        <v>0</v>
      </c>
      <c r="E370" s="12" t="str">
        <f t="shared" si="31"/>
        <v/>
      </c>
      <c r="F370" s="12" t="str">
        <f t="shared" si="32"/>
        <v/>
      </c>
      <c r="G370" s="13" t="str">
        <f t="shared" si="33"/>
        <v>0</v>
      </c>
      <c r="H370" s="20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0</v>
      </c>
      <c r="E372" s="12" t="str">
        <f t="shared" si="31"/>
        <v/>
      </c>
      <c r="F372" s="12" t="str">
        <f t="shared" si="32"/>
        <v/>
      </c>
      <c r="G372" s="13" t="str">
        <f t="shared" si="33"/>
        <v>0</v>
      </c>
      <c r="H372" s="20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0</v>
      </c>
      <c r="E378" s="12" t="str">
        <f t="shared" si="31"/>
        <v/>
      </c>
      <c r="F378" s="12" t="str">
        <f t="shared" si="32"/>
        <v/>
      </c>
      <c r="G378" s="13" t="str">
        <f t="shared" si="33"/>
        <v>0</v>
      </c>
      <c r="H378" s="20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479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0</v>
      </c>
      <c r="E387" s="12" t="str">
        <f t="shared" si="31"/>
        <v/>
      </c>
      <c r="F387" s="12" t="str">
        <f t="shared" si="32"/>
        <v/>
      </c>
      <c r="G387" s="13" t="str">
        <f t="shared" si="33"/>
        <v>0</v>
      </c>
      <c r="H387" s="20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480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1</v>
      </c>
      <c r="D391" s="7">
        <v>0</v>
      </c>
      <c r="E391" s="12">
        <f t="shared" si="31"/>
        <v>2.564102564102564E-2</v>
      </c>
      <c r="F391" s="12" t="str">
        <f t="shared" si="32"/>
        <v/>
      </c>
      <c r="G391" s="13" t="str">
        <f t="shared" si="33"/>
        <v>0</v>
      </c>
      <c r="H391" s="20">
        <f t="shared" si="34"/>
        <v>0</v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0</v>
      </c>
      <c r="D393" s="7">
        <v>0</v>
      </c>
      <c r="E393" s="12" t="str">
        <f t="shared" si="31"/>
        <v/>
      </c>
      <c r="F393" s="12" t="str">
        <f t="shared" si="32"/>
        <v/>
      </c>
      <c r="G393" s="13" t="str">
        <f t="shared" si="33"/>
        <v>0</v>
      </c>
      <c r="H393" s="20" t="str">
        <f t="shared" si="34"/>
        <v/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20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0</v>
      </c>
      <c r="D406" s="7">
        <v>0</v>
      </c>
      <c r="E406" s="12" t="str">
        <f t="shared" si="31"/>
        <v/>
      </c>
      <c r="F406" s="12" t="str">
        <f t="shared" si="32"/>
        <v/>
      </c>
      <c r="G406" s="13" t="str">
        <f t="shared" si="33"/>
        <v>0</v>
      </c>
      <c r="H406" s="20" t="str">
        <f t="shared" si="34"/>
        <v/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20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0</v>
      </c>
      <c r="D412" s="7">
        <v>0</v>
      </c>
      <c r="E412" s="12" t="str">
        <f t="shared" si="31"/>
        <v/>
      </c>
      <c r="F412" s="12" t="str">
        <f t="shared" si="32"/>
        <v/>
      </c>
      <c r="G412" s="13" t="str">
        <f t="shared" si="33"/>
        <v>0</v>
      </c>
      <c r="H412" s="20" t="str">
        <f t="shared" si="34"/>
        <v/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1</v>
      </c>
      <c r="E427" s="12" t="str">
        <f t="shared" si="35"/>
        <v/>
      </c>
      <c r="F427" s="12">
        <f t="shared" si="36"/>
        <v>2.1739130434782608E-2</v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20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20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0</v>
      </c>
      <c r="E437" s="12" t="str">
        <f t="shared" si="35"/>
        <v/>
      </c>
      <c r="F437" s="12" t="str">
        <f t="shared" si="36"/>
        <v/>
      </c>
      <c r="G437" s="13" t="str">
        <f t="shared" si="37"/>
        <v>0</v>
      </c>
      <c r="H437" s="20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0</v>
      </c>
      <c r="E460" s="12" t="str">
        <f t="shared" si="35"/>
        <v/>
      </c>
      <c r="F460" s="12" t="str">
        <f t="shared" si="36"/>
        <v/>
      </c>
      <c r="G460" s="13" t="str">
        <f t="shared" si="37"/>
        <v>0</v>
      </c>
      <c r="H460" s="20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0</v>
      </c>
      <c r="D463" s="7">
        <v>0</v>
      </c>
      <c r="E463" s="12" t="str">
        <f t="shared" si="35"/>
        <v/>
      </c>
      <c r="F463" s="12" t="str">
        <f t="shared" si="36"/>
        <v/>
      </c>
      <c r="G463" s="13" t="str">
        <f t="shared" si="37"/>
        <v>0</v>
      </c>
      <c r="H463" s="20" t="str">
        <f t="shared" si="38"/>
        <v/>
      </c>
    </row>
    <row r="464" spans="2:8" ht="15" x14ac:dyDescent="0.2">
      <c r="B464" s="3" t="s">
        <v>482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0</v>
      </c>
      <c r="D467" s="7">
        <v>0</v>
      </c>
      <c r="E467" s="12" t="str">
        <f t="shared" si="35"/>
        <v/>
      </c>
      <c r="F467" s="12" t="str">
        <f t="shared" si="36"/>
        <v/>
      </c>
      <c r="G467" s="13" t="str">
        <f t="shared" si="37"/>
        <v>0</v>
      </c>
      <c r="H467" s="20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20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0</v>
      </c>
      <c r="E483" s="12" t="str">
        <f t="shared" si="35"/>
        <v/>
      </c>
      <c r="F483" s="12" t="str">
        <f t="shared" si="36"/>
        <v/>
      </c>
      <c r="G483" s="13" t="str">
        <f t="shared" si="37"/>
        <v>0</v>
      </c>
      <c r="H483" s="20" t="str">
        <f t="shared" si="38"/>
        <v/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20" t="str">
        <f t="shared" si="38"/>
        <v/>
      </c>
    </row>
    <row r="485" spans="2:8" ht="15" x14ac:dyDescent="0.2">
      <c r="B485" s="3" t="s">
        <v>443</v>
      </c>
      <c r="C485" s="7">
        <v>0</v>
      </c>
      <c r="D485" s="7">
        <v>0</v>
      </c>
      <c r="E485" s="12" t="str">
        <f t="shared" si="35"/>
        <v/>
      </c>
      <c r="F485" s="12" t="str">
        <f t="shared" si="36"/>
        <v/>
      </c>
      <c r="G485" s="13" t="str">
        <f t="shared" si="37"/>
        <v>0</v>
      </c>
      <c r="H485" s="20" t="str">
        <f t="shared" si="38"/>
        <v/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0</v>
      </c>
      <c r="E491" s="12" t="str">
        <f t="shared" si="39"/>
        <v/>
      </c>
      <c r="F491" s="12" t="str">
        <f t="shared" si="40"/>
        <v/>
      </c>
      <c r="G491" s="13" t="str">
        <f t="shared" si="41"/>
        <v>0</v>
      </c>
      <c r="H491" s="20" t="str">
        <f t="shared" si="42"/>
        <v/>
      </c>
    </row>
    <row r="492" spans="2:8" ht="15" x14ac:dyDescent="0.2">
      <c r="B492" s="3" t="s">
        <v>484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15</v>
      </c>
      <c r="D505" s="48">
        <f>SUM(D506:D530)</f>
        <v>9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-0.4</v>
      </c>
      <c r="H505" s="46">
        <f>+IF(OR(AND(E505=""),(G505="")),"",E505*G505)</f>
        <v>-0.4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0</v>
      </c>
      <c r="D507" s="7">
        <v>0</v>
      </c>
      <c r="E507" s="12" t="str">
        <f t="shared" ref="E507:E529" si="43">+IF(C507=0,"",C507/C$505)</f>
        <v/>
      </c>
      <c r="F507" s="12" t="str">
        <f t="shared" ref="F507:F529" si="44">+IF(D507=0,"",D507/D$505)</f>
        <v/>
      </c>
      <c r="G507" s="13" t="str">
        <f t="shared" ref="G507:G529" si="45">+IF(OR(AND(D507=0),(C507=0)),"0",((D507-C507)/C507))</f>
        <v>0</v>
      </c>
      <c r="H507" s="20" t="str">
        <f t="shared" ref="H507:H530" si="46">+IF(OR(AND(E507=""),(G507="")),"",E507*G507)</f>
        <v/>
      </c>
    </row>
    <row r="508" spans="2:8" ht="15" x14ac:dyDescent="0.2">
      <c r="B508" s="3" t="s">
        <v>455</v>
      </c>
      <c r="C508" s="7">
        <v>0</v>
      </c>
      <c r="D508" s="7">
        <v>0</v>
      </c>
      <c r="E508" s="12" t="str">
        <f t="shared" si="43"/>
        <v/>
      </c>
      <c r="F508" s="12" t="str">
        <f t="shared" si="44"/>
        <v/>
      </c>
      <c r="G508" s="13" t="str">
        <f t="shared" si="45"/>
        <v>0</v>
      </c>
      <c r="H508" s="20" t="str">
        <f t="shared" si="46"/>
        <v/>
      </c>
    </row>
    <row r="509" spans="2:8" ht="15" x14ac:dyDescent="0.2">
      <c r="B509" s="3" t="s">
        <v>456</v>
      </c>
      <c r="C509" s="7">
        <v>6</v>
      </c>
      <c r="D509" s="7">
        <v>0</v>
      </c>
      <c r="E509" s="12">
        <f t="shared" si="43"/>
        <v>0.4</v>
      </c>
      <c r="F509" s="12" t="str">
        <f t="shared" si="44"/>
        <v/>
      </c>
      <c r="G509" s="13" t="str">
        <f t="shared" si="45"/>
        <v>0</v>
      </c>
      <c r="H509" s="20">
        <f t="shared" si="46"/>
        <v>0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485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20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20" t="str">
        <f t="shared" si="46"/>
        <v/>
      </c>
    </row>
    <row r="518" spans="2:8" ht="15" x14ac:dyDescent="0.2">
      <c r="B518" s="3" t="s">
        <v>190</v>
      </c>
      <c r="C518" s="7">
        <v>1</v>
      </c>
      <c r="D518" s="7">
        <v>0</v>
      </c>
      <c r="E518" s="12">
        <f t="shared" si="43"/>
        <v>6.6666666666666666E-2</v>
      </c>
      <c r="F518" s="12" t="str">
        <f t="shared" si="44"/>
        <v/>
      </c>
      <c r="G518" s="13" t="str">
        <f t="shared" si="45"/>
        <v>0</v>
      </c>
      <c r="H518" s="20">
        <f t="shared" si="46"/>
        <v>0</v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20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8</v>
      </c>
      <c r="D521" s="7">
        <v>9</v>
      </c>
      <c r="E521" s="12">
        <f t="shared" si="43"/>
        <v>0.53333333333333333</v>
      </c>
      <c r="F521" s="12">
        <f t="shared" si="44"/>
        <v>1</v>
      </c>
      <c r="G521" s="13">
        <f t="shared" si="45"/>
        <v>0.125</v>
      </c>
      <c r="H521" s="20">
        <f t="shared" si="46"/>
        <v>6.6666666666666666E-2</v>
      </c>
    </row>
    <row r="522" spans="2:8" ht="25.5" customHeight="1" x14ac:dyDescent="0.2">
      <c r="B522" s="3" t="s">
        <v>193</v>
      </c>
      <c r="C522" s="7">
        <v>0</v>
      </c>
      <c r="D522" s="7">
        <v>0</v>
      </c>
      <c r="E522" s="12" t="str">
        <f t="shared" si="43"/>
        <v/>
      </c>
      <c r="F522" s="12" t="str">
        <f t="shared" si="44"/>
        <v/>
      </c>
      <c r="G522" s="13" t="str">
        <f t="shared" si="45"/>
        <v>0</v>
      </c>
      <c r="H522" s="20" t="str">
        <f t="shared" si="46"/>
        <v/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20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20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20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0</v>
      </c>
      <c r="E529" s="12" t="str">
        <f t="shared" si="43"/>
        <v/>
      </c>
      <c r="F529" s="12" t="str">
        <f t="shared" si="44"/>
        <v/>
      </c>
      <c r="G529" s="13" t="str">
        <f t="shared" si="45"/>
        <v>0</v>
      </c>
      <c r="H529" s="20" t="str">
        <f t="shared" si="46"/>
        <v/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20" t="str">
        <f t="shared" si="46"/>
        <v/>
      </c>
    </row>
    <row r="531" spans="2:8" x14ac:dyDescent="0.2">
      <c r="B531" s="15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547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512</v>
      </c>
      <c r="C8" s="37">
        <f>+C18+C70+C151+C294+C505</f>
        <v>3385</v>
      </c>
      <c r="D8" s="37">
        <f>+D18+D70+D151+D294+D505</f>
        <v>3728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0.10132939438700148</v>
      </c>
      <c r="H8" s="38">
        <f t="shared" ref="H8:H13" si="2">+IF(OR(AND(E8=""),(G8="")),"",E8*G8)</f>
        <v>0.10132939438700148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160</v>
      </c>
      <c r="D9" s="40">
        <f>+D18</f>
        <v>68</v>
      </c>
      <c r="E9" s="41">
        <f t="shared" si="0"/>
        <v>4.7267355982274745E-2</v>
      </c>
      <c r="F9" s="41">
        <f t="shared" si="0"/>
        <v>1.8240343347639486E-2</v>
      </c>
      <c r="G9" s="41">
        <f t="shared" si="1"/>
        <v>-0.57499999999999996</v>
      </c>
      <c r="H9" s="20">
        <f t="shared" si="2"/>
        <v>-2.7178729689807977E-2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691</v>
      </c>
      <c r="D10" s="42">
        <f>+D70</f>
        <v>233</v>
      </c>
      <c r="E10" s="41">
        <f t="shared" si="0"/>
        <v>0.20413589364844903</v>
      </c>
      <c r="F10" s="41">
        <f t="shared" si="0"/>
        <v>6.25E-2</v>
      </c>
      <c r="G10" s="41">
        <f t="shared" si="1"/>
        <v>-0.66280752532561504</v>
      </c>
      <c r="H10" s="20">
        <f t="shared" si="2"/>
        <v>-0.13530280649926144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777</v>
      </c>
      <c r="D11" s="42">
        <f>+D151</f>
        <v>493</v>
      </c>
      <c r="E11" s="41">
        <f t="shared" si="0"/>
        <v>0.22954209748892171</v>
      </c>
      <c r="F11" s="41">
        <f t="shared" si="0"/>
        <v>0.13224248927038626</v>
      </c>
      <c r="G11" s="41">
        <f t="shared" si="1"/>
        <v>-0.36550836550836552</v>
      </c>
      <c r="H11" s="20">
        <f t="shared" si="2"/>
        <v>-8.3899556868537672E-2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918</v>
      </c>
      <c r="D12" s="42">
        <f>+D294</f>
        <v>1856</v>
      </c>
      <c r="E12" s="41">
        <f t="shared" si="0"/>
        <v>0.2711964549483013</v>
      </c>
      <c r="F12" s="41">
        <f t="shared" si="0"/>
        <v>0.4978540772532189</v>
      </c>
      <c r="G12" s="41">
        <f t="shared" si="1"/>
        <v>1.0217864923747277</v>
      </c>
      <c r="H12" s="20">
        <f t="shared" si="2"/>
        <v>0.27710487444608567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839</v>
      </c>
      <c r="D13" s="42">
        <f>+D505</f>
        <v>1078</v>
      </c>
      <c r="E13" s="41">
        <f t="shared" si="0"/>
        <v>0.24785819793205319</v>
      </c>
      <c r="F13" s="41">
        <f t="shared" si="0"/>
        <v>0.28916309012875535</v>
      </c>
      <c r="G13" s="41">
        <f t="shared" si="1"/>
        <v>0.28486293206197855</v>
      </c>
      <c r="H13" s="20">
        <f t="shared" si="2"/>
        <v>7.0605612998522901E-2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160</v>
      </c>
      <c r="D18" s="44">
        <f>SUM(D19:D64)</f>
        <v>68</v>
      </c>
      <c r="E18" s="45">
        <f>+IF(C18=0,"",C18/C$18)</f>
        <v>1</v>
      </c>
      <c r="F18" s="45">
        <f>+IF(D18=0,"",D18/D$18)</f>
        <v>1</v>
      </c>
      <c r="G18" s="47">
        <f>+IF(OR(AND(D18=0),(C18=0)),"0",((D18-C18)/C18))</f>
        <v>-0.57499999999999996</v>
      </c>
      <c r="H18" s="46">
        <f>+IF(OR(AND(E18=""),(G18="")),"",E18*G18)</f>
        <v>-0.57499999999999996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2</v>
      </c>
      <c r="D20" s="7">
        <v>2</v>
      </c>
      <c r="E20" s="8">
        <f t="shared" ref="E20:E64" si="3">+IF(C20=0,"",C20/C$18)</f>
        <v>1.2500000000000001E-2</v>
      </c>
      <c r="F20" s="8">
        <f t="shared" ref="F20:F64" si="4">+IF(D20=0,"",D20/D$18)</f>
        <v>2.9411764705882353E-2</v>
      </c>
      <c r="G20" s="13">
        <f t="shared" ref="G20:G64" si="5">+IF(OR(AND(D20=0),(C20=0)),"0",((D20-C20)/C20))</f>
        <v>0</v>
      </c>
      <c r="H20" s="20">
        <f t="shared" ref="H20:H64" si="6">+IF(OR(AND(E20=""),(G20="")),"",E20*G20)</f>
        <v>0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2</v>
      </c>
      <c r="D22" s="7">
        <v>1</v>
      </c>
      <c r="E22" s="8">
        <f t="shared" si="3"/>
        <v>1.2500000000000001E-2</v>
      </c>
      <c r="F22" s="8">
        <f t="shared" si="4"/>
        <v>1.4705882352941176E-2</v>
      </c>
      <c r="G22" s="13">
        <f t="shared" si="5"/>
        <v>-0.5</v>
      </c>
      <c r="H22" s="20">
        <f t="shared" si="6"/>
        <v>-6.2500000000000003E-3</v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1</v>
      </c>
      <c r="D24" s="7">
        <v>0</v>
      </c>
      <c r="E24" s="8">
        <f t="shared" si="3"/>
        <v>6.2500000000000003E-3</v>
      </c>
      <c r="F24" s="8" t="str">
        <f t="shared" si="4"/>
        <v/>
      </c>
      <c r="G24" s="13" t="str">
        <f t="shared" si="5"/>
        <v>0</v>
      </c>
      <c r="H24" s="20">
        <f t="shared" si="6"/>
        <v>0</v>
      </c>
    </row>
    <row r="25" spans="2:8" ht="15" x14ac:dyDescent="0.2">
      <c r="B25" s="3" t="s">
        <v>2</v>
      </c>
      <c r="C25" s="7">
        <v>1</v>
      </c>
      <c r="D25" s="7">
        <v>1</v>
      </c>
      <c r="E25" s="8">
        <f t="shared" si="3"/>
        <v>6.2500000000000003E-3</v>
      </c>
      <c r="F25" s="8">
        <f t="shared" si="4"/>
        <v>1.4705882352941176E-2</v>
      </c>
      <c r="G25" s="13">
        <f t="shared" si="5"/>
        <v>0</v>
      </c>
      <c r="H25" s="20">
        <f t="shared" si="6"/>
        <v>0</v>
      </c>
    </row>
    <row r="26" spans="2:8" ht="15" x14ac:dyDescent="0.2">
      <c r="B26" s="3" t="s">
        <v>6</v>
      </c>
      <c r="C26" s="7">
        <v>3</v>
      </c>
      <c r="D26" s="7">
        <v>2</v>
      </c>
      <c r="E26" s="8">
        <f t="shared" si="3"/>
        <v>1.8749999999999999E-2</v>
      </c>
      <c r="F26" s="8">
        <f t="shared" si="4"/>
        <v>2.9411764705882353E-2</v>
      </c>
      <c r="G26" s="13">
        <f t="shared" si="5"/>
        <v>-0.33333333333333331</v>
      </c>
      <c r="H26" s="20">
        <f t="shared" si="6"/>
        <v>-6.2499999999999995E-3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1</v>
      </c>
      <c r="D28" s="7">
        <v>0</v>
      </c>
      <c r="E28" s="8">
        <f t="shared" si="3"/>
        <v>6.2500000000000003E-3</v>
      </c>
      <c r="F28" s="8" t="str">
        <f t="shared" si="4"/>
        <v/>
      </c>
      <c r="G28" s="13" t="str">
        <f t="shared" si="5"/>
        <v>0</v>
      </c>
      <c r="H28" s="20">
        <f t="shared" si="6"/>
        <v>0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2</v>
      </c>
      <c r="E31" s="8" t="str">
        <f t="shared" si="3"/>
        <v/>
      </c>
      <c r="F31" s="8">
        <f t="shared" si="4"/>
        <v>2.9411764705882353E-2</v>
      </c>
      <c r="G31" s="13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1</v>
      </c>
      <c r="E34" s="8" t="str">
        <f t="shared" si="3"/>
        <v/>
      </c>
      <c r="F34" s="8">
        <f t="shared" si="4"/>
        <v>1.4705882352941176E-2</v>
      </c>
      <c r="G34" s="13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4</v>
      </c>
      <c r="E37" s="8" t="str">
        <f t="shared" si="3"/>
        <v/>
      </c>
      <c r="F37" s="8">
        <f t="shared" si="4"/>
        <v>5.8823529411764705E-2</v>
      </c>
      <c r="G37" s="13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1</v>
      </c>
      <c r="D38" s="7">
        <v>0</v>
      </c>
      <c r="E38" s="8">
        <f t="shared" si="3"/>
        <v>6.2500000000000003E-3</v>
      </c>
      <c r="F38" s="8" t="str">
        <f t="shared" si="4"/>
        <v/>
      </c>
      <c r="G38" s="13" t="str">
        <f t="shared" si="5"/>
        <v>0</v>
      </c>
      <c r="H38" s="20">
        <f t="shared" si="6"/>
        <v>0</v>
      </c>
    </row>
    <row r="39" spans="2:8" ht="15" x14ac:dyDescent="0.2">
      <c r="B39" s="3" t="s">
        <v>207</v>
      </c>
      <c r="C39" s="7">
        <v>1</v>
      </c>
      <c r="D39" s="7">
        <v>0</v>
      </c>
      <c r="E39" s="8">
        <f t="shared" si="3"/>
        <v>6.2500000000000003E-3</v>
      </c>
      <c r="F39" s="8" t="str">
        <f t="shared" si="4"/>
        <v/>
      </c>
      <c r="G39" s="13" t="str">
        <f t="shared" si="5"/>
        <v>0</v>
      </c>
      <c r="H39" s="20">
        <f t="shared" si="6"/>
        <v>0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1</v>
      </c>
      <c r="D43" s="7">
        <v>0</v>
      </c>
      <c r="E43" s="8">
        <f t="shared" si="3"/>
        <v>6.2500000000000003E-3</v>
      </c>
      <c r="F43" s="8" t="str">
        <f t="shared" si="4"/>
        <v/>
      </c>
      <c r="G43" s="13" t="str">
        <f t="shared" si="5"/>
        <v>0</v>
      </c>
      <c r="H43" s="20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2</v>
      </c>
      <c r="E48" s="8" t="str">
        <f t="shared" si="3"/>
        <v/>
      </c>
      <c r="F48" s="8">
        <f t="shared" si="4"/>
        <v>2.9411764705882353E-2</v>
      </c>
      <c r="G48" s="13" t="str">
        <f t="shared" si="5"/>
        <v>0</v>
      </c>
      <c r="H48" s="20" t="str">
        <f t="shared" si="6"/>
        <v/>
      </c>
    </row>
    <row r="49" spans="2:8" ht="15" x14ac:dyDescent="0.2">
      <c r="B49" s="3" t="s">
        <v>16</v>
      </c>
      <c r="C49" s="7">
        <v>2</v>
      </c>
      <c r="D49" s="7">
        <v>0</v>
      </c>
      <c r="E49" s="8">
        <f t="shared" si="3"/>
        <v>1.2500000000000001E-2</v>
      </c>
      <c r="F49" s="8" t="str">
        <f t="shared" si="4"/>
        <v/>
      </c>
      <c r="G49" s="13" t="str">
        <f t="shared" si="5"/>
        <v>0</v>
      </c>
      <c r="H49" s="20">
        <f t="shared" si="6"/>
        <v>0</v>
      </c>
    </row>
    <row r="50" spans="2:8" ht="15" x14ac:dyDescent="0.2">
      <c r="B50" s="3" t="s">
        <v>15</v>
      </c>
      <c r="C50" s="7">
        <v>131</v>
      </c>
      <c r="D50" s="7">
        <v>51</v>
      </c>
      <c r="E50" s="8">
        <f t="shared" si="3"/>
        <v>0.81874999999999998</v>
      </c>
      <c r="F50" s="8">
        <f t="shared" si="4"/>
        <v>0.75</v>
      </c>
      <c r="G50" s="13">
        <f t="shared" si="5"/>
        <v>-0.61068702290076338</v>
      </c>
      <c r="H50" s="20">
        <f t="shared" si="6"/>
        <v>-0.5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2</v>
      </c>
      <c r="D52" s="7">
        <v>0</v>
      </c>
      <c r="E52" s="8">
        <f t="shared" si="3"/>
        <v>1.2500000000000001E-2</v>
      </c>
      <c r="F52" s="8" t="str">
        <f t="shared" si="4"/>
        <v/>
      </c>
      <c r="G52" s="13" t="str">
        <f t="shared" si="5"/>
        <v>0</v>
      </c>
      <c r="H52" s="20">
        <f t="shared" si="6"/>
        <v>0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1</v>
      </c>
      <c r="D56" s="7">
        <v>0</v>
      </c>
      <c r="E56" s="8">
        <f t="shared" si="3"/>
        <v>6.2500000000000003E-3</v>
      </c>
      <c r="F56" s="8" t="str">
        <f t="shared" si="4"/>
        <v/>
      </c>
      <c r="G56" s="13" t="str">
        <f t="shared" si="5"/>
        <v>0</v>
      </c>
      <c r="H56" s="20">
        <f t="shared" si="6"/>
        <v>0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1</v>
      </c>
      <c r="D58" s="7">
        <v>0</v>
      </c>
      <c r="E58" s="8">
        <f t="shared" si="3"/>
        <v>6.2500000000000003E-3</v>
      </c>
      <c r="F58" s="8" t="str">
        <f t="shared" si="4"/>
        <v/>
      </c>
      <c r="G58" s="13" t="str">
        <f t="shared" si="5"/>
        <v>0</v>
      </c>
      <c r="H58" s="20">
        <f t="shared" si="6"/>
        <v>0</v>
      </c>
    </row>
    <row r="59" spans="2:8" ht="15" x14ac:dyDescent="0.2">
      <c r="B59" s="3" t="s">
        <v>217</v>
      </c>
      <c r="C59" s="7">
        <v>1</v>
      </c>
      <c r="D59" s="7">
        <v>0</v>
      </c>
      <c r="E59" s="8">
        <f t="shared" si="3"/>
        <v>6.2500000000000003E-3</v>
      </c>
      <c r="F59" s="8" t="str">
        <f t="shared" si="4"/>
        <v/>
      </c>
      <c r="G59" s="13" t="str">
        <f t="shared" si="5"/>
        <v>0</v>
      </c>
      <c r="H59" s="20">
        <f t="shared" si="6"/>
        <v>0</v>
      </c>
    </row>
    <row r="60" spans="2:8" ht="15" x14ac:dyDescent="0.2">
      <c r="B60" s="3" t="s">
        <v>218</v>
      </c>
      <c r="C60" s="7">
        <v>7</v>
      </c>
      <c r="D60" s="7">
        <v>2</v>
      </c>
      <c r="E60" s="8">
        <f t="shared" si="3"/>
        <v>4.3749999999999997E-2</v>
      </c>
      <c r="F60" s="8">
        <f t="shared" si="4"/>
        <v>2.9411764705882353E-2</v>
      </c>
      <c r="G60" s="13">
        <f t="shared" si="5"/>
        <v>-0.7142857142857143</v>
      </c>
      <c r="H60" s="20">
        <f t="shared" si="6"/>
        <v>-3.125E-2</v>
      </c>
    </row>
    <row r="61" spans="2:8" ht="15" x14ac:dyDescent="0.2">
      <c r="B61" s="3" t="s">
        <v>219</v>
      </c>
      <c r="C61" s="7">
        <v>1</v>
      </c>
      <c r="D61" s="7">
        <v>0</v>
      </c>
      <c r="E61" s="8">
        <f t="shared" si="3"/>
        <v>6.2500000000000003E-3</v>
      </c>
      <c r="F61" s="8" t="str">
        <f t="shared" si="4"/>
        <v/>
      </c>
      <c r="G61" s="13" t="str">
        <f t="shared" si="5"/>
        <v>0</v>
      </c>
      <c r="H61" s="20">
        <f t="shared" si="6"/>
        <v>0</v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1</v>
      </c>
      <c r="D64" s="7">
        <v>0</v>
      </c>
      <c r="E64" s="8">
        <f t="shared" si="3"/>
        <v>6.2500000000000003E-3</v>
      </c>
      <c r="F64" s="8" t="str">
        <f t="shared" si="4"/>
        <v/>
      </c>
      <c r="G64" s="13" t="str">
        <f t="shared" si="5"/>
        <v>0</v>
      </c>
      <c r="H64" s="20">
        <f t="shared" si="6"/>
        <v>0</v>
      </c>
    </row>
    <row r="65" spans="2:8" x14ac:dyDescent="0.2">
      <c r="B65" s="6"/>
      <c r="C65" s="6"/>
      <c r="D65" s="6"/>
      <c r="G65" s="19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691</v>
      </c>
      <c r="D70" s="48">
        <f>SUM(D71:D145)</f>
        <v>233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-0.66280752532561504</v>
      </c>
      <c r="H70" s="46">
        <f>+IF(OR(AND(E70=""),(G70="")),"",E70*G70)</f>
        <v>-0.66280752532561504</v>
      </c>
    </row>
    <row r="71" spans="2:8" ht="15" x14ac:dyDescent="0.2">
      <c r="B71" s="3" t="s">
        <v>20</v>
      </c>
      <c r="C71" s="7">
        <v>49</v>
      </c>
      <c r="D71" s="7">
        <v>9</v>
      </c>
      <c r="E71" s="12">
        <f>+IF(C71=0,"",C71/C$70)</f>
        <v>7.0911722141823438E-2</v>
      </c>
      <c r="F71" s="12">
        <f>+IF(D71=0,"",D71/D$70)</f>
        <v>3.8626609442060089E-2</v>
      </c>
      <c r="G71" s="13">
        <f>+IF(OR(AND(D71=0),(C71=0)),"0",((D71-C71)/C71))</f>
        <v>-0.81632653061224492</v>
      </c>
      <c r="H71" s="20">
        <f>+IF(OR(AND(E71=""),(G71="")),"",E71*G71)</f>
        <v>-5.7887120115774238E-2</v>
      </c>
    </row>
    <row r="72" spans="2:8" ht="15" x14ac:dyDescent="0.2">
      <c r="B72" s="3" t="s">
        <v>21</v>
      </c>
      <c r="C72" s="7">
        <v>2</v>
      </c>
      <c r="D72" s="7">
        <v>1</v>
      </c>
      <c r="E72" s="12">
        <f t="shared" ref="E72:E135" si="7">+IF(C72=0,"",C72/C$70)</f>
        <v>2.8943560057887118E-3</v>
      </c>
      <c r="F72" s="12">
        <f t="shared" ref="F72:F135" si="8">+IF(D72=0,"",D72/D$70)</f>
        <v>4.2918454935622317E-3</v>
      </c>
      <c r="G72" s="13">
        <f t="shared" ref="G72:G135" si="9">+IF(OR(AND(D72=0),(C72=0)),"0",((D72-C72)/C72))</f>
        <v>-0.5</v>
      </c>
      <c r="H72" s="20">
        <f t="shared" ref="H72:H135" si="10">+IF(OR(AND(E72=""),(G72="")),"",E72*G72)</f>
        <v>-1.4471780028943559E-3</v>
      </c>
    </row>
    <row r="73" spans="2:8" ht="15" x14ac:dyDescent="0.2">
      <c r="B73" s="3" t="s">
        <v>22</v>
      </c>
      <c r="C73" s="7">
        <v>15</v>
      </c>
      <c r="D73" s="7">
        <v>3</v>
      </c>
      <c r="E73" s="12">
        <f t="shared" si="7"/>
        <v>2.1707670043415339E-2</v>
      </c>
      <c r="F73" s="12">
        <f t="shared" si="8"/>
        <v>1.2875536480686695E-2</v>
      </c>
      <c r="G73" s="13">
        <f t="shared" si="9"/>
        <v>-0.8</v>
      </c>
      <c r="H73" s="20">
        <f t="shared" si="10"/>
        <v>-1.7366136034732273E-2</v>
      </c>
    </row>
    <row r="74" spans="2:8" ht="15" x14ac:dyDescent="0.2">
      <c r="B74" s="3" t="s">
        <v>222</v>
      </c>
      <c r="C74" s="7">
        <v>123</v>
      </c>
      <c r="D74" s="7">
        <v>24</v>
      </c>
      <c r="E74" s="12">
        <f t="shared" si="7"/>
        <v>0.17800289435600578</v>
      </c>
      <c r="F74" s="12">
        <f t="shared" si="8"/>
        <v>0.10300429184549356</v>
      </c>
      <c r="G74" s="13">
        <f t="shared" si="9"/>
        <v>-0.80487804878048785</v>
      </c>
      <c r="H74" s="20">
        <f t="shared" si="10"/>
        <v>-0.14327062228654125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1</v>
      </c>
      <c r="D77" s="7">
        <v>0</v>
      </c>
      <c r="E77" s="12">
        <f t="shared" si="7"/>
        <v>1.4471780028943559E-3</v>
      </c>
      <c r="F77" s="12" t="str">
        <f t="shared" si="8"/>
        <v/>
      </c>
      <c r="G77" s="13" t="str">
        <f t="shared" si="9"/>
        <v>0</v>
      </c>
      <c r="H77" s="20">
        <f t="shared" si="10"/>
        <v>0</v>
      </c>
    </row>
    <row r="78" spans="2:8" ht="15" x14ac:dyDescent="0.2">
      <c r="B78" s="3" t="s">
        <v>225</v>
      </c>
      <c r="C78" s="7">
        <v>0</v>
      </c>
      <c r="D78" s="7">
        <v>1</v>
      </c>
      <c r="E78" s="12" t="str">
        <f t="shared" si="7"/>
        <v/>
      </c>
      <c r="F78" s="12">
        <f t="shared" si="8"/>
        <v>4.2918454935622317E-3</v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2</v>
      </c>
      <c r="D80" s="7">
        <v>2</v>
      </c>
      <c r="E80" s="12">
        <f t="shared" si="7"/>
        <v>2.8943560057887118E-3</v>
      </c>
      <c r="F80" s="12">
        <f t="shared" si="8"/>
        <v>8.5836909871244635E-3</v>
      </c>
      <c r="G80" s="13">
        <f t="shared" si="9"/>
        <v>0</v>
      </c>
      <c r="H80" s="20">
        <f t="shared" si="10"/>
        <v>0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2</v>
      </c>
      <c r="D82" s="7">
        <v>0</v>
      </c>
      <c r="E82" s="12">
        <f t="shared" si="7"/>
        <v>2.8943560057887118E-3</v>
      </c>
      <c r="F82" s="12" t="str">
        <f t="shared" si="8"/>
        <v/>
      </c>
      <c r="G82" s="13" t="str">
        <f t="shared" si="9"/>
        <v>0</v>
      </c>
      <c r="H82" s="20">
        <f t="shared" si="10"/>
        <v>0</v>
      </c>
    </row>
    <row r="83" spans="2:8" ht="15" x14ac:dyDescent="0.2">
      <c r="B83" s="3" t="s">
        <v>229</v>
      </c>
      <c r="C83" s="7">
        <v>9</v>
      </c>
      <c r="D83" s="7">
        <v>0</v>
      </c>
      <c r="E83" s="12">
        <f t="shared" si="7"/>
        <v>1.3024602026049204E-2</v>
      </c>
      <c r="F83" s="12" t="str">
        <f t="shared" si="8"/>
        <v/>
      </c>
      <c r="G83" s="13" t="str">
        <f t="shared" si="9"/>
        <v>0</v>
      </c>
      <c r="H83" s="20">
        <f t="shared" si="10"/>
        <v>0</v>
      </c>
    </row>
    <row r="84" spans="2:8" ht="15" x14ac:dyDescent="0.2">
      <c r="B84" s="3" t="s">
        <v>230</v>
      </c>
      <c r="C84" s="7">
        <v>2</v>
      </c>
      <c r="D84" s="7">
        <v>3</v>
      </c>
      <c r="E84" s="12">
        <f t="shared" si="7"/>
        <v>2.8943560057887118E-3</v>
      </c>
      <c r="F84" s="12">
        <f t="shared" si="8"/>
        <v>1.2875536480686695E-2</v>
      </c>
      <c r="G84" s="13">
        <f t="shared" si="9"/>
        <v>0.5</v>
      </c>
      <c r="H84" s="20">
        <f t="shared" si="10"/>
        <v>1.4471780028943559E-3</v>
      </c>
    </row>
    <row r="85" spans="2:8" ht="15" x14ac:dyDescent="0.2">
      <c r="B85" s="3" t="s">
        <v>28</v>
      </c>
      <c r="C85" s="7">
        <v>1</v>
      </c>
      <c r="D85" s="7">
        <v>0</v>
      </c>
      <c r="E85" s="12">
        <f t="shared" si="7"/>
        <v>1.4471780028943559E-3</v>
      </c>
      <c r="F85" s="12" t="str">
        <f t="shared" si="8"/>
        <v/>
      </c>
      <c r="G85" s="13" t="str">
        <f t="shared" si="9"/>
        <v>0</v>
      </c>
      <c r="H85" s="20">
        <f t="shared" si="10"/>
        <v>0</v>
      </c>
    </row>
    <row r="86" spans="2:8" ht="15" x14ac:dyDescent="0.2">
      <c r="B86" s="3" t="s">
        <v>231</v>
      </c>
      <c r="C86" s="7">
        <v>3</v>
      </c>
      <c r="D86" s="7">
        <v>1</v>
      </c>
      <c r="E86" s="12">
        <f t="shared" si="7"/>
        <v>4.3415340086830683E-3</v>
      </c>
      <c r="F86" s="12">
        <f t="shared" si="8"/>
        <v>4.2918454935622317E-3</v>
      </c>
      <c r="G86" s="13">
        <f t="shared" si="9"/>
        <v>-0.66666666666666663</v>
      </c>
      <c r="H86" s="20">
        <f t="shared" si="10"/>
        <v>-2.8943560057887122E-3</v>
      </c>
    </row>
    <row r="87" spans="2:8" ht="15" x14ac:dyDescent="0.2">
      <c r="B87" s="3" t="s">
        <v>232</v>
      </c>
      <c r="C87" s="7">
        <v>1</v>
      </c>
      <c r="D87" s="7">
        <v>1</v>
      </c>
      <c r="E87" s="12">
        <f t="shared" si="7"/>
        <v>1.4471780028943559E-3</v>
      </c>
      <c r="F87" s="12">
        <f t="shared" si="8"/>
        <v>4.2918454935622317E-3</v>
      </c>
      <c r="G87" s="13">
        <f t="shared" si="9"/>
        <v>0</v>
      </c>
      <c r="H87" s="20">
        <f t="shared" si="10"/>
        <v>0</v>
      </c>
    </row>
    <row r="88" spans="2:8" ht="15" x14ac:dyDescent="0.2">
      <c r="B88" s="3" t="s">
        <v>233</v>
      </c>
      <c r="C88" s="7">
        <v>48</v>
      </c>
      <c r="D88" s="7">
        <v>3</v>
      </c>
      <c r="E88" s="12">
        <f t="shared" si="7"/>
        <v>6.9464544138929094E-2</v>
      </c>
      <c r="F88" s="12">
        <f t="shared" si="8"/>
        <v>1.2875536480686695E-2</v>
      </c>
      <c r="G88" s="13">
        <f t="shared" si="9"/>
        <v>-0.9375</v>
      </c>
      <c r="H88" s="20">
        <f t="shared" si="10"/>
        <v>-6.5123010130246031E-2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1</v>
      </c>
      <c r="E91" s="12" t="str">
        <f t="shared" si="7"/>
        <v/>
      </c>
      <c r="F91" s="12">
        <f t="shared" si="8"/>
        <v>4.2918454935622317E-3</v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10</v>
      </c>
      <c r="D92" s="7">
        <v>5</v>
      </c>
      <c r="E92" s="12">
        <f t="shared" si="7"/>
        <v>1.4471780028943559E-2</v>
      </c>
      <c r="F92" s="12">
        <f t="shared" si="8"/>
        <v>2.1459227467811159E-2</v>
      </c>
      <c r="G92" s="13">
        <f t="shared" si="9"/>
        <v>-0.5</v>
      </c>
      <c r="H92" s="20">
        <f t="shared" si="10"/>
        <v>-7.2358900144717797E-3</v>
      </c>
    </row>
    <row r="93" spans="2:8" ht="15" x14ac:dyDescent="0.2">
      <c r="B93" s="3" t="s">
        <v>468</v>
      </c>
      <c r="C93" s="7">
        <v>12</v>
      </c>
      <c r="D93" s="7">
        <v>7</v>
      </c>
      <c r="E93" s="12">
        <f t="shared" si="7"/>
        <v>1.7366136034732273E-2</v>
      </c>
      <c r="F93" s="12">
        <f t="shared" si="8"/>
        <v>3.0042918454935622E-2</v>
      </c>
      <c r="G93" s="13">
        <f t="shared" si="9"/>
        <v>-0.41666666666666669</v>
      </c>
      <c r="H93" s="20">
        <f t="shared" si="10"/>
        <v>-7.2358900144717806E-3</v>
      </c>
    </row>
    <row r="94" spans="2:8" ht="15" x14ac:dyDescent="0.2">
      <c r="B94" s="3" t="s">
        <v>25</v>
      </c>
      <c r="C94" s="7">
        <v>2</v>
      </c>
      <c r="D94" s="7">
        <v>1</v>
      </c>
      <c r="E94" s="12">
        <f t="shared" si="7"/>
        <v>2.8943560057887118E-3</v>
      </c>
      <c r="F94" s="12">
        <f t="shared" si="8"/>
        <v>4.2918454935622317E-3</v>
      </c>
      <c r="G94" s="13">
        <f t="shared" si="9"/>
        <v>-0.5</v>
      </c>
      <c r="H94" s="20">
        <f t="shared" si="10"/>
        <v>-1.4471780028943559E-3</v>
      </c>
    </row>
    <row r="95" spans="2:8" ht="15" x14ac:dyDescent="0.2">
      <c r="B95" s="3" t="s">
        <v>27</v>
      </c>
      <c r="C95" s="7">
        <v>0</v>
      </c>
      <c r="D95" s="7">
        <v>1</v>
      </c>
      <c r="E95" s="12" t="str">
        <f t="shared" si="7"/>
        <v/>
      </c>
      <c r="F95" s="12">
        <f t="shared" si="8"/>
        <v>4.2918454935622317E-3</v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1</v>
      </c>
      <c r="D96" s="7">
        <v>12</v>
      </c>
      <c r="E96" s="12">
        <f t="shared" si="7"/>
        <v>1.4471780028943559E-3</v>
      </c>
      <c r="F96" s="12">
        <f t="shared" si="8"/>
        <v>5.1502145922746781E-2</v>
      </c>
      <c r="G96" s="13">
        <f t="shared" si="9"/>
        <v>11</v>
      </c>
      <c r="H96" s="20">
        <f t="shared" si="10"/>
        <v>1.5918958031837915E-2</v>
      </c>
    </row>
    <row r="97" spans="2:8" ht="15" x14ac:dyDescent="0.2">
      <c r="B97" s="3" t="s">
        <v>237</v>
      </c>
      <c r="C97" s="7">
        <v>1</v>
      </c>
      <c r="D97" s="7">
        <v>0</v>
      </c>
      <c r="E97" s="12">
        <f t="shared" si="7"/>
        <v>1.4471780028943559E-3</v>
      </c>
      <c r="F97" s="12" t="str">
        <f t="shared" si="8"/>
        <v/>
      </c>
      <c r="G97" s="13" t="str">
        <f t="shared" si="9"/>
        <v>0</v>
      </c>
      <c r="H97" s="20">
        <f t="shared" si="10"/>
        <v>0</v>
      </c>
    </row>
    <row r="98" spans="2:8" ht="15" x14ac:dyDescent="0.2">
      <c r="B98" s="3" t="s">
        <v>238</v>
      </c>
      <c r="C98" s="7">
        <v>2</v>
      </c>
      <c r="D98" s="7">
        <v>4</v>
      </c>
      <c r="E98" s="12">
        <f t="shared" si="7"/>
        <v>2.8943560057887118E-3</v>
      </c>
      <c r="F98" s="12">
        <f t="shared" si="8"/>
        <v>1.7167381974248927E-2</v>
      </c>
      <c r="G98" s="13">
        <f t="shared" si="9"/>
        <v>1</v>
      </c>
      <c r="H98" s="20">
        <f t="shared" si="10"/>
        <v>2.8943560057887118E-3</v>
      </c>
    </row>
    <row r="99" spans="2:8" ht="15" x14ac:dyDescent="0.2">
      <c r="B99" s="3" t="s">
        <v>239</v>
      </c>
      <c r="C99" s="7">
        <v>17</v>
      </c>
      <c r="D99" s="7">
        <v>1</v>
      </c>
      <c r="E99" s="12">
        <f t="shared" si="7"/>
        <v>2.4602026049204053E-2</v>
      </c>
      <c r="F99" s="12">
        <f t="shared" si="8"/>
        <v>4.2918454935622317E-3</v>
      </c>
      <c r="G99" s="13">
        <f t="shared" si="9"/>
        <v>-0.94117647058823528</v>
      </c>
      <c r="H99" s="20">
        <f t="shared" si="10"/>
        <v>-2.3154848046309698E-2</v>
      </c>
    </row>
    <row r="100" spans="2:8" ht="15" x14ac:dyDescent="0.2">
      <c r="B100" s="3" t="s">
        <v>240</v>
      </c>
      <c r="C100" s="7">
        <v>0</v>
      </c>
      <c r="D100" s="7">
        <v>1</v>
      </c>
      <c r="E100" s="12" t="str">
        <f t="shared" si="7"/>
        <v/>
      </c>
      <c r="F100" s="12">
        <f t="shared" si="8"/>
        <v>4.2918454935622317E-3</v>
      </c>
      <c r="G100" s="13" t="str">
        <f t="shared" si="9"/>
        <v>0</v>
      </c>
      <c r="H100" s="20" t="str">
        <f t="shared" si="10"/>
        <v/>
      </c>
    </row>
    <row r="101" spans="2:8" ht="15" x14ac:dyDescent="0.2">
      <c r="B101" s="3" t="s">
        <v>241</v>
      </c>
      <c r="C101" s="7">
        <v>1</v>
      </c>
      <c r="D101" s="7">
        <v>0</v>
      </c>
      <c r="E101" s="12">
        <f t="shared" si="7"/>
        <v>1.4471780028943559E-3</v>
      </c>
      <c r="F101" s="12" t="str">
        <f t="shared" si="8"/>
        <v/>
      </c>
      <c r="G101" s="13" t="str">
        <f t="shared" si="9"/>
        <v>0</v>
      </c>
      <c r="H101" s="20">
        <f t="shared" si="10"/>
        <v>0</v>
      </c>
    </row>
    <row r="102" spans="2:8" ht="15" x14ac:dyDescent="0.2">
      <c r="B102" s="3" t="s">
        <v>242</v>
      </c>
      <c r="C102" s="7">
        <v>1</v>
      </c>
      <c r="D102" s="7">
        <v>3</v>
      </c>
      <c r="E102" s="12">
        <f t="shared" si="7"/>
        <v>1.4471780028943559E-3</v>
      </c>
      <c r="F102" s="12">
        <f t="shared" si="8"/>
        <v>1.2875536480686695E-2</v>
      </c>
      <c r="G102" s="13">
        <f t="shared" si="9"/>
        <v>2</v>
      </c>
      <c r="H102" s="20">
        <f t="shared" si="10"/>
        <v>2.8943560057887118E-3</v>
      </c>
    </row>
    <row r="103" spans="2:8" ht="15" x14ac:dyDescent="0.2">
      <c r="B103" s="3" t="s">
        <v>243</v>
      </c>
      <c r="C103" s="7">
        <v>2</v>
      </c>
      <c r="D103" s="7">
        <v>2</v>
      </c>
      <c r="E103" s="12">
        <f t="shared" si="7"/>
        <v>2.8943560057887118E-3</v>
      </c>
      <c r="F103" s="12">
        <f t="shared" si="8"/>
        <v>8.5836909871244635E-3</v>
      </c>
      <c r="G103" s="13">
        <f t="shared" si="9"/>
        <v>0</v>
      </c>
      <c r="H103" s="20">
        <f t="shared" si="10"/>
        <v>0</v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20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2</v>
      </c>
      <c r="E106" s="12" t="str">
        <f t="shared" si="7"/>
        <v/>
      </c>
      <c r="F106" s="12">
        <f t="shared" si="8"/>
        <v>8.5836909871244635E-3</v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1</v>
      </c>
      <c r="E107" s="12" t="str">
        <f t="shared" si="7"/>
        <v/>
      </c>
      <c r="F107" s="12">
        <f t="shared" si="8"/>
        <v>4.2918454935622317E-3</v>
      </c>
      <c r="G107" s="13" t="str">
        <f t="shared" si="9"/>
        <v>0</v>
      </c>
      <c r="H107" s="20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1</v>
      </c>
      <c r="D109" s="7">
        <v>1</v>
      </c>
      <c r="E109" s="12">
        <f t="shared" si="7"/>
        <v>1.4471780028943559E-3</v>
      </c>
      <c r="F109" s="12">
        <f t="shared" si="8"/>
        <v>4.2918454935622317E-3</v>
      </c>
      <c r="G109" s="13">
        <f t="shared" si="9"/>
        <v>0</v>
      </c>
      <c r="H109" s="20">
        <f t="shared" si="10"/>
        <v>0</v>
      </c>
    </row>
    <row r="110" spans="2:8" ht="15" x14ac:dyDescent="0.2">
      <c r="B110" s="3" t="s">
        <v>32</v>
      </c>
      <c r="C110" s="7">
        <v>7</v>
      </c>
      <c r="D110" s="7">
        <v>2</v>
      </c>
      <c r="E110" s="12">
        <f t="shared" si="7"/>
        <v>1.0130246020260492E-2</v>
      </c>
      <c r="F110" s="12">
        <f t="shared" si="8"/>
        <v>8.5836909871244635E-3</v>
      </c>
      <c r="G110" s="13">
        <f t="shared" si="9"/>
        <v>-0.7142857142857143</v>
      </c>
      <c r="H110" s="20">
        <f t="shared" si="10"/>
        <v>-7.2358900144717797E-3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8</v>
      </c>
      <c r="D112" s="7">
        <v>3</v>
      </c>
      <c r="E112" s="12">
        <f t="shared" si="7"/>
        <v>1.1577424023154847E-2</v>
      </c>
      <c r="F112" s="12">
        <f t="shared" si="8"/>
        <v>1.2875536480686695E-2</v>
      </c>
      <c r="G112" s="13">
        <f t="shared" si="9"/>
        <v>-0.625</v>
      </c>
      <c r="H112" s="20">
        <f t="shared" si="10"/>
        <v>-7.2358900144717797E-3</v>
      </c>
    </row>
    <row r="113" spans="2:8" ht="15" x14ac:dyDescent="0.2">
      <c r="B113" s="3" t="s">
        <v>248</v>
      </c>
      <c r="C113" s="7">
        <v>12</v>
      </c>
      <c r="D113" s="7">
        <v>2</v>
      </c>
      <c r="E113" s="12">
        <f t="shared" si="7"/>
        <v>1.7366136034732273E-2</v>
      </c>
      <c r="F113" s="12">
        <f t="shared" si="8"/>
        <v>8.5836909871244635E-3</v>
      </c>
      <c r="G113" s="13">
        <f t="shared" si="9"/>
        <v>-0.83333333333333337</v>
      </c>
      <c r="H113" s="20">
        <f t="shared" si="10"/>
        <v>-1.4471780028943561E-2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6</v>
      </c>
      <c r="D115" s="7">
        <v>5</v>
      </c>
      <c r="E115" s="12">
        <f t="shared" si="7"/>
        <v>8.6830680173661367E-3</v>
      </c>
      <c r="F115" s="12">
        <f t="shared" si="8"/>
        <v>2.1459227467811159E-2</v>
      </c>
      <c r="G115" s="13">
        <f t="shared" si="9"/>
        <v>-0.16666666666666666</v>
      </c>
      <c r="H115" s="20">
        <f t="shared" si="10"/>
        <v>-1.4471780028943561E-3</v>
      </c>
    </row>
    <row r="116" spans="2:8" ht="15" x14ac:dyDescent="0.2">
      <c r="B116" s="3" t="s">
        <v>249</v>
      </c>
      <c r="C116" s="7">
        <v>68</v>
      </c>
      <c r="D116" s="7">
        <v>3</v>
      </c>
      <c r="E116" s="12">
        <f t="shared" si="7"/>
        <v>9.8408104196816212E-2</v>
      </c>
      <c r="F116" s="12">
        <f t="shared" si="8"/>
        <v>1.2875536480686695E-2</v>
      </c>
      <c r="G116" s="13">
        <f t="shared" si="9"/>
        <v>-0.95588235294117652</v>
      </c>
      <c r="H116" s="20">
        <f t="shared" si="10"/>
        <v>-9.406657018813315E-2</v>
      </c>
    </row>
    <row r="117" spans="2:8" ht="15" x14ac:dyDescent="0.2">
      <c r="B117" s="3" t="s">
        <v>250</v>
      </c>
      <c r="C117" s="7">
        <v>1</v>
      </c>
      <c r="D117" s="7">
        <v>0</v>
      </c>
      <c r="E117" s="12">
        <f t="shared" si="7"/>
        <v>1.4471780028943559E-3</v>
      </c>
      <c r="F117" s="12" t="str">
        <f t="shared" si="8"/>
        <v/>
      </c>
      <c r="G117" s="13" t="str">
        <f t="shared" si="9"/>
        <v>0</v>
      </c>
      <c r="H117" s="20">
        <f t="shared" si="10"/>
        <v>0</v>
      </c>
    </row>
    <row r="118" spans="2:8" ht="15" x14ac:dyDescent="0.2">
      <c r="B118" s="3" t="s">
        <v>251</v>
      </c>
      <c r="C118" s="7">
        <v>8</v>
      </c>
      <c r="D118" s="7">
        <v>79</v>
      </c>
      <c r="E118" s="12">
        <f t="shared" si="7"/>
        <v>1.1577424023154847E-2</v>
      </c>
      <c r="F118" s="12">
        <f t="shared" si="8"/>
        <v>0.33905579399141633</v>
      </c>
      <c r="G118" s="13">
        <f t="shared" si="9"/>
        <v>8.875</v>
      </c>
      <c r="H118" s="20">
        <f t="shared" si="10"/>
        <v>0.10274963820549927</v>
      </c>
    </row>
    <row r="119" spans="2:8" ht="15" x14ac:dyDescent="0.2">
      <c r="B119" s="3" t="s">
        <v>252</v>
      </c>
      <c r="C119" s="7">
        <v>85</v>
      </c>
      <c r="D119" s="7">
        <v>3</v>
      </c>
      <c r="E119" s="12">
        <f t="shared" si="7"/>
        <v>0.12301013024602026</v>
      </c>
      <c r="F119" s="12">
        <f t="shared" si="8"/>
        <v>1.2875536480686695E-2</v>
      </c>
      <c r="G119" s="13">
        <f t="shared" si="9"/>
        <v>-0.96470588235294119</v>
      </c>
      <c r="H119" s="20">
        <f t="shared" si="10"/>
        <v>-0.11866859623733719</v>
      </c>
    </row>
    <row r="120" spans="2:8" ht="15" x14ac:dyDescent="0.2">
      <c r="B120" s="3" t="s">
        <v>253</v>
      </c>
      <c r="C120" s="7">
        <v>11</v>
      </c>
      <c r="D120" s="7">
        <v>23</v>
      </c>
      <c r="E120" s="12">
        <f t="shared" si="7"/>
        <v>1.5918958031837915E-2</v>
      </c>
      <c r="F120" s="12">
        <f t="shared" si="8"/>
        <v>9.8712446351931327E-2</v>
      </c>
      <c r="G120" s="13">
        <f t="shared" si="9"/>
        <v>1.0909090909090908</v>
      </c>
      <c r="H120" s="20">
        <f t="shared" si="10"/>
        <v>1.736613603473227E-2</v>
      </c>
    </row>
    <row r="121" spans="2:8" ht="15" x14ac:dyDescent="0.2">
      <c r="B121" s="3" t="s">
        <v>35</v>
      </c>
      <c r="C121" s="7">
        <v>11</v>
      </c>
      <c r="D121" s="7">
        <v>2</v>
      </c>
      <c r="E121" s="12">
        <f t="shared" si="7"/>
        <v>1.5918958031837915E-2</v>
      </c>
      <c r="F121" s="12">
        <f t="shared" si="8"/>
        <v>8.5836909871244635E-3</v>
      </c>
      <c r="G121" s="13">
        <f t="shared" si="9"/>
        <v>-0.81818181818181823</v>
      </c>
      <c r="H121" s="20">
        <f t="shared" si="10"/>
        <v>-1.3024602026049204E-2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150</v>
      </c>
      <c r="D123" s="7">
        <v>6</v>
      </c>
      <c r="E123" s="12">
        <f t="shared" si="7"/>
        <v>0.21707670043415339</v>
      </c>
      <c r="F123" s="12">
        <f t="shared" si="8"/>
        <v>2.575107296137339E-2</v>
      </c>
      <c r="G123" s="13">
        <f t="shared" si="9"/>
        <v>-0.96</v>
      </c>
      <c r="H123" s="20">
        <f t="shared" si="10"/>
        <v>-0.20839363241678724</v>
      </c>
    </row>
    <row r="124" spans="2:8" ht="15" x14ac:dyDescent="0.2">
      <c r="B124" s="3" t="s">
        <v>36</v>
      </c>
      <c r="C124" s="7">
        <v>0</v>
      </c>
      <c r="D124" s="7">
        <v>1</v>
      </c>
      <c r="E124" s="12" t="str">
        <f t="shared" si="7"/>
        <v/>
      </c>
      <c r="F124" s="12">
        <f t="shared" si="8"/>
        <v>4.2918454935622317E-3</v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2</v>
      </c>
      <c r="D127" s="7">
        <v>1</v>
      </c>
      <c r="E127" s="12">
        <f t="shared" si="7"/>
        <v>2.8943560057887118E-3</v>
      </c>
      <c r="F127" s="12">
        <f t="shared" si="8"/>
        <v>4.2918454935622317E-3</v>
      </c>
      <c r="G127" s="13">
        <f t="shared" si="9"/>
        <v>-0.5</v>
      </c>
      <c r="H127" s="20">
        <f t="shared" si="10"/>
        <v>-1.4471780028943559E-3</v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1</v>
      </c>
      <c r="D129" s="7">
        <v>1</v>
      </c>
      <c r="E129" s="12">
        <f t="shared" si="7"/>
        <v>1.4471780028943559E-3</v>
      </c>
      <c r="F129" s="12">
        <f t="shared" si="8"/>
        <v>4.2918454935622317E-3</v>
      </c>
      <c r="G129" s="13">
        <f t="shared" si="9"/>
        <v>0</v>
      </c>
      <c r="H129" s="20">
        <f t="shared" si="10"/>
        <v>0</v>
      </c>
    </row>
    <row r="130" spans="2:8" ht="15" x14ac:dyDescent="0.2">
      <c r="B130" s="3" t="s">
        <v>259</v>
      </c>
      <c r="C130" s="7">
        <v>1</v>
      </c>
      <c r="D130" s="7">
        <v>1</v>
      </c>
      <c r="E130" s="12">
        <f t="shared" si="7"/>
        <v>1.4471780028943559E-3</v>
      </c>
      <c r="F130" s="12">
        <f t="shared" si="8"/>
        <v>4.2918454935622317E-3</v>
      </c>
      <c r="G130" s="13">
        <f t="shared" si="9"/>
        <v>0</v>
      </c>
      <c r="H130" s="20">
        <f t="shared" si="10"/>
        <v>0</v>
      </c>
    </row>
    <row r="131" spans="2:8" ht="30" x14ac:dyDescent="0.2">
      <c r="B131" s="3" t="s">
        <v>260</v>
      </c>
      <c r="C131" s="7">
        <v>2</v>
      </c>
      <c r="D131" s="7">
        <v>2</v>
      </c>
      <c r="E131" s="12">
        <f t="shared" si="7"/>
        <v>2.8943560057887118E-3</v>
      </c>
      <c r="F131" s="12">
        <f t="shared" si="8"/>
        <v>8.5836909871244635E-3</v>
      </c>
      <c r="G131" s="13">
        <f t="shared" si="9"/>
        <v>0</v>
      </c>
      <c r="H131" s="20">
        <f t="shared" si="10"/>
        <v>0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2</v>
      </c>
      <c r="D134" s="7">
        <v>0</v>
      </c>
      <c r="E134" s="12">
        <f t="shared" si="7"/>
        <v>2.8943560057887118E-3</v>
      </c>
      <c r="F134" s="12" t="str">
        <f t="shared" si="8"/>
        <v/>
      </c>
      <c r="G134" s="13" t="str">
        <f t="shared" si="9"/>
        <v>0</v>
      </c>
      <c r="H134" s="20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1</v>
      </c>
      <c r="E136" s="12" t="str">
        <f t="shared" ref="E136:E145" si="11">+IF(C136=0,"",C136/C$70)</f>
        <v/>
      </c>
      <c r="F136" s="12">
        <f t="shared" ref="F136:F145" si="12">+IF(D136=0,"",D136/D$70)</f>
        <v>4.2918454935622317E-3</v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6</v>
      </c>
      <c r="D137" s="7">
        <v>2</v>
      </c>
      <c r="E137" s="12">
        <f t="shared" si="11"/>
        <v>8.6830680173661367E-3</v>
      </c>
      <c r="F137" s="12">
        <f t="shared" si="12"/>
        <v>8.5836909871244635E-3</v>
      </c>
      <c r="G137" s="13">
        <f t="shared" si="13"/>
        <v>-0.66666666666666663</v>
      </c>
      <c r="H137" s="20">
        <f t="shared" si="14"/>
        <v>-5.7887120115774245E-3</v>
      </c>
    </row>
    <row r="138" spans="2:8" ht="15" x14ac:dyDescent="0.2">
      <c r="B138" s="3" t="s">
        <v>261</v>
      </c>
      <c r="C138" s="7">
        <v>0</v>
      </c>
      <c r="D138" s="7">
        <v>1</v>
      </c>
      <c r="E138" s="12" t="str">
        <f t="shared" si="11"/>
        <v/>
      </c>
      <c r="F138" s="12">
        <f t="shared" si="12"/>
        <v>4.2918454935622317E-3</v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1</v>
      </c>
      <c r="D139" s="7">
        <v>1</v>
      </c>
      <c r="E139" s="12">
        <f t="shared" si="11"/>
        <v>1.4471780028943559E-3</v>
      </c>
      <c r="F139" s="12">
        <f t="shared" si="12"/>
        <v>4.2918454935622317E-3</v>
      </c>
      <c r="G139" s="13">
        <f t="shared" si="13"/>
        <v>0</v>
      </c>
      <c r="H139" s="20">
        <f t="shared" si="14"/>
        <v>0</v>
      </c>
    </row>
    <row r="140" spans="2:8" ht="30" x14ac:dyDescent="0.2">
      <c r="B140" s="3" t="s">
        <v>263</v>
      </c>
      <c r="C140" s="7">
        <v>0</v>
      </c>
      <c r="D140" s="7">
        <v>1</v>
      </c>
      <c r="E140" s="12" t="str">
        <f t="shared" si="11"/>
        <v/>
      </c>
      <c r="F140" s="12">
        <f t="shared" si="12"/>
        <v>4.2918454935622317E-3</v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1</v>
      </c>
      <c r="D141" s="7">
        <v>0</v>
      </c>
      <c r="E141" s="12">
        <f t="shared" si="11"/>
        <v>1.4471780028943559E-3</v>
      </c>
      <c r="F141" s="12" t="str">
        <f t="shared" si="12"/>
        <v/>
      </c>
      <c r="G141" s="13" t="str">
        <f t="shared" si="13"/>
        <v>0</v>
      </c>
      <c r="H141" s="20">
        <f t="shared" si="14"/>
        <v>0</v>
      </c>
    </row>
    <row r="142" spans="2:8" ht="15" x14ac:dyDescent="0.2">
      <c r="B142" s="3" t="s">
        <v>264</v>
      </c>
      <c r="C142" s="7">
        <v>0</v>
      </c>
      <c r="D142" s="7">
        <v>1</v>
      </c>
      <c r="E142" s="12" t="str">
        <f t="shared" si="11"/>
        <v/>
      </c>
      <c r="F142" s="12">
        <f t="shared" si="12"/>
        <v>4.2918454935622317E-3</v>
      </c>
      <c r="G142" s="13" t="str">
        <f t="shared" si="13"/>
        <v>0</v>
      </c>
      <c r="H142" s="20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1</v>
      </c>
      <c r="E144" s="12" t="str">
        <f t="shared" si="11"/>
        <v/>
      </c>
      <c r="F144" s="12">
        <f t="shared" si="12"/>
        <v>4.2918454935622317E-3</v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1</v>
      </c>
      <c r="E145" s="12" t="str">
        <f t="shared" si="11"/>
        <v/>
      </c>
      <c r="F145" s="12">
        <f t="shared" si="12"/>
        <v>4.2918454935622317E-3</v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777</v>
      </c>
      <c r="D151" s="48">
        <f>SUM(D152:D288)</f>
        <v>493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-0.36550836550836552</v>
      </c>
      <c r="H151" s="46">
        <f>+IF(OR(AND(E151=""),(G151="")),"",E151*G151)</f>
        <v>-0.36550836550836552</v>
      </c>
    </row>
    <row r="152" spans="2:8" ht="15" x14ac:dyDescent="0.2">
      <c r="B152" s="4" t="s">
        <v>54</v>
      </c>
      <c r="C152" s="7">
        <v>0</v>
      </c>
      <c r="D152" s="7">
        <v>1</v>
      </c>
      <c r="E152" s="12" t="str">
        <f>+IF(C152=0,"",C152/C$151)</f>
        <v/>
      </c>
      <c r="F152" s="12">
        <f>+IF(D152=0,"",D152/D$151)</f>
        <v>2.0283975659229209E-3</v>
      </c>
      <c r="G152" s="13" t="str">
        <f>+IF(OR(AND(D152=0),(C152=0)),"0",((D152-C152)/C152))</f>
        <v>0</v>
      </c>
      <c r="H152" s="20" t="str">
        <f>+IF(OR(AND(E152=""),(G152="")),"",E152*G152)</f>
        <v/>
      </c>
    </row>
    <row r="153" spans="2:8" ht="15" x14ac:dyDescent="0.2">
      <c r="B153" s="4" t="s">
        <v>58</v>
      </c>
      <c r="C153" s="7">
        <v>1</v>
      </c>
      <c r="D153" s="7">
        <v>0</v>
      </c>
      <c r="E153" s="12">
        <f t="shared" ref="E153:E216" si="15">+IF(C153=0,"",C153/C$151)</f>
        <v>1.287001287001287E-3</v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8</v>
      </c>
      <c r="D156" s="7">
        <v>0</v>
      </c>
      <c r="E156" s="12">
        <f t="shared" si="15"/>
        <v>1.0296010296010296E-2</v>
      </c>
      <c r="F156" s="12" t="str">
        <f t="shared" si="16"/>
        <v/>
      </c>
      <c r="G156" s="13" t="str">
        <f t="shared" si="17"/>
        <v>0</v>
      </c>
      <c r="H156" s="20">
        <f t="shared" si="18"/>
        <v>0</v>
      </c>
    </row>
    <row r="157" spans="2:8" ht="15" x14ac:dyDescent="0.2">
      <c r="B157" s="4" t="s">
        <v>53</v>
      </c>
      <c r="C157" s="7">
        <v>437</v>
      </c>
      <c r="D157" s="7">
        <v>24</v>
      </c>
      <c r="E157" s="12">
        <f t="shared" si="15"/>
        <v>0.56241956241956237</v>
      </c>
      <c r="F157" s="12">
        <f t="shared" si="16"/>
        <v>4.8681541582150101E-2</v>
      </c>
      <c r="G157" s="13">
        <f t="shared" si="17"/>
        <v>-0.94508009153318073</v>
      </c>
      <c r="H157" s="20">
        <f t="shared" si="18"/>
        <v>-0.53153153153153143</v>
      </c>
    </row>
    <row r="158" spans="2:8" ht="15" x14ac:dyDescent="0.2">
      <c r="B158" s="4" t="s">
        <v>59</v>
      </c>
      <c r="C158" s="7">
        <v>1</v>
      </c>
      <c r="D158" s="7">
        <v>0</v>
      </c>
      <c r="E158" s="12">
        <f t="shared" si="15"/>
        <v>1.287001287001287E-3</v>
      </c>
      <c r="F158" s="12" t="str">
        <f t="shared" si="16"/>
        <v/>
      </c>
      <c r="G158" s="13" t="str">
        <f t="shared" si="17"/>
        <v>0</v>
      </c>
      <c r="H158" s="20">
        <f t="shared" si="18"/>
        <v>0</v>
      </c>
    </row>
    <row r="159" spans="2:8" ht="15" x14ac:dyDescent="0.2">
      <c r="B159" s="4" t="s">
        <v>268</v>
      </c>
      <c r="C159" s="7">
        <v>1</v>
      </c>
      <c r="D159" s="7">
        <v>0</v>
      </c>
      <c r="E159" s="12">
        <f t="shared" si="15"/>
        <v>1.287001287001287E-3</v>
      </c>
      <c r="F159" s="12" t="str">
        <f t="shared" si="16"/>
        <v/>
      </c>
      <c r="G159" s="13" t="str">
        <f t="shared" si="17"/>
        <v>0</v>
      </c>
      <c r="H159" s="20">
        <f t="shared" si="18"/>
        <v>0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2</v>
      </c>
      <c r="D163" s="7">
        <v>1</v>
      </c>
      <c r="E163" s="12">
        <f t="shared" si="15"/>
        <v>2.5740025740025739E-3</v>
      </c>
      <c r="F163" s="12">
        <f t="shared" si="16"/>
        <v>2.0283975659229209E-3</v>
      </c>
      <c r="G163" s="13">
        <f t="shared" si="17"/>
        <v>-0.5</v>
      </c>
      <c r="H163" s="20">
        <f t="shared" si="18"/>
        <v>-1.287001287001287E-3</v>
      </c>
    </row>
    <row r="164" spans="2:8" ht="15" x14ac:dyDescent="0.2">
      <c r="B164" s="4" t="s">
        <v>56</v>
      </c>
      <c r="C164" s="7">
        <v>2</v>
      </c>
      <c r="D164" s="7">
        <v>0</v>
      </c>
      <c r="E164" s="12">
        <f t="shared" si="15"/>
        <v>2.5740025740025739E-3</v>
      </c>
      <c r="F164" s="12" t="str">
        <f t="shared" si="16"/>
        <v/>
      </c>
      <c r="G164" s="13" t="str">
        <f t="shared" si="17"/>
        <v>0</v>
      </c>
      <c r="H164" s="20">
        <f t="shared" si="18"/>
        <v>0</v>
      </c>
    </row>
    <row r="165" spans="2:8" ht="15" x14ac:dyDescent="0.2">
      <c r="B165" s="4" t="s">
        <v>57</v>
      </c>
      <c r="C165" s="7">
        <v>13</v>
      </c>
      <c r="D165" s="7">
        <v>7</v>
      </c>
      <c r="E165" s="12">
        <f t="shared" si="15"/>
        <v>1.6731016731016731E-2</v>
      </c>
      <c r="F165" s="12">
        <f t="shared" si="16"/>
        <v>1.4198782961460446E-2</v>
      </c>
      <c r="G165" s="13">
        <f t="shared" si="17"/>
        <v>-0.46153846153846156</v>
      </c>
      <c r="H165" s="20">
        <f t="shared" si="18"/>
        <v>-7.7220077220077222E-3</v>
      </c>
    </row>
    <row r="166" spans="2:8" ht="15" x14ac:dyDescent="0.2">
      <c r="B166" s="4" t="s">
        <v>270</v>
      </c>
      <c r="C166" s="7">
        <v>1</v>
      </c>
      <c r="D166" s="7">
        <v>2</v>
      </c>
      <c r="E166" s="12">
        <f t="shared" si="15"/>
        <v>1.287001287001287E-3</v>
      </c>
      <c r="F166" s="12">
        <f t="shared" si="16"/>
        <v>4.0567951318458417E-3</v>
      </c>
      <c r="G166" s="13">
        <f t="shared" si="17"/>
        <v>1</v>
      </c>
      <c r="H166" s="20">
        <f t="shared" si="18"/>
        <v>1.287001287001287E-3</v>
      </c>
    </row>
    <row r="167" spans="2:8" ht="15" x14ac:dyDescent="0.2">
      <c r="B167" s="4" t="s">
        <v>52</v>
      </c>
      <c r="C167" s="7">
        <v>4</v>
      </c>
      <c r="D167" s="7">
        <v>0</v>
      </c>
      <c r="E167" s="12">
        <f t="shared" si="15"/>
        <v>5.1480051480051478E-3</v>
      </c>
      <c r="F167" s="12" t="str">
        <f t="shared" si="16"/>
        <v/>
      </c>
      <c r="G167" s="13" t="str">
        <f t="shared" si="17"/>
        <v>0</v>
      </c>
      <c r="H167" s="20">
        <f t="shared" si="18"/>
        <v>0</v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24</v>
      </c>
      <c r="E169" s="12" t="str">
        <f t="shared" si="15"/>
        <v/>
      </c>
      <c r="F169" s="12">
        <f t="shared" si="16"/>
        <v>4.8681541582150101E-2</v>
      </c>
      <c r="G169" s="13" t="str">
        <f t="shared" si="17"/>
        <v>0</v>
      </c>
      <c r="H169" s="20" t="str">
        <f t="shared" si="18"/>
        <v/>
      </c>
    </row>
    <row r="170" spans="2:8" ht="15" x14ac:dyDescent="0.2">
      <c r="B170" s="4" t="s">
        <v>272</v>
      </c>
      <c r="C170" s="7">
        <v>1</v>
      </c>
      <c r="D170" s="7">
        <v>5</v>
      </c>
      <c r="E170" s="12">
        <f t="shared" si="15"/>
        <v>1.287001287001287E-3</v>
      </c>
      <c r="F170" s="12">
        <f t="shared" si="16"/>
        <v>1.0141987829614604E-2</v>
      </c>
      <c r="G170" s="13">
        <f t="shared" si="17"/>
        <v>4</v>
      </c>
      <c r="H170" s="20">
        <f t="shared" si="18"/>
        <v>5.1480051480051478E-3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6</v>
      </c>
      <c r="D172" s="7">
        <v>0</v>
      </c>
      <c r="E172" s="12">
        <f t="shared" si="15"/>
        <v>7.7220077220077222E-3</v>
      </c>
      <c r="F172" s="12" t="str">
        <f t="shared" si="16"/>
        <v/>
      </c>
      <c r="G172" s="13" t="str">
        <f t="shared" si="17"/>
        <v>0</v>
      </c>
      <c r="H172" s="20">
        <f t="shared" si="18"/>
        <v>0</v>
      </c>
    </row>
    <row r="173" spans="2:8" ht="15" x14ac:dyDescent="0.2">
      <c r="B173" s="4" t="s">
        <v>275</v>
      </c>
      <c r="C173" s="7">
        <v>3</v>
      </c>
      <c r="D173" s="7">
        <v>23</v>
      </c>
      <c r="E173" s="12">
        <f t="shared" si="15"/>
        <v>3.8610038610038611E-3</v>
      </c>
      <c r="F173" s="12">
        <f t="shared" si="16"/>
        <v>4.665314401622718E-2</v>
      </c>
      <c r="G173" s="13">
        <f t="shared" si="17"/>
        <v>6.666666666666667</v>
      </c>
      <c r="H173" s="20">
        <f t="shared" si="18"/>
        <v>2.5740025740025742E-2</v>
      </c>
    </row>
    <row r="174" spans="2:8" ht="15" x14ac:dyDescent="0.2">
      <c r="B174" s="4" t="s">
        <v>276</v>
      </c>
      <c r="C174" s="7">
        <v>6</v>
      </c>
      <c r="D174" s="7">
        <v>1</v>
      </c>
      <c r="E174" s="12">
        <f t="shared" si="15"/>
        <v>7.7220077220077222E-3</v>
      </c>
      <c r="F174" s="12">
        <f t="shared" si="16"/>
        <v>2.0283975659229209E-3</v>
      </c>
      <c r="G174" s="13">
        <f t="shared" si="17"/>
        <v>-0.83333333333333337</v>
      </c>
      <c r="H174" s="20">
        <f t="shared" si="18"/>
        <v>-6.4350064350064354E-3</v>
      </c>
    </row>
    <row r="175" spans="2:8" ht="15" x14ac:dyDescent="0.2">
      <c r="B175" s="4" t="s">
        <v>277</v>
      </c>
      <c r="C175" s="7">
        <v>2</v>
      </c>
      <c r="D175" s="7">
        <v>1</v>
      </c>
      <c r="E175" s="12">
        <f t="shared" si="15"/>
        <v>2.5740025740025739E-3</v>
      </c>
      <c r="F175" s="12">
        <f t="shared" si="16"/>
        <v>2.0283975659229209E-3</v>
      </c>
      <c r="G175" s="13">
        <f t="shared" si="17"/>
        <v>-0.5</v>
      </c>
      <c r="H175" s="20">
        <f t="shared" si="18"/>
        <v>-1.287001287001287E-3</v>
      </c>
    </row>
    <row r="176" spans="2:8" ht="15" x14ac:dyDescent="0.2">
      <c r="B176" s="4" t="s">
        <v>278</v>
      </c>
      <c r="C176" s="7">
        <v>6</v>
      </c>
      <c r="D176" s="7">
        <v>0</v>
      </c>
      <c r="E176" s="12">
        <f t="shared" si="15"/>
        <v>7.7220077220077222E-3</v>
      </c>
      <c r="F176" s="12" t="str">
        <f t="shared" si="16"/>
        <v/>
      </c>
      <c r="G176" s="13" t="str">
        <f t="shared" si="17"/>
        <v>0</v>
      </c>
      <c r="H176" s="20">
        <f t="shared" si="18"/>
        <v>0</v>
      </c>
    </row>
    <row r="177" spans="2:8" ht="15" x14ac:dyDescent="0.2">
      <c r="B177" s="4" t="s">
        <v>279</v>
      </c>
      <c r="C177" s="7">
        <v>2</v>
      </c>
      <c r="D177" s="7">
        <v>2</v>
      </c>
      <c r="E177" s="12">
        <f t="shared" si="15"/>
        <v>2.5740025740025739E-3</v>
      </c>
      <c r="F177" s="12">
        <f t="shared" si="16"/>
        <v>4.0567951318458417E-3</v>
      </c>
      <c r="G177" s="13">
        <f t="shared" si="17"/>
        <v>0</v>
      </c>
      <c r="H177" s="20">
        <f t="shared" si="18"/>
        <v>0</v>
      </c>
    </row>
    <row r="178" spans="2:8" ht="15" x14ac:dyDescent="0.2">
      <c r="B178" s="4" t="s">
        <v>280</v>
      </c>
      <c r="C178" s="7">
        <v>5</v>
      </c>
      <c r="D178" s="7">
        <v>0</v>
      </c>
      <c r="E178" s="12">
        <f t="shared" si="15"/>
        <v>6.4350064350064346E-3</v>
      </c>
      <c r="F178" s="12" t="str">
        <f t="shared" si="16"/>
        <v/>
      </c>
      <c r="G178" s="13" t="str">
        <f t="shared" si="17"/>
        <v>0</v>
      </c>
      <c r="H178" s="20">
        <f t="shared" si="18"/>
        <v>0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4</v>
      </c>
      <c r="D182" s="7">
        <v>0</v>
      </c>
      <c r="E182" s="12">
        <f t="shared" si="15"/>
        <v>5.1480051480051478E-3</v>
      </c>
      <c r="F182" s="12" t="str">
        <f t="shared" si="16"/>
        <v/>
      </c>
      <c r="G182" s="13" t="str">
        <f t="shared" si="17"/>
        <v>0</v>
      </c>
      <c r="H182" s="20">
        <f t="shared" si="18"/>
        <v>0</v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15</v>
      </c>
      <c r="D186" s="7">
        <v>40</v>
      </c>
      <c r="E186" s="12">
        <f t="shared" si="15"/>
        <v>1.9305019305019305E-2</v>
      </c>
      <c r="F186" s="12">
        <f t="shared" si="16"/>
        <v>8.1135902636916835E-2</v>
      </c>
      <c r="G186" s="13">
        <f t="shared" si="17"/>
        <v>1.6666666666666667</v>
      </c>
      <c r="H186" s="20">
        <f t="shared" si="18"/>
        <v>3.2175032175032175E-2</v>
      </c>
    </row>
    <row r="187" spans="2:8" ht="15" x14ac:dyDescent="0.2">
      <c r="B187" s="4" t="s">
        <v>287</v>
      </c>
      <c r="C187" s="7">
        <v>0</v>
      </c>
      <c r="D187" s="7">
        <v>1</v>
      </c>
      <c r="E187" s="12" t="str">
        <f t="shared" si="15"/>
        <v/>
      </c>
      <c r="F187" s="12">
        <f t="shared" si="16"/>
        <v>2.0283975659229209E-3</v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13</v>
      </c>
      <c r="D196" s="7">
        <v>36</v>
      </c>
      <c r="E196" s="12">
        <f t="shared" si="15"/>
        <v>1.6731016731016731E-2</v>
      </c>
      <c r="F196" s="12">
        <f t="shared" si="16"/>
        <v>7.3022312373225151E-2</v>
      </c>
      <c r="G196" s="13">
        <f t="shared" si="17"/>
        <v>1.7692307692307692</v>
      </c>
      <c r="H196" s="20">
        <f t="shared" si="18"/>
        <v>2.9601029601029599E-2</v>
      </c>
    </row>
    <row r="197" spans="2:8" ht="15" x14ac:dyDescent="0.2">
      <c r="B197" s="4" t="s">
        <v>294</v>
      </c>
      <c r="C197" s="7">
        <v>0</v>
      </c>
      <c r="D197" s="7">
        <v>1</v>
      </c>
      <c r="E197" s="12" t="str">
        <f t="shared" si="15"/>
        <v/>
      </c>
      <c r="F197" s="12">
        <f t="shared" si="16"/>
        <v>2.0283975659229209E-3</v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1</v>
      </c>
      <c r="D203" s="7">
        <v>0</v>
      </c>
      <c r="E203" s="12">
        <f t="shared" si="15"/>
        <v>1.287001287001287E-3</v>
      </c>
      <c r="F203" s="12" t="str">
        <f t="shared" si="16"/>
        <v/>
      </c>
      <c r="G203" s="13" t="str">
        <f t="shared" si="17"/>
        <v>0</v>
      </c>
      <c r="H203" s="20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1</v>
      </c>
      <c r="D205" s="7">
        <v>0</v>
      </c>
      <c r="E205" s="12">
        <f t="shared" si="15"/>
        <v>1.287001287001287E-3</v>
      </c>
      <c r="F205" s="12" t="str">
        <f t="shared" si="16"/>
        <v/>
      </c>
      <c r="G205" s="13" t="str">
        <f t="shared" si="17"/>
        <v>0</v>
      </c>
      <c r="H205" s="20">
        <f t="shared" si="18"/>
        <v>0</v>
      </c>
    </row>
    <row r="206" spans="2:8" ht="15" x14ac:dyDescent="0.2">
      <c r="B206" s="4" t="s">
        <v>301</v>
      </c>
      <c r="C206" s="7">
        <v>0</v>
      </c>
      <c r="D206" s="7">
        <v>1</v>
      </c>
      <c r="E206" s="12" t="str">
        <f t="shared" si="15"/>
        <v/>
      </c>
      <c r="F206" s="12">
        <f t="shared" si="16"/>
        <v>2.0283975659229209E-3</v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23</v>
      </c>
      <c r="D208" s="7">
        <v>4</v>
      </c>
      <c r="E208" s="12">
        <f t="shared" si="15"/>
        <v>2.9601029601029602E-2</v>
      </c>
      <c r="F208" s="12">
        <f t="shared" si="16"/>
        <v>8.1135902636916835E-3</v>
      </c>
      <c r="G208" s="13">
        <f t="shared" si="17"/>
        <v>-0.82608695652173914</v>
      </c>
      <c r="H208" s="20">
        <f t="shared" si="18"/>
        <v>-2.4453024453024455E-2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1</v>
      </c>
      <c r="D213" s="7">
        <v>0</v>
      </c>
      <c r="E213" s="12">
        <f t="shared" si="15"/>
        <v>1.287001287001287E-3</v>
      </c>
      <c r="F213" s="12" t="str">
        <f t="shared" si="16"/>
        <v/>
      </c>
      <c r="G213" s="13" t="str">
        <f t="shared" si="17"/>
        <v>0</v>
      </c>
      <c r="H213" s="20">
        <f t="shared" si="18"/>
        <v>0</v>
      </c>
    </row>
    <row r="214" spans="2:8" ht="15" x14ac:dyDescent="0.2">
      <c r="B214" s="4" t="s">
        <v>70</v>
      </c>
      <c r="C214" s="7">
        <v>2</v>
      </c>
      <c r="D214" s="7">
        <v>0</v>
      </c>
      <c r="E214" s="12">
        <f t="shared" si="15"/>
        <v>2.5740025740025739E-3</v>
      </c>
      <c r="F214" s="12" t="str">
        <f t="shared" si="16"/>
        <v/>
      </c>
      <c r="G214" s="13" t="str">
        <f t="shared" si="17"/>
        <v>0</v>
      </c>
      <c r="H214" s="20">
        <f t="shared" si="18"/>
        <v>0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3</v>
      </c>
      <c r="D216" s="7">
        <v>1</v>
      </c>
      <c r="E216" s="12">
        <f t="shared" si="15"/>
        <v>3.8610038610038611E-3</v>
      </c>
      <c r="F216" s="12">
        <f t="shared" si="16"/>
        <v>2.0283975659229209E-3</v>
      </c>
      <c r="G216" s="13">
        <f t="shared" si="17"/>
        <v>-0.66666666666666663</v>
      </c>
      <c r="H216" s="20">
        <f t="shared" si="18"/>
        <v>-2.5740025740025739E-3</v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1</v>
      </c>
      <c r="D218" s="7">
        <v>0</v>
      </c>
      <c r="E218" s="12">
        <f t="shared" si="19"/>
        <v>1.287001287001287E-3</v>
      </c>
      <c r="F218" s="12" t="str">
        <f t="shared" si="20"/>
        <v/>
      </c>
      <c r="G218" s="13" t="str">
        <f t="shared" si="21"/>
        <v>0</v>
      </c>
      <c r="H218" s="20">
        <f t="shared" si="22"/>
        <v>0</v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472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1</v>
      </c>
      <c r="D226" s="7">
        <v>0</v>
      </c>
      <c r="E226" s="12">
        <f t="shared" si="19"/>
        <v>1.287001287001287E-3</v>
      </c>
      <c r="F226" s="12" t="str">
        <f t="shared" si="20"/>
        <v/>
      </c>
      <c r="G226" s="13" t="str">
        <f t="shared" si="21"/>
        <v>0</v>
      </c>
      <c r="H226" s="20">
        <f t="shared" si="22"/>
        <v>0</v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1</v>
      </c>
      <c r="D229" s="7">
        <v>1</v>
      </c>
      <c r="E229" s="12">
        <f t="shared" si="19"/>
        <v>1.287001287001287E-3</v>
      </c>
      <c r="F229" s="12">
        <f t="shared" si="20"/>
        <v>2.0283975659229209E-3</v>
      </c>
      <c r="G229" s="13">
        <f t="shared" si="21"/>
        <v>0</v>
      </c>
      <c r="H229" s="20">
        <f t="shared" si="22"/>
        <v>0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5</v>
      </c>
      <c r="D231" s="7">
        <v>1</v>
      </c>
      <c r="E231" s="12">
        <f t="shared" si="19"/>
        <v>6.4350064350064346E-3</v>
      </c>
      <c r="F231" s="12">
        <f t="shared" si="20"/>
        <v>2.0283975659229209E-3</v>
      </c>
      <c r="G231" s="13">
        <f t="shared" si="21"/>
        <v>-0.8</v>
      </c>
      <c r="H231" s="20">
        <f t="shared" si="22"/>
        <v>-5.1480051480051478E-3</v>
      </c>
    </row>
    <row r="232" spans="2:8" ht="15" x14ac:dyDescent="0.2">
      <c r="B232" s="4" t="s">
        <v>77</v>
      </c>
      <c r="C232" s="7">
        <v>46</v>
      </c>
      <c r="D232" s="7">
        <v>214</v>
      </c>
      <c r="E232" s="12">
        <f t="shared" si="19"/>
        <v>5.9202059202059204E-2</v>
      </c>
      <c r="F232" s="12">
        <f t="shared" si="20"/>
        <v>0.43407707910750509</v>
      </c>
      <c r="G232" s="13">
        <f t="shared" si="21"/>
        <v>3.652173913043478</v>
      </c>
      <c r="H232" s="20">
        <f t="shared" si="22"/>
        <v>0.2162162162162162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3</v>
      </c>
      <c r="D235" s="7">
        <v>1</v>
      </c>
      <c r="E235" s="12">
        <f t="shared" si="19"/>
        <v>3.8610038610038611E-3</v>
      </c>
      <c r="F235" s="12">
        <f t="shared" si="20"/>
        <v>2.0283975659229209E-3</v>
      </c>
      <c r="G235" s="13">
        <f t="shared" si="21"/>
        <v>-0.66666666666666663</v>
      </c>
      <c r="H235" s="20">
        <f t="shared" si="22"/>
        <v>-2.5740025740025739E-3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1</v>
      </c>
      <c r="D237" s="7">
        <v>1</v>
      </c>
      <c r="E237" s="12">
        <f t="shared" si="19"/>
        <v>1.287001287001287E-3</v>
      </c>
      <c r="F237" s="12">
        <f t="shared" si="20"/>
        <v>2.0283975659229209E-3</v>
      </c>
      <c r="G237" s="13">
        <f t="shared" si="21"/>
        <v>0</v>
      </c>
      <c r="H237" s="20">
        <f t="shared" si="22"/>
        <v>0</v>
      </c>
    </row>
    <row r="238" spans="2:8" ht="15" x14ac:dyDescent="0.2">
      <c r="B238" s="4" t="s">
        <v>85</v>
      </c>
      <c r="C238" s="7">
        <v>42</v>
      </c>
      <c r="D238" s="7">
        <v>3</v>
      </c>
      <c r="E238" s="12">
        <f t="shared" si="19"/>
        <v>5.4054054054054057E-2</v>
      </c>
      <c r="F238" s="12">
        <f t="shared" si="20"/>
        <v>6.0851926977687626E-3</v>
      </c>
      <c r="G238" s="13">
        <f t="shared" si="21"/>
        <v>-0.9285714285714286</v>
      </c>
      <c r="H238" s="20">
        <f t="shared" si="22"/>
        <v>-5.0193050193050197E-2</v>
      </c>
    </row>
    <row r="239" spans="2:8" ht="15" x14ac:dyDescent="0.2">
      <c r="B239" s="4" t="s">
        <v>81</v>
      </c>
      <c r="C239" s="7">
        <v>1</v>
      </c>
      <c r="D239" s="7">
        <v>1</v>
      </c>
      <c r="E239" s="12">
        <f t="shared" si="19"/>
        <v>1.287001287001287E-3</v>
      </c>
      <c r="F239" s="12">
        <f t="shared" si="20"/>
        <v>2.0283975659229209E-3</v>
      </c>
      <c r="G239" s="13">
        <f t="shared" si="21"/>
        <v>0</v>
      </c>
      <c r="H239" s="20">
        <f t="shared" si="22"/>
        <v>0</v>
      </c>
    </row>
    <row r="240" spans="2:8" ht="15" x14ac:dyDescent="0.2">
      <c r="B240" s="4" t="s">
        <v>316</v>
      </c>
      <c r="C240" s="7">
        <v>1</v>
      </c>
      <c r="D240" s="7">
        <v>0</v>
      </c>
      <c r="E240" s="12">
        <f t="shared" si="19"/>
        <v>1.287001287001287E-3</v>
      </c>
      <c r="F240" s="12" t="str">
        <f t="shared" si="20"/>
        <v/>
      </c>
      <c r="G240" s="13" t="str">
        <f t="shared" si="21"/>
        <v>0</v>
      </c>
      <c r="H240" s="20">
        <f t="shared" si="22"/>
        <v>0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1</v>
      </c>
      <c r="E242" s="12" t="str">
        <f t="shared" si="19"/>
        <v/>
      </c>
      <c r="F242" s="12">
        <f t="shared" si="20"/>
        <v>2.0283975659229209E-3</v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1</v>
      </c>
      <c r="E244" s="12" t="str">
        <f t="shared" si="19"/>
        <v/>
      </c>
      <c r="F244" s="12">
        <f t="shared" si="20"/>
        <v>2.0283975659229209E-3</v>
      </c>
      <c r="G244" s="13" t="str">
        <f t="shared" si="21"/>
        <v>0</v>
      </c>
      <c r="H244" s="20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2</v>
      </c>
      <c r="E245" s="12" t="str">
        <f t="shared" si="19"/>
        <v/>
      </c>
      <c r="F245" s="12">
        <f t="shared" si="20"/>
        <v>4.0567951318458417E-3</v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1</v>
      </c>
      <c r="D247" s="7">
        <v>3</v>
      </c>
      <c r="E247" s="12">
        <f t="shared" si="19"/>
        <v>1.287001287001287E-3</v>
      </c>
      <c r="F247" s="12">
        <f t="shared" si="20"/>
        <v>6.0851926977687626E-3</v>
      </c>
      <c r="G247" s="13">
        <f t="shared" si="21"/>
        <v>2</v>
      </c>
      <c r="H247" s="20">
        <f t="shared" si="22"/>
        <v>2.5740025740025739E-3</v>
      </c>
    </row>
    <row r="248" spans="2:8" ht="15" x14ac:dyDescent="0.2">
      <c r="B248" s="4" t="s">
        <v>86</v>
      </c>
      <c r="C248" s="7">
        <v>1</v>
      </c>
      <c r="D248" s="7">
        <v>1</v>
      </c>
      <c r="E248" s="12">
        <f t="shared" si="19"/>
        <v>1.287001287001287E-3</v>
      </c>
      <c r="F248" s="12">
        <f t="shared" si="20"/>
        <v>2.0283975659229209E-3</v>
      </c>
      <c r="G248" s="13">
        <f t="shared" si="21"/>
        <v>0</v>
      </c>
      <c r="H248" s="20">
        <f t="shared" si="22"/>
        <v>0</v>
      </c>
    </row>
    <row r="249" spans="2:8" ht="15" x14ac:dyDescent="0.2">
      <c r="B249" s="4" t="s">
        <v>87</v>
      </c>
      <c r="C249" s="7">
        <v>0</v>
      </c>
      <c r="D249" s="7">
        <v>3</v>
      </c>
      <c r="E249" s="12" t="str">
        <f t="shared" si="19"/>
        <v/>
      </c>
      <c r="F249" s="12">
        <f t="shared" si="20"/>
        <v>6.0851926977687626E-3</v>
      </c>
      <c r="G249" s="13" t="str">
        <f t="shared" si="21"/>
        <v>0</v>
      </c>
      <c r="H249" s="20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1</v>
      </c>
      <c r="D251" s="7">
        <v>1</v>
      </c>
      <c r="E251" s="12">
        <f t="shared" si="19"/>
        <v>1.287001287001287E-3</v>
      </c>
      <c r="F251" s="12">
        <f t="shared" si="20"/>
        <v>2.0283975659229209E-3</v>
      </c>
      <c r="G251" s="13">
        <f t="shared" si="21"/>
        <v>0</v>
      </c>
      <c r="H251" s="20">
        <f t="shared" si="22"/>
        <v>0</v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20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2</v>
      </c>
      <c r="E254" s="12" t="str">
        <f t="shared" si="19"/>
        <v/>
      </c>
      <c r="F254" s="12">
        <f t="shared" si="20"/>
        <v>4.0567951318458417E-3</v>
      </c>
      <c r="G254" s="13" t="str">
        <f t="shared" si="21"/>
        <v>0</v>
      </c>
      <c r="H254" s="20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1</v>
      </c>
      <c r="E255" s="12" t="str">
        <f t="shared" si="19"/>
        <v/>
      </c>
      <c r="F255" s="12">
        <f t="shared" si="20"/>
        <v>2.0283975659229209E-3</v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106</v>
      </c>
      <c r="D256" s="7">
        <v>80</v>
      </c>
      <c r="E256" s="12">
        <f t="shared" si="19"/>
        <v>0.13642213642213641</v>
      </c>
      <c r="F256" s="12">
        <f t="shared" si="20"/>
        <v>0.16227180527383367</v>
      </c>
      <c r="G256" s="13">
        <f t="shared" si="21"/>
        <v>-0.24528301886792453</v>
      </c>
      <c r="H256" s="20">
        <f t="shared" si="22"/>
        <v>-3.3462033462033462E-2</v>
      </c>
    </row>
    <row r="257" spans="2:8" ht="15" x14ac:dyDescent="0.2">
      <c r="B257" s="4" t="s">
        <v>325</v>
      </c>
      <c r="C257" s="7">
        <v>0</v>
      </c>
      <c r="D257" s="7">
        <v>1</v>
      </c>
      <c r="E257" s="12" t="str">
        <f t="shared" si="19"/>
        <v/>
      </c>
      <c r="F257" s="12">
        <f t="shared" si="20"/>
        <v>2.0283975659229209E-3</v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1</v>
      </c>
      <c r="D268" s="7">
        <v>0</v>
      </c>
      <c r="E268" s="12">
        <f t="shared" si="19"/>
        <v>1.287001287001287E-3</v>
      </c>
      <c r="F268" s="12" t="str">
        <f t="shared" si="20"/>
        <v/>
      </c>
      <c r="G268" s="13" t="str">
        <f t="shared" si="21"/>
        <v>0</v>
      </c>
      <c r="H268" s="20">
        <f t="shared" si="22"/>
        <v>0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1</v>
      </c>
      <c r="D283" s="7">
        <v>0</v>
      </c>
      <c r="E283" s="12">
        <f t="shared" si="23"/>
        <v>1.287001287001287E-3</v>
      </c>
      <c r="F283" s="12" t="str">
        <f t="shared" si="24"/>
        <v/>
      </c>
      <c r="G283" s="13" t="str">
        <f t="shared" si="25"/>
        <v>0</v>
      </c>
      <c r="H283" s="20">
        <f t="shared" si="26"/>
        <v>0</v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918</v>
      </c>
      <c r="D294" s="48">
        <f>SUM(D295:D499)</f>
        <v>1856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1.0217864923747277</v>
      </c>
      <c r="H294" s="46">
        <f>+IF(OR(AND(E294=""),(G294="")),"",E294*G294)</f>
        <v>1.0217864923747277</v>
      </c>
    </row>
    <row r="295" spans="2:8" ht="15" x14ac:dyDescent="0.2">
      <c r="B295" s="3" t="s">
        <v>100</v>
      </c>
      <c r="C295" s="7">
        <v>35</v>
      </c>
      <c r="D295" s="7">
        <v>29</v>
      </c>
      <c r="E295" s="12">
        <f>+IF(C295=0,"",C295/C$294)</f>
        <v>3.8126361655773419E-2</v>
      </c>
      <c r="F295" s="12">
        <f>+IF(D295=0,"",D295/D$294)</f>
        <v>1.5625E-2</v>
      </c>
      <c r="G295" s="13">
        <f>+IF(OR(AND(D295=0),(C295=0)),"0",((D295-C295)/C295))</f>
        <v>-0.17142857142857143</v>
      </c>
      <c r="H295" s="20">
        <f>+IF(OR(AND(E295=""),(G295="")),"",E295*G295)</f>
        <v>-6.5359477124183009E-3</v>
      </c>
    </row>
    <row r="296" spans="2:8" ht="15" x14ac:dyDescent="0.2">
      <c r="B296" s="3" t="s">
        <v>113</v>
      </c>
      <c r="C296" s="7">
        <v>13</v>
      </c>
      <c r="D296" s="7">
        <v>257</v>
      </c>
      <c r="E296" s="12">
        <f t="shared" ref="E296:E359" si="27">+IF(C296=0,"",C296/C$294)</f>
        <v>1.4161220043572984E-2</v>
      </c>
      <c r="F296" s="12">
        <f t="shared" ref="F296:F359" si="28">+IF(D296=0,"",D296/D$294)</f>
        <v>0.13846982758620691</v>
      </c>
      <c r="G296" s="13">
        <f t="shared" ref="G296:G359" si="29">+IF(OR(AND(D296=0),(C296=0)),"0",((D296-C296)/C296))</f>
        <v>18.76923076923077</v>
      </c>
      <c r="H296" s="20">
        <f t="shared" ref="H296:H359" si="30">+IF(OR(AND(E296=""),(G296="")),"",E296*G296)</f>
        <v>0.26579520697167758</v>
      </c>
    </row>
    <row r="297" spans="2:8" ht="15" x14ac:dyDescent="0.2">
      <c r="B297" s="3" t="s">
        <v>104</v>
      </c>
      <c r="C297" s="7">
        <v>0</v>
      </c>
      <c r="D297" s="7">
        <v>0</v>
      </c>
      <c r="E297" s="12" t="str">
        <f t="shared" si="27"/>
        <v/>
      </c>
      <c r="F297" s="12" t="str">
        <f t="shared" si="28"/>
        <v/>
      </c>
      <c r="G297" s="13" t="str">
        <f t="shared" si="29"/>
        <v>0</v>
      </c>
      <c r="H297" s="20" t="str">
        <f t="shared" si="30"/>
        <v/>
      </c>
    </row>
    <row r="298" spans="2:8" ht="15" x14ac:dyDescent="0.2">
      <c r="B298" s="3" t="s">
        <v>95</v>
      </c>
      <c r="C298" s="7">
        <v>25</v>
      </c>
      <c r="D298" s="7">
        <v>7</v>
      </c>
      <c r="E298" s="12">
        <f t="shared" si="27"/>
        <v>2.7233115468409588E-2</v>
      </c>
      <c r="F298" s="12">
        <f t="shared" si="28"/>
        <v>3.7715517241379312E-3</v>
      </c>
      <c r="G298" s="13">
        <f t="shared" si="29"/>
        <v>-0.72</v>
      </c>
      <c r="H298" s="20">
        <f t="shared" si="30"/>
        <v>-1.9607843137254902E-2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28</v>
      </c>
      <c r="D301" s="7">
        <v>89</v>
      </c>
      <c r="E301" s="12">
        <f t="shared" si="27"/>
        <v>3.0501089324618737E-2</v>
      </c>
      <c r="F301" s="12">
        <f t="shared" si="28"/>
        <v>4.7952586206896554E-2</v>
      </c>
      <c r="G301" s="13">
        <f t="shared" si="29"/>
        <v>2.1785714285714284</v>
      </c>
      <c r="H301" s="20">
        <f t="shared" si="30"/>
        <v>6.6448801742919381E-2</v>
      </c>
    </row>
    <row r="302" spans="2:8" ht="15" x14ac:dyDescent="0.2">
      <c r="B302" s="3" t="s">
        <v>109</v>
      </c>
      <c r="C302" s="7">
        <v>4</v>
      </c>
      <c r="D302" s="7">
        <v>1</v>
      </c>
      <c r="E302" s="12">
        <f t="shared" si="27"/>
        <v>4.3572984749455342E-3</v>
      </c>
      <c r="F302" s="12">
        <f t="shared" si="28"/>
        <v>5.3879310344827585E-4</v>
      </c>
      <c r="G302" s="13">
        <f t="shared" si="29"/>
        <v>-0.75</v>
      </c>
      <c r="H302" s="20">
        <f t="shared" si="30"/>
        <v>-3.2679738562091509E-3</v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20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5</v>
      </c>
      <c r="E304" s="12" t="str">
        <f t="shared" si="27"/>
        <v/>
      </c>
      <c r="F304" s="12">
        <f t="shared" si="28"/>
        <v>2.6939655172413795E-3</v>
      </c>
      <c r="G304" s="13" t="str">
        <f t="shared" si="29"/>
        <v>0</v>
      </c>
      <c r="H304" s="20" t="str">
        <f t="shared" si="30"/>
        <v/>
      </c>
    </row>
    <row r="305" spans="2:8" ht="15" x14ac:dyDescent="0.2">
      <c r="B305" s="3" t="s">
        <v>351</v>
      </c>
      <c r="C305" s="7">
        <v>2</v>
      </c>
      <c r="D305" s="7">
        <v>0</v>
      </c>
      <c r="E305" s="12">
        <f t="shared" si="27"/>
        <v>2.1786492374727671E-3</v>
      </c>
      <c r="F305" s="12" t="str">
        <f t="shared" si="28"/>
        <v/>
      </c>
      <c r="G305" s="13" t="str">
        <f t="shared" si="29"/>
        <v>0</v>
      </c>
      <c r="H305" s="20">
        <f t="shared" si="30"/>
        <v>0</v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23</v>
      </c>
      <c r="D307" s="7">
        <v>42</v>
      </c>
      <c r="E307" s="12">
        <f t="shared" si="27"/>
        <v>2.5054466230936819E-2</v>
      </c>
      <c r="F307" s="12">
        <f t="shared" si="28"/>
        <v>2.2629310344827586E-2</v>
      </c>
      <c r="G307" s="13">
        <f t="shared" si="29"/>
        <v>0.82608695652173914</v>
      </c>
      <c r="H307" s="20">
        <f t="shared" si="30"/>
        <v>2.0697167755991286E-2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18</v>
      </c>
      <c r="D310" s="7">
        <v>19</v>
      </c>
      <c r="E310" s="12">
        <f t="shared" si="27"/>
        <v>1.9607843137254902E-2</v>
      </c>
      <c r="F310" s="12">
        <f t="shared" si="28"/>
        <v>1.0237068965517241E-2</v>
      </c>
      <c r="G310" s="13">
        <f t="shared" si="29"/>
        <v>5.5555555555555552E-2</v>
      </c>
      <c r="H310" s="20">
        <f t="shared" si="30"/>
        <v>1.0893246187363833E-3</v>
      </c>
    </row>
    <row r="311" spans="2:8" ht="15" x14ac:dyDescent="0.2">
      <c r="B311" s="3" t="s">
        <v>102</v>
      </c>
      <c r="C311" s="7">
        <v>55</v>
      </c>
      <c r="D311" s="7">
        <v>31</v>
      </c>
      <c r="E311" s="12">
        <f t="shared" si="27"/>
        <v>5.9912854030501089E-2</v>
      </c>
      <c r="F311" s="12">
        <f t="shared" si="28"/>
        <v>1.670258620689655E-2</v>
      </c>
      <c r="G311" s="13">
        <f t="shared" si="29"/>
        <v>-0.43636363636363634</v>
      </c>
      <c r="H311" s="20">
        <f t="shared" si="30"/>
        <v>-2.61437908496732E-2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136</v>
      </c>
      <c r="D314" s="7">
        <v>498</v>
      </c>
      <c r="E314" s="12">
        <f t="shared" si="27"/>
        <v>0.14814814814814814</v>
      </c>
      <c r="F314" s="12">
        <f t="shared" si="28"/>
        <v>0.26831896551724138</v>
      </c>
      <c r="G314" s="13">
        <f t="shared" si="29"/>
        <v>2.6617647058823528</v>
      </c>
      <c r="H314" s="20">
        <f t="shared" si="30"/>
        <v>0.39433551198257077</v>
      </c>
    </row>
    <row r="315" spans="2:8" ht="15" x14ac:dyDescent="0.2">
      <c r="B315" s="3" t="s">
        <v>354</v>
      </c>
      <c r="C315" s="7">
        <v>0</v>
      </c>
      <c r="D315" s="7">
        <v>0</v>
      </c>
      <c r="E315" s="12" t="str">
        <f t="shared" si="27"/>
        <v/>
      </c>
      <c r="F315" s="12" t="str">
        <f t="shared" si="28"/>
        <v/>
      </c>
      <c r="G315" s="13" t="str">
        <f t="shared" si="29"/>
        <v>0</v>
      </c>
      <c r="H315" s="20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38</v>
      </c>
      <c r="D317" s="7">
        <v>3</v>
      </c>
      <c r="E317" s="12">
        <f t="shared" si="27"/>
        <v>4.1394335511982572E-2</v>
      </c>
      <c r="F317" s="12">
        <f t="shared" si="28"/>
        <v>1.6163793103448276E-3</v>
      </c>
      <c r="G317" s="13">
        <f t="shared" si="29"/>
        <v>-0.92105263157894735</v>
      </c>
      <c r="H317" s="20">
        <f t="shared" si="30"/>
        <v>-3.8126361655773419E-2</v>
      </c>
    </row>
    <row r="318" spans="2:8" ht="15" x14ac:dyDescent="0.2">
      <c r="B318" s="3" t="s">
        <v>355</v>
      </c>
      <c r="C318" s="7">
        <v>7</v>
      </c>
      <c r="D318" s="7">
        <v>18</v>
      </c>
      <c r="E318" s="12">
        <f t="shared" si="27"/>
        <v>7.6252723311546842E-3</v>
      </c>
      <c r="F318" s="12">
        <f t="shared" si="28"/>
        <v>9.6982758620689658E-3</v>
      </c>
      <c r="G318" s="13">
        <f t="shared" si="29"/>
        <v>1.5714285714285714</v>
      </c>
      <c r="H318" s="20">
        <f t="shared" si="30"/>
        <v>1.1982570806100218E-2</v>
      </c>
    </row>
    <row r="319" spans="2:8" ht="15" x14ac:dyDescent="0.2">
      <c r="B319" s="3" t="s">
        <v>115</v>
      </c>
      <c r="C319" s="7">
        <v>5</v>
      </c>
      <c r="D319" s="7">
        <v>27</v>
      </c>
      <c r="E319" s="12">
        <f t="shared" si="27"/>
        <v>5.4466230936819175E-3</v>
      </c>
      <c r="F319" s="12">
        <f t="shared" si="28"/>
        <v>1.4547413793103448E-2</v>
      </c>
      <c r="G319" s="13">
        <f t="shared" si="29"/>
        <v>4.4000000000000004</v>
      </c>
      <c r="H319" s="20">
        <f t="shared" si="30"/>
        <v>2.3965141612200438E-2</v>
      </c>
    </row>
    <row r="320" spans="2:8" ht="15" x14ac:dyDescent="0.2">
      <c r="B320" s="3" t="s">
        <v>114</v>
      </c>
      <c r="C320" s="7">
        <v>1</v>
      </c>
      <c r="D320" s="7">
        <v>0</v>
      </c>
      <c r="E320" s="12">
        <f t="shared" si="27"/>
        <v>1.0893246187363835E-3</v>
      </c>
      <c r="F320" s="12" t="str">
        <f t="shared" si="28"/>
        <v/>
      </c>
      <c r="G320" s="13" t="str">
        <f t="shared" si="29"/>
        <v>0</v>
      </c>
      <c r="H320" s="20">
        <f t="shared" si="30"/>
        <v>0</v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476</v>
      </c>
      <c r="C324" s="7">
        <v>1</v>
      </c>
      <c r="D324" s="7">
        <v>0</v>
      </c>
      <c r="E324" s="12">
        <f t="shared" si="27"/>
        <v>1.0893246187363835E-3</v>
      </c>
      <c r="F324" s="12" t="str">
        <f t="shared" si="28"/>
        <v/>
      </c>
      <c r="G324" s="13" t="str">
        <f t="shared" si="29"/>
        <v>0</v>
      </c>
      <c r="H324" s="20">
        <f t="shared" si="30"/>
        <v>0</v>
      </c>
    </row>
    <row r="325" spans="2:8" ht="15" x14ac:dyDescent="0.2">
      <c r="B325" s="3" t="s">
        <v>477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44</v>
      </c>
      <c r="D326" s="7">
        <v>23</v>
      </c>
      <c r="E326" s="12">
        <f t="shared" si="27"/>
        <v>4.793028322440087E-2</v>
      </c>
      <c r="F326" s="12">
        <f t="shared" si="28"/>
        <v>1.2392241379310345E-2</v>
      </c>
      <c r="G326" s="13">
        <f t="shared" si="29"/>
        <v>-0.47727272727272729</v>
      </c>
      <c r="H326" s="20">
        <f t="shared" si="30"/>
        <v>-2.2875816993464054E-2</v>
      </c>
    </row>
    <row r="327" spans="2:8" ht="15" x14ac:dyDescent="0.2">
      <c r="B327" s="3" t="s">
        <v>358</v>
      </c>
      <c r="C327" s="7">
        <v>2</v>
      </c>
      <c r="D327" s="7">
        <v>0</v>
      </c>
      <c r="E327" s="12">
        <f t="shared" si="27"/>
        <v>2.1786492374727671E-3</v>
      </c>
      <c r="F327" s="12" t="str">
        <f t="shared" si="28"/>
        <v/>
      </c>
      <c r="G327" s="13" t="str">
        <f t="shared" si="29"/>
        <v>0</v>
      </c>
      <c r="H327" s="20">
        <f t="shared" si="30"/>
        <v>0</v>
      </c>
    </row>
    <row r="328" spans="2:8" ht="15" x14ac:dyDescent="0.2">
      <c r="B328" s="3" t="s">
        <v>116</v>
      </c>
      <c r="C328" s="7">
        <v>10</v>
      </c>
      <c r="D328" s="7">
        <v>3</v>
      </c>
      <c r="E328" s="12">
        <f t="shared" si="27"/>
        <v>1.0893246187363835E-2</v>
      </c>
      <c r="F328" s="12">
        <f t="shared" si="28"/>
        <v>1.6163793103448276E-3</v>
      </c>
      <c r="G328" s="13">
        <f t="shared" si="29"/>
        <v>-0.7</v>
      </c>
      <c r="H328" s="20">
        <f t="shared" si="30"/>
        <v>-7.6252723311546842E-3</v>
      </c>
    </row>
    <row r="329" spans="2:8" ht="15" x14ac:dyDescent="0.2">
      <c r="B329" s="3" t="s">
        <v>359</v>
      </c>
      <c r="C329" s="7">
        <v>1</v>
      </c>
      <c r="D329" s="7">
        <v>42</v>
      </c>
      <c r="E329" s="12">
        <f t="shared" si="27"/>
        <v>1.0893246187363835E-3</v>
      </c>
      <c r="F329" s="12">
        <f t="shared" si="28"/>
        <v>2.2629310344827586E-2</v>
      </c>
      <c r="G329" s="13">
        <f t="shared" si="29"/>
        <v>41</v>
      </c>
      <c r="H329" s="20">
        <f t="shared" si="30"/>
        <v>4.4662309368191724E-2</v>
      </c>
    </row>
    <row r="330" spans="2:8" ht="15" x14ac:dyDescent="0.2">
      <c r="B330" s="3" t="s">
        <v>360</v>
      </c>
      <c r="C330" s="7">
        <v>11</v>
      </c>
      <c r="D330" s="7">
        <v>1</v>
      </c>
      <c r="E330" s="12">
        <f t="shared" si="27"/>
        <v>1.1982570806100218E-2</v>
      </c>
      <c r="F330" s="12">
        <f t="shared" si="28"/>
        <v>5.3879310344827585E-4</v>
      </c>
      <c r="G330" s="13">
        <f t="shared" si="29"/>
        <v>-0.90909090909090906</v>
      </c>
      <c r="H330" s="20">
        <f t="shared" si="30"/>
        <v>-1.0893246187363833E-2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10</v>
      </c>
      <c r="D332" s="7">
        <v>37</v>
      </c>
      <c r="E332" s="12">
        <f t="shared" si="27"/>
        <v>1.0893246187363835E-2</v>
      </c>
      <c r="F332" s="12">
        <f t="shared" si="28"/>
        <v>1.9935344827586209E-2</v>
      </c>
      <c r="G332" s="13">
        <f t="shared" si="29"/>
        <v>2.7</v>
      </c>
      <c r="H332" s="20">
        <f t="shared" si="30"/>
        <v>2.9411764705882356E-2</v>
      </c>
    </row>
    <row r="333" spans="2:8" ht="15" x14ac:dyDescent="0.2">
      <c r="B333" s="3" t="s">
        <v>130</v>
      </c>
      <c r="C333" s="7">
        <v>132</v>
      </c>
      <c r="D333" s="7">
        <v>334</v>
      </c>
      <c r="E333" s="12">
        <f t="shared" si="27"/>
        <v>0.1437908496732026</v>
      </c>
      <c r="F333" s="12">
        <f t="shared" si="28"/>
        <v>0.17995689655172414</v>
      </c>
      <c r="G333" s="13">
        <f t="shared" si="29"/>
        <v>1.5303030303030303</v>
      </c>
      <c r="H333" s="20">
        <f t="shared" si="30"/>
        <v>0.22004357298474944</v>
      </c>
    </row>
    <row r="334" spans="2:8" ht="15" x14ac:dyDescent="0.2">
      <c r="B334" s="3" t="s">
        <v>119</v>
      </c>
      <c r="C334" s="7">
        <v>16</v>
      </c>
      <c r="D334" s="7">
        <v>28</v>
      </c>
      <c r="E334" s="12">
        <f t="shared" si="27"/>
        <v>1.7429193899782137E-2</v>
      </c>
      <c r="F334" s="12">
        <f t="shared" si="28"/>
        <v>1.5086206896551725E-2</v>
      </c>
      <c r="G334" s="13">
        <f t="shared" si="29"/>
        <v>0.75</v>
      </c>
      <c r="H334" s="20">
        <f t="shared" si="30"/>
        <v>1.3071895424836603E-2</v>
      </c>
    </row>
    <row r="335" spans="2:8" ht="15" x14ac:dyDescent="0.2">
      <c r="B335" s="3" t="s">
        <v>128</v>
      </c>
      <c r="C335" s="7">
        <v>5</v>
      </c>
      <c r="D335" s="7">
        <v>1</v>
      </c>
      <c r="E335" s="12">
        <f t="shared" si="27"/>
        <v>5.4466230936819175E-3</v>
      </c>
      <c r="F335" s="12">
        <f t="shared" si="28"/>
        <v>5.3879310344827585E-4</v>
      </c>
      <c r="G335" s="13">
        <f t="shared" si="29"/>
        <v>-0.8</v>
      </c>
      <c r="H335" s="20">
        <f t="shared" si="30"/>
        <v>-4.3572984749455342E-3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1</v>
      </c>
      <c r="D337" s="7">
        <v>0</v>
      </c>
      <c r="E337" s="12">
        <f t="shared" si="27"/>
        <v>1.0893246187363835E-3</v>
      </c>
      <c r="F337" s="12" t="str">
        <f t="shared" si="28"/>
        <v/>
      </c>
      <c r="G337" s="13" t="str">
        <f t="shared" si="29"/>
        <v>0</v>
      </c>
      <c r="H337" s="20">
        <f t="shared" si="30"/>
        <v>0</v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1</v>
      </c>
      <c r="E339" s="12" t="str">
        <f t="shared" si="27"/>
        <v/>
      </c>
      <c r="F339" s="12">
        <f t="shared" si="28"/>
        <v>5.3879310344827585E-4</v>
      </c>
      <c r="G339" s="13" t="str">
        <f t="shared" si="29"/>
        <v>0</v>
      </c>
      <c r="H339" s="20" t="str">
        <f t="shared" si="30"/>
        <v/>
      </c>
    </row>
    <row r="340" spans="2:8" ht="15" x14ac:dyDescent="0.2">
      <c r="B340" s="3" t="s">
        <v>364</v>
      </c>
      <c r="C340" s="7">
        <v>2</v>
      </c>
      <c r="D340" s="7">
        <v>12</v>
      </c>
      <c r="E340" s="12">
        <f t="shared" si="27"/>
        <v>2.1786492374727671E-3</v>
      </c>
      <c r="F340" s="12">
        <f t="shared" si="28"/>
        <v>6.4655172413793103E-3</v>
      </c>
      <c r="G340" s="13">
        <f t="shared" si="29"/>
        <v>5</v>
      </c>
      <c r="H340" s="20">
        <f t="shared" si="30"/>
        <v>1.0893246187363835E-2</v>
      </c>
    </row>
    <row r="341" spans="2:8" ht="15" x14ac:dyDescent="0.2">
      <c r="B341" s="3" t="s">
        <v>118</v>
      </c>
      <c r="C341" s="7">
        <v>2</v>
      </c>
      <c r="D341" s="7">
        <v>0</v>
      </c>
      <c r="E341" s="12">
        <f t="shared" si="27"/>
        <v>2.1786492374727671E-3</v>
      </c>
      <c r="F341" s="12" t="str">
        <f t="shared" si="28"/>
        <v/>
      </c>
      <c r="G341" s="13" t="str">
        <f t="shared" si="29"/>
        <v>0</v>
      </c>
      <c r="H341" s="20">
        <f t="shared" si="30"/>
        <v>0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3</v>
      </c>
      <c r="D344" s="7">
        <v>1</v>
      </c>
      <c r="E344" s="12">
        <f t="shared" si="27"/>
        <v>3.2679738562091504E-3</v>
      </c>
      <c r="F344" s="12">
        <f t="shared" si="28"/>
        <v>5.3879310344827585E-4</v>
      </c>
      <c r="G344" s="13">
        <f t="shared" si="29"/>
        <v>-0.66666666666666663</v>
      </c>
      <c r="H344" s="20">
        <f t="shared" si="30"/>
        <v>-2.1786492374727667E-3</v>
      </c>
    </row>
    <row r="345" spans="2:8" ht="15" x14ac:dyDescent="0.2">
      <c r="B345" s="3" t="s">
        <v>366</v>
      </c>
      <c r="C345" s="7">
        <v>5</v>
      </c>
      <c r="D345" s="7">
        <v>1</v>
      </c>
      <c r="E345" s="12">
        <f t="shared" si="27"/>
        <v>5.4466230936819175E-3</v>
      </c>
      <c r="F345" s="12">
        <f t="shared" si="28"/>
        <v>5.3879310344827585E-4</v>
      </c>
      <c r="G345" s="13">
        <f t="shared" si="29"/>
        <v>-0.8</v>
      </c>
      <c r="H345" s="20">
        <f t="shared" si="30"/>
        <v>-4.3572984749455342E-3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1</v>
      </c>
      <c r="D347" s="7">
        <v>0</v>
      </c>
      <c r="E347" s="12">
        <f t="shared" si="27"/>
        <v>1.0893246187363835E-3</v>
      </c>
      <c r="F347" s="12" t="str">
        <f t="shared" si="28"/>
        <v/>
      </c>
      <c r="G347" s="13" t="str">
        <f t="shared" si="29"/>
        <v>0</v>
      </c>
      <c r="H347" s="20">
        <f t="shared" si="30"/>
        <v>0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1</v>
      </c>
      <c r="D353" s="7">
        <v>0</v>
      </c>
      <c r="E353" s="12">
        <f t="shared" si="27"/>
        <v>1.0893246187363835E-3</v>
      </c>
      <c r="F353" s="12" t="str">
        <f t="shared" si="28"/>
        <v/>
      </c>
      <c r="G353" s="13" t="str">
        <f t="shared" si="29"/>
        <v>0</v>
      </c>
      <c r="H353" s="20">
        <f t="shared" si="30"/>
        <v>0</v>
      </c>
    </row>
    <row r="354" spans="2:8" ht="15" x14ac:dyDescent="0.2">
      <c r="B354" s="3" t="s">
        <v>124</v>
      </c>
      <c r="C354" s="7">
        <v>2</v>
      </c>
      <c r="D354" s="7">
        <v>8</v>
      </c>
      <c r="E354" s="12">
        <f t="shared" si="27"/>
        <v>2.1786492374727671E-3</v>
      </c>
      <c r="F354" s="12">
        <f t="shared" si="28"/>
        <v>4.3103448275862068E-3</v>
      </c>
      <c r="G354" s="13">
        <f t="shared" si="29"/>
        <v>3</v>
      </c>
      <c r="H354" s="20">
        <f t="shared" si="30"/>
        <v>6.5359477124183017E-3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1</v>
      </c>
      <c r="D356" s="7">
        <v>2</v>
      </c>
      <c r="E356" s="12">
        <f t="shared" si="27"/>
        <v>1.0893246187363835E-3</v>
      </c>
      <c r="F356" s="12">
        <f t="shared" si="28"/>
        <v>1.0775862068965517E-3</v>
      </c>
      <c r="G356" s="13">
        <f t="shared" si="29"/>
        <v>1</v>
      </c>
      <c r="H356" s="20">
        <f t="shared" si="30"/>
        <v>1.0893246187363835E-3</v>
      </c>
    </row>
    <row r="357" spans="2:8" ht="15" x14ac:dyDescent="0.2">
      <c r="B357" s="3" t="s">
        <v>372</v>
      </c>
      <c r="C357" s="7">
        <v>11</v>
      </c>
      <c r="D357" s="7">
        <v>2</v>
      </c>
      <c r="E357" s="12">
        <f t="shared" si="27"/>
        <v>1.1982570806100218E-2</v>
      </c>
      <c r="F357" s="12">
        <f t="shared" si="28"/>
        <v>1.0775862068965517E-3</v>
      </c>
      <c r="G357" s="13">
        <f t="shared" si="29"/>
        <v>-0.81818181818181823</v>
      </c>
      <c r="H357" s="20">
        <f t="shared" si="30"/>
        <v>-9.8039215686274508E-3</v>
      </c>
    </row>
    <row r="358" spans="2:8" ht="15" x14ac:dyDescent="0.2">
      <c r="B358" s="3" t="s">
        <v>127</v>
      </c>
      <c r="C358" s="7">
        <v>19</v>
      </c>
      <c r="D358" s="7">
        <v>14</v>
      </c>
      <c r="E358" s="12">
        <f t="shared" si="27"/>
        <v>2.0697167755991286E-2</v>
      </c>
      <c r="F358" s="12">
        <f t="shared" si="28"/>
        <v>7.5431034482758624E-3</v>
      </c>
      <c r="G358" s="13">
        <f t="shared" si="29"/>
        <v>-0.26315789473684209</v>
      </c>
      <c r="H358" s="20">
        <f t="shared" si="30"/>
        <v>-5.4466230936819167E-3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3</v>
      </c>
      <c r="D362" s="7">
        <v>0</v>
      </c>
      <c r="E362" s="12">
        <f t="shared" si="31"/>
        <v>3.2679738562091504E-3</v>
      </c>
      <c r="F362" s="12" t="str">
        <f t="shared" si="32"/>
        <v/>
      </c>
      <c r="G362" s="13" t="str">
        <f t="shared" si="33"/>
        <v>0</v>
      </c>
      <c r="H362" s="20">
        <f t="shared" si="34"/>
        <v>0</v>
      </c>
    </row>
    <row r="363" spans="2:8" ht="15" x14ac:dyDescent="0.2">
      <c r="B363" s="3" t="s">
        <v>376</v>
      </c>
      <c r="C363" s="7">
        <v>2</v>
      </c>
      <c r="D363" s="7">
        <v>0</v>
      </c>
      <c r="E363" s="12">
        <f t="shared" si="31"/>
        <v>2.1786492374727671E-3</v>
      </c>
      <c r="F363" s="12" t="str">
        <f t="shared" si="32"/>
        <v/>
      </c>
      <c r="G363" s="13" t="str">
        <f t="shared" si="33"/>
        <v>0</v>
      </c>
      <c r="H363" s="20">
        <f t="shared" si="34"/>
        <v>0</v>
      </c>
    </row>
    <row r="364" spans="2:8" ht="15" x14ac:dyDescent="0.2">
      <c r="B364" s="3" t="s">
        <v>377</v>
      </c>
      <c r="C364" s="7">
        <v>3</v>
      </c>
      <c r="D364" s="7">
        <v>1</v>
      </c>
      <c r="E364" s="12">
        <f t="shared" si="31"/>
        <v>3.2679738562091504E-3</v>
      </c>
      <c r="F364" s="12">
        <f t="shared" si="32"/>
        <v>5.3879310344827585E-4</v>
      </c>
      <c r="G364" s="13">
        <f t="shared" si="33"/>
        <v>-0.66666666666666663</v>
      </c>
      <c r="H364" s="20">
        <f t="shared" si="34"/>
        <v>-2.1786492374727667E-3</v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20" t="str">
        <f t="shared" si="34"/>
        <v/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20" t="str">
        <f t="shared" si="34"/>
        <v/>
      </c>
    </row>
    <row r="370" spans="2:8" ht="15" x14ac:dyDescent="0.2">
      <c r="B370" s="3" t="s">
        <v>135</v>
      </c>
      <c r="C370" s="7">
        <v>1</v>
      </c>
      <c r="D370" s="7">
        <v>14</v>
      </c>
      <c r="E370" s="12">
        <f t="shared" si="31"/>
        <v>1.0893246187363835E-3</v>
      </c>
      <c r="F370" s="12">
        <f t="shared" si="32"/>
        <v>7.5431034482758624E-3</v>
      </c>
      <c r="G370" s="13">
        <f t="shared" si="33"/>
        <v>13</v>
      </c>
      <c r="H370" s="20">
        <f t="shared" si="34"/>
        <v>1.4161220043572986E-2</v>
      </c>
    </row>
    <row r="371" spans="2:8" ht="15" x14ac:dyDescent="0.2">
      <c r="B371" s="3" t="s">
        <v>136</v>
      </c>
      <c r="C371" s="7">
        <v>1</v>
      </c>
      <c r="D371" s="7">
        <v>0</v>
      </c>
      <c r="E371" s="12">
        <f t="shared" si="31"/>
        <v>1.0893246187363835E-3</v>
      </c>
      <c r="F371" s="12" t="str">
        <f t="shared" si="32"/>
        <v/>
      </c>
      <c r="G371" s="13" t="str">
        <f t="shared" si="33"/>
        <v>0</v>
      </c>
      <c r="H371" s="20">
        <f t="shared" si="34"/>
        <v>0</v>
      </c>
    </row>
    <row r="372" spans="2:8" ht="15" x14ac:dyDescent="0.2">
      <c r="B372" s="3" t="s">
        <v>137</v>
      </c>
      <c r="C372" s="7">
        <v>0</v>
      </c>
      <c r="D372" s="7">
        <v>0</v>
      </c>
      <c r="E372" s="12" t="str">
        <f t="shared" si="31"/>
        <v/>
      </c>
      <c r="F372" s="12" t="str">
        <f t="shared" si="32"/>
        <v/>
      </c>
      <c r="G372" s="13" t="str">
        <f t="shared" si="33"/>
        <v>0</v>
      </c>
      <c r="H372" s="20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18</v>
      </c>
      <c r="D374" s="7">
        <v>15</v>
      </c>
      <c r="E374" s="12">
        <f t="shared" si="31"/>
        <v>1.9607843137254902E-2</v>
      </c>
      <c r="F374" s="12">
        <f t="shared" si="32"/>
        <v>8.0818965517241385E-3</v>
      </c>
      <c r="G374" s="13">
        <f t="shared" si="33"/>
        <v>-0.16666666666666666</v>
      </c>
      <c r="H374" s="20">
        <f t="shared" si="34"/>
        <v>-3.26797385620915E-3</v>
      </c>
    </row>
    <row r="375" spans="2:8" ht="15" x14ac:dyDescent="0.2">
      <c r="B375" s="3" t="s">
        <v>383</v>
      </c>
      <c r="C375" s="7">
        <v>2</v>
      </c>
      <c r="D375" s="7">
        <v>0</v>
      </c>
      <c r="E375" s="12">
        <f t="shared" si="31"/>
        <v>2.1786492374727671E-3</v>
      </c>
      <c r="F375" s="12" t="str">
        <f t="shared" si="32"/>
        <v/>
      </c>
      <c r="G375" s="13" t="str">
        <f t="shared" si="33"/>
        <v>0</v>
      </c>
      <c r="H375" s="20">
        <f t="shared" si="34"/>
        <v>0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6</v>
      </c>
      <c r="D378" s="7">
        <v>0</v>
      </c>
      <c r="E378" s="12">
        <f t="shared" si="31"/>
        <v>6.5359477124183009E-3</v>
      </c>
      <c r="F378" s="12" t="str">
        <f t="shared" si="32"/>
        <v/>
      </c>
      <c r="G378" s="13" t="str">
        <f t="shared" si="33"/>
        <v>0</v>
      </c>
      <c r="H378" s="20">
        <f t="shared" si="34"/>
        <v>0</v>
      </c>
    </row>
    <row r="379" spans="2:8" ht="15" x14ac:dyDescent="0.2">
      <c r="B379" s="3" t="s">
        <v>384</v>
      </c>
      <c r="C379" s="7">
        <v>9</v>
      </c>
      <c r="D379" s="7">
        <v>0</v>
      </c>
      <c r="E379" s="12">
        <f t="shared" si="31"/>
        <v>9.8039215686274508E-3</v>
      </c>
      <c r="F379" s="12" t="str">
        <f t="shared" si="32"/>
        <v/>
      </c>
      <c r="G379" s="13" t="str">
        <f t="shared" si="33"/>
        <v>0</v>
      </c>
      <c r="H379" s="20">
        <f t="shared" si="34"/>
        <v>0</v>
      </c>
    </row>
    <row r="380" spans="2:8" ht="15" x14ac:dyDescent="0.2">
      <c r="B380" s="3" t="s">
        <v>385</v>
      </c>
      <c r="C380" s="7">
        <v>2</v>
      </c>
      <c r="D380" s="7">
        <v>0</v>
      </c>
      <c r="E380" s="12">
        <f t="shared" si="31"/>
        <v>2.1786492374727671E-3</v>
      </c>
      <c r="F380" s="12" t="str">
        <f t="shared" si="32"/>
        <v/>
      </c>
      <c r="G380" s="13" t="str">
        <f t="shared" si="33"/>
        <v>0</v>
      </c>
      <c r="H380" s="20">
        <f t="shared" si="34"/>
        <v>0</v>
      </c>
    </row>
    <row r="381" spans="2:8" ht="30" x14ac:dyDescent="0.2">
      <c r="B381" s="3" t="s">
        <v>386</v>
      </c>
      <c r="C381" s="7">
        <v>0</v>
      </c>
      <c r="D381" s="7">
        <v>1</v>
      </c>
      <c r="E381" s="12" t="str">
        <f t="shared" si="31"/>
        <v/>
      </c>
      <c r="F381" s="12">
        <f t="shared" si="32"/>
        <v>5.3879310344827585E-4</v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1</v>
      </c>
      <c r="D385" s="7">
        <v>0</v>
      </c>
      <c r="E385" s="12">
        <f t="shared" si="31"/>
        <v>1.0893246187363835E-3</v>
      </c>
      <c r="F385" s="12" t="str">
        <f t="shared" si="32"/>
        <v/>
      </c>
      <c r="G385" s="13" t="str">
        <f t="shared" si="33"/>
        <v>0</v>
      </c>
      <c r="H385" s="20">
        <f t="shared" si="34"/>
        <v>0</v>
      </c>
    </row>
    <row r="386" spans="2:8" ht="15" x14ac:dyDescent="0.2">
      <c r="B386" s="3" t="s">
        <v>479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34</v>
      </c>
      <c r="D387" s="7">
        <v>1</v>
      </c>
      <c r="E387" s="12">
        <f t="shared" si="31"/>
        <v>3.7037037037037035E-2</v>
      </c>
      <c r="F387" s="12">
        <f t="shared" si="32"/>
        <v>5.3879310344827585E-4</v>
      </c>
      <c r="G387" s="13">
        <f t="shared" si="33"/>
        <v>-0.97058823529411764</v>
      </c>
      <c r="H387" s="20">
        <f t="shared" si="34"/>
        <v>-3.5947712418300651E-2</v>
      </c>
    </row>
    <row r="388" spans="2:8" ht="15" x14ac:dyDescent="0.2">
      <c r="B388" s="3" t="s">
        <v>389</v>
      </c>
      <c r="C388" s="7">
        <v>4</v>
      </c>
      <c r="D388" s="7">
        <v>2</v>
      </c>
      <c r="E388" s="12">
        <f t="shared" si="31"/>
        <v>4.3572984749455342E-3</v>
      </c>
      <c r="F388" s="12">
        <f t="shared" si="32"/>
        <v>1.0775862068965517E-3</v>
      </c>
      <c r="G388" s="13">
        <f t="shared" si="33"/>
        <v>-0.5</v>
      </c>
      <c r="H388" s="20">
        <f t="shared" si="34"/>
        <v>-2.1786492374727671E-3</v>
      </c>
    </row>
    <row r="389" spans="2:8" ht="15" x14ac:dyDescent="0.2">
      <c r="B389" s="3" t="s">
        <v>143</v>
      </c>
      <c r="C389" s="7">
        <v>0</v>
      </c>
      <c r="D389" s="7">
        <v>1</v>
      </c>
      <c r="E389" s="12" t="str">
        <f t="shared" si="31"/>
        <v/>
      </c>
      <c r="F389" s="12">
        <f t="shared" si="32"/>
        <v>5.3879310344827585E-4</v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480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60</v>
      </c>
      <c r="D393" s="7">
        <v>31</v>
      </c>
      <c r="E393" s="12">
        <f t="shared" si="31"/>
        <v>6.535947712418301E-2</v>
      </c>
      <c r="F393" s="12">
        <f t="shared" si="32"/>
        <v>1.670258620689655E-2</v>
      </c>
      <c r="G393" s="13">
        <f t="shared" si="33"/>
        <v>-0.48333333333333334</v>
      </c>
      <c r="H393" s="20">
        <f t="shared" si="34"/>
        <v>-3.1590413943355121E-2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1</v>
      </c>
      <c r="E397" s="12" t="str">
        <f t="shared" si="31"/>
        <v/>
      </c>
      <c r="F397" s="12">
        <f t="shared" si="32"/>
        <v>5.3879310344827585E-4</v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1</v>
      </c>
      <c r="D398" s="7">
        <v>0</v>
      </c>
      <c r="E398" s="12">
        <f t="shared" si="31"/>
        <v>1.0893246187363835E-3</v>
      </c>
      <c r="F398" s="12" t="str">
        <f t="shared" si="32"/>
        <v/>
      </c>
      <c r="G398" s="13" t="str">
        <f t="shared" si="33"/>
        <v>0</v>
      </c>
      <c r="H398" s="20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6</v>
      </c>
      <c r="D401" s="7">
        <v>0</v>
      </c>
      <c r="E401" s="12">
        <f t="shared" si="31"/>
        <v>6.5359477124183009E-3</v>
      </c>
      <c r="F401" s="12" t="str">
        <f t="shared" si="32"/>
        <v/>
      </c>
      <c r="G401" s="13" t="str">
        <f t="shared" si="33"/>
        <v>0</v>
      </c>
      <c r="H401" s="20">
        <f t="shared" si="34"/>
        <v>0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3</v>
      </c>
      <c r="D403" s="7">
        <v>0</v>
      </c>
      <c r="E403" s="12">
        <f t="shared" si="31"/>
        <v>3.2679738562091504E-3</v>
      </c>
      <c r="F403" s="12" t="str">
        <f t="shared" si="32"/>
        <v/>
      </c>
      <c r="G403" s="13" t="str">
        <f t="shared" si="33"/>
        <v>0</v>
      </c>
      <c r="H403" s="20">
        <f t="shared" si="34"/>
        <v>0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1</v>
      </c>
      <c r="D405" s="7">
        <v>0</v>
      </c>
      <c r="E405" s="12">
        <f t="shared" si="31"/>
        <v>1.0893246187363835E-3</v>
      </c>
      <c r="F405" s="12" t="str">
        <f t="shared" si="32"/>
        <v/>
      </c>
      <c r="G405" s="13" t="str">
        <f t="shared" si="33"/>
        <v>0</v>
      </c>
      <c r="H405" s="20">
        <f t="shared" si="34"/>
        <v>0</v>
      </c>
    </row>
    <row r="406" spans="2:8" ht="15" x14ac:dyDescent="0.2">
      <c r="B406" s="3" t="s">
        <v>397</v>
      </c>
      <c r="C406" s="7">
        <v>11</v>
      </c>
      <c r="D406" s="7">
        <v>1</v>
      </c>
      <c r="E406" s="12">
        <f t="shared" si="31"/>
        <v>1.1982570806100218E-2</v>
      </c>
      <c r="F406" s="12">
        <f t="shared" si="32"/>
        <v>5.3879310344827585E-4</v>
      </c>
      <c r="G406" s="13">
        <f t="shared" si="33"/>
        <v>-0.90909090909090906</v>
      </c>
      <c r="H406" s="20">
        <f t="shared" si="34"/>
        <v>-1.0893246187363833E-2</v>
      </c>
    </row>
    <row r="407" spans="2:8" ht="15" x14ac:dyDescent="0.2">
      <c r="B407" s="3" t="s">
        <v>398</v>
      </c>
      <c r="C407" s="7">
        <v>1</v>
      </c>
      <c r="D407" s="7">
        <v>0</v>
      </c>
      <c r="E407" s="12">
        <f t="shared" si="31"/>
        <v>1.0893246187363835E-3</v>
      </c>
      <c r="F407" s="12" t="str">
        <f t="shared" si="32"/>
        <v/>
      </c>
      <c r="G407" s="13" t="str">
        <f t="shared" si="33"/>
        <v>0</v>
      </c>
      <c r="H407" s="20">
        <f t="shared" si="34"/>
        <v>0</v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20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2</v>
      </c>
      <c r="D411" s="7">
        <v>2</v>
      </c>
      <c r="E411" s="12">
        <f t="shared" si="31"/>
        <v>2.1786492374727671E-3</v>
      </c>
      <c r="F411" s="12">
        <f t="shared" si="32"/>
        <v>1.0775862068965517E-3</v>
      </c>
      <c r="G411" s="13">
        <f t="shared" si="33"/>
        <v>0</v>
      </c>
      <c r="H411" s="20">
        <f t="shared" si="34"/>
        <v>0</v>
      </c>
    </row>
    <row r="412" spans="2:8" ht="15" x14ac:dyDescent="0.2">
      <c r="B412" s="3" t="s">
        <v>402</v>
      </c>
      <c r="C412" s="7">
        <v>3</v>
      </c>
      <c r="D412" s="7">
        <v>18</v>
      </c>
      <c r="E412" s="12">
        <f t="shared" si="31"/>
        <v>3.2679738562091504E-3</v>
      </c>
      <c r="F412" s="12">
        <f t="shared" si="32"/>
        <v>9.6982758620689658E-3</v>
      </c>
      <c r="G412" s="13">
        <f t="shared" si="33"/>
        <v>5</v>
      </c>
      <c r="H412" s="20">
        <f t="shared" si="34"/>
        <v>1.6339869281045753E-2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0</v>
      </c>
      <c r="E428" s="12">
        <f t="shared" si="35"/>
        <v>1.0893246187363835E-3</v>
      </c>
      <c r="F428" s="12" t="str">
        <f t="shared" si="36"/>
        <v/>
      </c>
      <c r="G428" s="13" t="str">
        <f t="shared" si="37"/>
        <v>0</v>
      </c>
      <c r="H428" s="20">
        <f t="shared" si="38"/>
        <v>0</v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20" t="str">
        <f t="shared" si="38"/>
        <v/>
      </c>
    </row>
    <row r="433" spans="2:8" ht="15" x14ac:dyDescent="0.2">
      <c r="B433" s="3" t="s">
        <v>162</v>
      </c>
      <c r="C433" s="7">
        <v>2</v>
      </c>
      <c r="D433" s="7">
        <v>53</v>
      </c>
      <c r="E433" s="12">
        <f t="shared" si="35"/>
        <v>2.1786492374727671E-3</v>
      </c>
      <c r="F433" s="12">
        <f t="shared" si="36"/>
        <v>2.8556034482758622E-2</v>
      </c>
      <c r="G433" s="13">
        <f t="shared" si="37"/>
        <v>25.5</v>
      </c>
      <c r="H433" s="20">
        <f t="shared" si="38"/>
        <v>5.5555555555555559E-2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1</v>
      </c>
      <c r="D437" s="7">
        <v>165</v>
      </c>
      <c r="E437" s="12">
        <f t="shared" si="35"/>
        <v>1.0893246187363835E-3</v>
      </c>
      <c r="F437" s="12">
        <f t="shared" si="36"/>
        <v>8.8900862068965511E-2</v>
      </c>
      <c r="G437" s="13">
        <f t="shared" si="37"/>
        <v>164</v>
      </c>
      <c r="H437" s="20">
        <f t="shared" si="38"/>
        <v>0.1786492374727669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1</v>
      </c>
      <c r="D441" s="7">
        <v>0</v>
      </c>
      <c r="E441" s="12">
        <f t="shared" si="35"/>
        <v>1.0893246187363835E-3</v>
      </c>
      <c r="F441" s="12" t="str">
        <f t="shared" si="36"/>
        <v/>
      </c>
      <c r="G441" s="13" t="str">
        <f t="shared" si="37"/>
        <v>0</v>
      </c>
      <c r="H441" s="20">
        <f t="shared" si="38"/>
        <v>0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1</v>
      </c>
      <c r="D449" s="7">
        <v>0</v>
      </c>
      <c r="E449" s="12">
        <f t="shared" si="35"/>
        <v>1.0893246187363835E-3</v>
      </c>
      <c r="F449" s="12" t="str">
        <f t="shared" si="36"/>
        <v/>
      </c>
      <c r="G449" s="13" t="str">
        <f t="shared" si="37"/>
        <v>0</v>
      </c>
      <c r="H449" s="20">
        <f t="shared" si="38"/>
        <v>0</v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1</v>
      </c>
      <c r="D456" s="7">
        <v>0</v>
      </c>
      <c r="E456" s="12">
        <f t="shared" si="35"/>
        <v>1.0893246187363835E-3</v>
      </c>
      <c r="F456" s="12" t="str">
        <f t="shared" si="36"/>
        <v/>
      </c>
      <c r="G456" s="13" t="str">
        <f t="shared" si="37"/>
        <v>0</v>
      </c>
      <c r="H456" s="20">
        <f t="shared" si="38"/>
        <v>0</v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1</v>
      </c>
      <c r="D460" s="7">
        <v>0</v>
      </c>
      <c r="E460" s="12">
        <f t="shared" si="35"/>
        <v>1.0893246187363835E-3</v>
      </c>
      <c r="F460" s="12" t="str">
        <f t="shared" si="36"/>
        <v/>
      </c>
      <c r="G460" s="13" t="str">
        <f t="shared" si="37"/>
        <v>0</v>
      </c>
      <c r="H460" s="20">
        <f t="shared" si="38"/>
        <v>0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24</v>
      </c>
      <c r="D463" s="7">
        <v>0</v>
      </c>
      <c r="E463" s="12">
        <f t="shared" si="35"/>
        <v>2.6143790849673203E-2</v>
      </c>
      <c r="F463" s="12" t="str">
        <f t="shared" si="36"/>
        <v/>
      </c>
      <c r="G463" s="13" t="str">
        <f t="shared" si="37"/>
        <v>0</v>
      </c>
      <c r="H463" s="20">
        <f t="shared" si="38"/>
        <v>0</v>
      </c>
    </row>
    <row r="464" spans="2:8" ht="15" x14ac:dyDescent="0.2">
      <c r="B464" s="3" t="s">
        <v>482</v>
      </c>
      <c r="C464" s="7">
        <v>11</v>
      </c>
      <c r="D464" s="7">
        <v>0</v>
      </c>
      <c r="E464" s="12">
        <f t="shared" si="35"/>
        <v>1.1982570806100218E-2</v>
      </c>
      <c r="F464" s="12" t="str">
        <f t="shared" si="36"/>
        <v/>
      </c>
      <c r="G464" s="13" t="str">
        <f t="shared" si="37"/>
        <v>0</v>
      </c>
      <c r="H464" s="20">
        <f t="shared" si="38"/>
        <v>0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1</v>
      </c>
      <c r="D467" s="7">
        <v>0</v>
      </c>
      <c r="E467" s="12">
        <f t="shared" si="35"/>
        <v>1.0893246187363835E-3</v>
      </c>
      <c r="F467" s="12" t="str">
        <f t="shared" si="36"/>
        <v/>
      </c>
      <c r="G467" s="13" t="str">
        <f t="shared" si="37"/>
        <v>0</v>
      </c>
      <c r="H467" s="20">
        <f t="shared" si="38"/>
        <v>0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13</v>
      </c>
      <c r="D478" s="7">
        <v>2</v>
      </c>
      <c r="E478" s="12">
        <f t="shared" si="35"/>
        <v>1.4161220043572984E-2</v>
      </c>
      <c r="F478" s="12">
        <f t="shared" si="36"/>
        <v>1.0775862068965517E-3</v>
      </c>
      <c r="G478" s="13">
        <f t="shared" si="37"/>
        <v>-0.84615384615384615</v>
      </c>
      <c r="H478" s="20">
        <f t="shared" si="38"/>
        <v>-1.1982570806100218E-2</v>
      </c>
    </row>
    <row r="479" spans="2:8" ht="15" x14ac:dyDescent="0.2">
      <c r="B479" s="3" t="s">
        <v>440</v>
      </c>
      <c r="C479" s="7">
        <v>0</v>
      </c>
      <c r="D479" s="7">
        <v>1</v>
      </c>
      <c r="E479" s="12" t="str">
        <f t="shared" si="35"/>
        <v/>
      </c>
      <c r="F479" s="12">
        <f t="shared" si="36"/>
        <v>5.3879310344827585E-4</v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1</v>
      </c>
      <c r="E480" s="12" t="str">
        <f t="shared" si="35"/>
        <v/>
      </c>
      <c r="F480" s="12">
        <f t="shared" si="36"/>
        <v>5.3879310344827585E-4</v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2</v>
      </c>
      <c r="D483" s="7">
        <v>3</v>
      </c>
      <c r="E483" s="12">
        <f t="shared" si="35"/>
        <v>2.1786492374727671E-3</v>
      </c>
      <c r="F483" s="12">
        <f t="shared" si="36"/>
        <v>1.6163793103448276E-3</v>
      </c>
      <c r="G483" s="13">
        <f t="shared" si="37"/>
        <v>0.5</v>
      </c>
      <c r="H483" s="20">
        <f t="shared" si="38"/>
        <v>1.0893246187363835E-3</v>
      </c>
    </row>
    <row r="484" spans="2:8" ht="30" x14ac:dyDescent="0.2">
      <c r="B484" s="3" t="s">
        <v>184</v>
      </c>
      <c r="C484" s="7">
        <v>3</v>
      </c>
      <c r="D484" s="7">
        <v>0</v>
      </c>
      <c r="E484" s="12">
        <f t="shared" si="35"/>
        <v>3.2679738562091504E-3</v>
      </c>
      <c r="F484" s="12" t="str">
        <f t="shared" si="36"/>
        <v/>
      </c>
      <c r="G484" s="13" t="str">
        <f t="shared" si="37"/>
        <v>0</v>
      </c>
      <c r="H484" s="20">
        <f t="shared" si="38"/>
        <v>0</v>
      </c>
    </row>
    <row r="485" spans="2:8" ht="15" x14ac:dyDescent="0.2">
      <c r="B485" s="3" t="s">
        <v>443</v>
      </c>
      <c r="C485" s="7">
        <v>2</v>
      </c>
      <c r="D485" s="7">
        <v>5</v>
      </c>
      <c r="E485" s="12">
        <f t="shared" si="35"/>
        <v>2.1786492374727671E-3</v>
      </c>
      <c r="F485" s="12">
        <f t="shared" si="36"/>
        <v>2.6939655172413795E-3</v>
      </c>
      <c r="G485" s="13">
        <f t="shared" si="37"/>
        <v>1.5</v>
      </c>
      <c r="H485" s="20">
        <f t="shared" si="38"/>
        <v>3.2679738562091509E-3</v>
      </c>
    </row>
    <row r="486" spans="2:8" ht="15" x14ac:dyDescent="0.2">
      <c r="B486" s="3" t="s">
        <v>171</v>
      </c>
      <c r="C486" s="7">
        <v>1</v>
      </c>
      <c r="D486" s="7">
        <v>0</v>
      </c>
      <c r="E486" s="12">
        <f t="shared" si="35"/>
        <v>1.0893246187363835E-3</v>
      </c>
      <c r="F486" s="12" t="str">
        <f t="shared" si="36"/>
        <v/>
      </c>
      <c r="G486" s="13" t="str">
        <f t="shared" si="37"/>
        <v>0</v>
      </c>
      <c r="H486" s="20">
        <f t="shared" si="38"/>
        <v>0</v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6</v>
      </c>
      <c r="D491" s="7">
        <v>1</v>
      </c>
      <c r="E491" s="12">
        <f t="shared" si="39"/>
        <v>6.5359477124183009E-3</v>
      </c>
      <c r="F491" s="12">
        <f t="shared" si="40"/>
        <v>5.3879310344827585E-4</v>
      </c>
      <c r="G491" s="13">
        <f t="shared" si="41"/>
        <v>-0.83333333333333337</v>
      </c>
      <c r="H491" s="20">
        <f t="shared" si="42"/>
        <v>-5.4466230936819175E-3</v>
      </c>
    </row>
    <row r="492" spans="2:8" ht="15" x14ac:dyDescent="0.2">
      <c r="B492" s="3" t="s">
        <v>484</v>
      </c>
      <c r="C492" s="7">
        <v>1</v>
      </c>
      <c r="D492" s="7">
        <v>0</v>
      </c>
      <c r="E492" s="12">
        <f t="shared" si="39"/>
        <v>1.0893246187363835E-3</v>
      </c>
      <c r="F492" s="12" t="str">
        <f t="shared" si="40"/>
        <v/>
      </c>
      <c r="G492" s="13" t="str">
        <f t="shared" si="41"/>
        <v>0</v>
      </c>
      <c r="H492" s="20">
        <f t="shared" si="42"/>
        <v>0</v>
      </c>
    </row>
    <row r="493" spans="2:8" ht="15" x14ac:dyDescent="0.2">
      <c r="B493" s="3" t="s">
        <v>447</v>
      </c>
      <c r="C493" s="7">
        <v>2</v>
      </c>
      <c r="D493" s="7">
        <v>1</v>
      </c>
      <c r="E493" s="12">
        <f t="shared" si="39"/>
        <v>2.1786492374727671E-3</v>
      </c>
      <c r="F493" s="12">
        <f t="shared" si="40"/>
        <v>5.3879310344827585E-4</v>
      </c>
      <c r="G493" s="13">
        <f t="shared" si="41"/>
        <v>-0.5</v>
      </c>
      <c r="H493" s="20">
        <f t="shared" si="42"/>
        <v>-1.0893246187363835E-3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839</v>
      </c>
      <c r="D505" s="48">
        <f>SUM(D506:D530)</f>
        <v>1078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0.28486293206197855</v>
      </c>
      <c r="H505" s="46">
        <f>+IF(OR(AND(E505=""),(G505="")),"",E505*G505)</f>
        <v>0.28486293206197855</v>
      </c>
    </row>
    <row r="506" spans="2:8" ht="15" x14ac:dyDescent="0.2">
      <c r="B506" s="3" t="s">
        <v>454</v>
      </c>
      <c r="C506" s="7">
        <v>8</v>
      </c>
      <c r="D506" s="7">
        <v>2</v>
      </c>
      <c r="E506" s="12">
        <f>+IF(C506=0,"",C506/C$505)</f>
        <v>9.5351609058402856E-3</v>
      </c>
      <c r="F506" s="12">
        <f>+IF(D506=0,"",D506/D$505)</f>
        <v>1.8552875695732839E-3</v>
      </c>
      <c r="G506" s="13">
        <f>+IF(OR(AND(D506=0),(C506=0)),"0",((D506-C506)/C506))</f>
        <v>-0.75</v>
      </c>
      <c r="H506" s="20">
        <f>+IF(OR(AND(E506=""),(G506="")),"",E506*G506)</f>
        <v>-7.1513706793802142E-3</v>
      </c>
    </row>
    <row r="507" spans="2:8" ht="15" x14ac:dyDescent="0.2">
      <c r="B507" s="3" t="s">
        <v>187</v>
      </c>
      <c r="C507" s="7">
        <v>13</v>
      </c>
      <c r="D507" s="7">
        <v>13</v>
      </c>
      <c r="E507" s="12">
        <f t="shared" ref="E507:E529" si="43">+IF(C507=0,"",C507/C$505)</f>
        <v>1.5494636471990465E-2</v>
      </c>
      <c r="F507" s="12">
        <f t="shared" ref="F507:F529" si="44">+IF(D507=0,"",D507/D$505)</f>
        <v>1.2059369202226345E-2</v>
      </c>
      <c r="G507" s="13">
        <f t="shared" ref="G507:G529" si="45">+IF(OR(AND(D507=0),(C507=0)),"0",((D507-C507)/C507))</f>
        <v>0</v>
      </c>
      <c r="H507" s="20">
        <f t="shared" ref="H507:H530" si="46">+IF(OR(AND(E507=""),(G507="")),"",E507*G507)</f>
        <v>0</v>
      </c>
    </row>
    <row r="508" spans="2:8" ht="15" x14ac:dyDescent="0.2">
      <c r="B508" s="3" t="s">
        <v>455</v>
      </c>
      <c r="C508" s="7">
        <v>116</v>
      </c>
      <c r="D508" s="7">
        <v>130</v>
      </c>
      <c r="E508" s="12">
        <f t="shared" si="43"/>
        <v>0.13825983313468415</v>
      </c>
      <c r="F508" s="12">
        <f t="shared" si="44"/>
        <v>0.12059369202226346</v>
      </c>
      <c r="G508" s="13">
        <f t="shared" si="45"/>
        <v>0.1206896551724138</v>
      </c>
      <c r="H508" s="20">
        <f t="shared" si="46"/>
        <v>1.6686531585220502E-2</v>
      </c>
    </row>
    <row r="509" spans="2:8" ht="15" x14ac:dyDescent="0.2">
      <c r="B509" s="3" t="s">
        <v>456</v>
      </c>
      <c r="C509" s="7">
        <v>222</v>
      </c>
      <c r="D509" s="7">
        <v>61</v>
      </c>
      <c r="E509" s="12">
        <f t="shared" si="43"/>
        <v>0.26460071513706795</v>
      </c>
      <c r="F509" s="12">
        <f t="shared" si="44"/>
        <v>5.6586270871985159E-2</v>
      </c>
      <c r="G509" s="13">
        <f t="shared" si="45"/>
        <v>-0.72522522522522526</v>
      </c>
      <c r="H509" s="20">
        <f t="shared" si="46"/>
        <v>-0.19189511323003577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2</v>
      </c>
      <c r="E513" s="12" t="str">
        <f t="shared" si="43"/>
        <v/>
      </c>
      <c r="F513" s="12">
        <f t="shared" si="44"/>
        <v>1.8552875695732839E-3</v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485</v>
      </c>
      <c r="C515" s="7">
        <v>2</v>
      </c>
      <c r="D515" s="7">
        <v>0</v>
      </c>
      <c r="E515" s="12">
        <f t="shared" si="43"/>
        <v>2.3837902264600714E-3</v>
      </c>
      <c r="F515" s="12" t="str">
        <f t="shared" si="44"/>
        <v/>
      </c>
      <c r="G515" s="13" t="str">
        <f t="shared" si="45"/>
        <v>0</v>
      </c>
      <c r="H515" s="20">
        <f t="shared" si="46"/>
        <v>0</v>
      </c>
    </row>
    <row r="516" spans="2:8" ht="15" x14ac:dyDescent="0.2">
      <c r="B516" s="3" t="s">
        <v>459</v>
      </c>
      <c r="C516" s="7">
        <v>1</v>
      </c>
      <c r="D516" s="7">
        <v>0</v>
      </c>
      <c r="E516" s="12">
        <f t="shared" si="43"/>
        <v>1.1918951132300357E-3</v>
      </c>
      <c r="F516" s="12" t="str">
        <f t="shared" si="44"/>
        <v/>
      </c>
      <c r="G516" s="13" t="str">
        <f t="shared" si="45"/>
        <v>0</v>
      </c>
      <c r="H516" s="20">
        <f t="shared" si="46"/>
        <v>0</v>
      </c>
    </row>
    <row r="517" spans="2:8" ht="15" x14ac:dyDescent="0.2">
      <c r="B517" s="3" t="s">
        <v>460</v>
      </c>
      <c r="C517" s="7">
        <v>0</v>
      </c>
      <c r="D517" s="7">
        <v>1</v>
      </c>
      <c r="E517" s="12" t="str">
        <f t="shared" si="43"/>
        <v/>
      </c>
      <c r="F517" s="12">
        <f t="shared" si="44"/>
        <v>9.2764378478664194E-4</v>
      </c>
      <c r="G517" s="13" t="str">
        <f t="shared" si="45"/>
        <v>0</v>
      </c>
      <c r="H517" s="20" t="str">
        <f t="shared" si="46"/>
        <v/>
      </c>
    </row>
    <row r="518" spans="2:8" ht="15" x14ac:dyDescent="0.2">
      <c r="B518" s="3" t="s">
        <v>190</v>
      </c>
      <c r="C518" s="7">
        <v>3</v>
      </c>
      <c r="D518" s="7">
        <v>56</v>
      </c>
      <c r="E518" s="12">
        <f t="shared" si="43"/>
        <v>3.5756853396901071E-3</v>
      </c>
      <c r="F518" s="12">
        <f t="shared" si="44"/>
        <v>5.1948051948051951E-2</v>
      </c>
      <c r="G518" s="13">
        <f t="shared" si="45"/>
        <v>17.666666666666668</v>
      </c>
      <c r="H518" s="20">
        <f t="shared" si="46"/>
        <v>6.3170441001191902E-2</v>
      </c>
    </row>
    <row r="519" spans="2:8" ht="15" x14ac:dyDescent="0.2">
      <c r="B519" s="3" t="s">
        <v>192</v>
      </c>
      <c r="C519" s="7">
        <v>6</v>
      </c>
      <c r="D519" s="7">
        <v>0</v>
      </c>
      <c r="E519" s="12">
        <f t="shared" si="43"/>
        <v>7.1513706793802142E-3</v>
      </c>
      <c r="F519" s="12" t="str">
        <f t="shared" si="44"/>
        <v/>
      </c>
      <c r="G519" s="13" t="str">
        <f t="shared" si="45"/>
        <v>0</v>
      </c>
      <c r="H519" s="20">
        <f t="shared" si="46"/>
        <v>0</v>
      </c>
    </row>
    <row r="520" spans="2:8" ht="13.5" customHeight="1" x14ac:dyDescent="0.2">
      <c r="B520" s="3" t="s">
        <v>191</v>
      </c>
      <c r="C520" s="7">
        <v>0</v>
      </c>
      <c r="D520" s="7">
        <v>152</v>
      </c>
      <c r="E520" s="12" t="str">
        <f t="shared" si="43"/>
        <v/>
      </c>
      <c r="F520" s="12">
        <f t="shared" si="44"/>
        <v>0.14100185528756956</v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76</v>
      </c>
      <c r="D521" s="7">
        <v>38</v>
      </c>
      <c r="E521" s="12">
        <f t="shared" si="43"/>
        <v>9.0584028605482717E-2</v>
      </c>
      <c r="F521" s="12">
        <f t="shared" si="44"/>
        <v>3.525046382189239E-2</v>
      </c>
      <c r="G521" s="13">
        <f t="shared" si="45"/>
        <v>-0.5</v>
      </c>
      <c r="H521" s="20">
        <f t="shared" si="46"/>
        <v>-4.5292014302741358E-2</v>
      </c>
    </row>
    <row r="522" spans="2:8" ht="25.5" customHeight="1" x14ac:dyDescent="0.2">
      <c r="B522" s="3" t="s">
        <v>193</v>
      </c>
      <c r="C522" s="7">
        <v>386</v>
      </c>
      <c r="D522" s="7">
        <v>576</v>
      </c>
      <c r="E522" s="12">
        <f t="shared" si="43"/>
        <v>0.46007151370679378</v>
      </c>
      <c r="F522" s="12">
        <f t="shared" si="44"/>
        <v>0.53432282003710574</v>
      </c>
      <c r="G522" s="13">
        <f t="shared" si="45"/>
        <v>0.49222797927461137</v>
      </c>
      <c r="H522" s="20">
        <f t="shared" si="46"/>
        <v>0.22646007151370676</v>
      </c>
    </row>
    <row r="523" spans="2:8" ht="13.5" customHeight="1" x14ac:dyDescent="0.2">
      <c r="B523" s="3" t="s">
        <v>462</v>
      </c>
      <c r="C523" s="7">
        <v>0</v>
      </c>
      <c r="D523" s="7">
        <v>1</v>
      </c>
      <c r="E523" s="12" t="str">
        <f t="shared" si="43"/>
        <v/>
      </c>
      <c r="F523" s="12">
        <f t="shared" si="44"/>
        <v>9.2764378478664194E-4</v>
      </c>
      <c r="G523" s="13" t="str">
        <f t="shared" si="45"/>
        <v>0</v>
      </c>
      <c r="H523" s="20" t="str">
        <f t="shared" si="46"/>
        <v/>
      </c>
    </row>
    <row r="524" spans="2:8" ht="12" customHeight="1" x14ac:dyDescent="0.2">
      <c r="B524" s="3" t="s">
        <v>194</v>
      </c>
      <c r="C524" s="7">
        <v>1</v>
      </c>
      <c r="D524" s="7">
        <v>0</v>
      </c>
      <c r="E524" s="12">
        <f t="shared" si="43"/>
        <v>1.1918951132300357E-3</v>
      </c>
      <c r="F524" s="12" t="str">
        <f t="shared" si="44"/>
        <v/>
      </c>
      <c r="G524" s="13" t="str">
        <f t="shared" si="45"/>
        <v>0</v>
      </c>
      <c r="H524" s="20">
        <f t="shared" si="46"/>
        <v>0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4</v>
      </c>
      <c r="D526" s="7">
        <v>19</v>
      </c>
      <c r="E526" s="12">
        <f t="shared" si="43"/>
        <v>4.7675804529201428E-3</v>
      </c>
      <c r="F526" s="12">
        <f t="shared" si="44"/>
        <v>1.7625231910946195E-2</v>
      </c>
      <c r="G526" s="13">
        <f t="shared" si="45"/>
        <v>3.75</v>
      </c>
      <c r="H526" s="20">
        <f t="shared" si="46"/>
        <v>1.7878426698450536E-2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15</v>
      </c>
      <c r="E529" s="12" t="str">
        <f t="shared" si="43"/>
        <v/>
      </c>
      <c r="F529" s="12">
        <f t="shared" si="44"/>
        <v>1.3914656771799629E-2</v>
      </c>
      <c r="G529" s="13" t="str">
        <f t="shared" si="45"/>
        <v>0</v>
      </c>
      <c r="H529" s="20" t="str">
        <f t="shared" si="46"/>
        <v/>
      </c>
    </row>
    <row r="530" spans="2:8" ht="15" x14ac:dyDescent="0.2">
      <c r="B530" s="3" t="s">
        <v>467</v>
      </c>
      <c r="C530" s="7">
        <v>1</v>
      </c>
      <c r="D530" s="7">
        <v>12</v>
      </c>
      <c r="E530" s="12">
        <f>+IF(C530=0,"",C530/C$505)</f>
        <v>1.1918951132300357E-3</v>
      </c>
      <c r="F530" s="12">
        <f>+IF(D530=0,"",D530/D$505)</f>
        <v>1.1131725417439703E-2</v>
      </c>
      <c r="G530" s="13">
        <f>+IF(OR(AND(D530=0),(C530=0)),"0",((D530-C530)/C530))</f>
        <v>11</v>
      </c>
      <c r="H530" s="20">
        <f t="shared" si="46"/>
        <v>1.3110846245530394E-2</v>
      </c>
    </row>
    <row r="531" spans="2:8" x14ac:dyDescent="0.2">
      <c r="B531" s="15" t="s">
        <v>569</v>
      </c>
      <c r="C531" s="16"/>
      <c r="D531" s="16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548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511</v>
      </c>
      <c r="C8" s="37">
        <f>+C18+C70+C151+C294+C505</f>
        <v>624</v>
      </c>
      <c r="D8" s="37">
        <f>+D18+D70+D151+D294+D505</f>
        <v>705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0.12980769230769232</v>
      </c>
      <c r="H8" s="38">
        <f t="shared" ref="H8:H13" si="2">+IF(OR(AND(E8=""),(G8="")),"",E8*G8)</f>
        <v>0.12980769230769232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27</v>
      </c>
      <c r="D9" s="40">
        <f>+D18</f>
        <v>28</v>
      </c>
      <c r="E9" s="41">
        <f t="shared" si="0"/>
        <v>4.3269230769230768E-2</v>
      </c>
      <c r="F9" s="41">
        <f t="shared" si="0"/>
        <v>3.971631205673759E-2</v>
      </c>
      <c r="G9" s="41">
        <f t="shared" si="1"/>
        <v>3.7037037037037035E-2</v>
      </c>
      <c r="H9" s="20">
        <f t="shared" si="2"/>
        <v>1.6025641025641025E-3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81</v>
      </c>
      <c r="D10" s="42">
        <f>+D70</f>
        <v>89</v>
      </c>
      <c r="E10" s="41">
        <f t="shared" si="0"/>
        <v>0.12980769230769232</v>
      </c>
      <c r="F10" s="41">
        <f t="shared" si="0"/>
        <v>0.12624113475177304</v>
      </c>
      <c r="G10" s="41">
        <f t="shared" si="1"/>
        <v>9.8765432098765427E-2</v>
      </c>
      <c r="H10" s="20">
        <f t="shared" si="2"/>
        <v>1.282051282051282E-2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206</v>
      </c>
      <c r="D11" s="42">
        <f>+D151</f>
        <v>91</v>
      </c>
      <c r="E11" s="41">
        <f t="shared" si="0"/>
        <v>0.33012820512820512</v>
      </c>
      <c r="F11" s="41">
        <f t="shared" si="0"/>
        <v>0.12907801418439716</v>
      </c>
      <c r="G11" s="41">
        <f t="shared" si="1"/>
        <v>-0.55825242718446599</v>
      </c>
      <c r="H11" s="20">
        <f t="shared" si="2"/>
        <v>-0.18429487179487178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205</v>
      </c>
      <c r="D12" s="42">
        <f>+D294</f>
        <v>277</v>
      </c>
      <c r="E12" s="41">
        <f t="shared" si="0"/>
        <v>0.32852564102564102</v>
      </c>
      <c r="F12" s="41">
        <f t="shared" si="0"/>
        <v>0.39290780141843973</v>
      </c>
      <c r="G12" s="41">
        <f t="shared" si="1"/>
        <v>0.35121951219512193</v>
      </c>
      <c r="H12" s="20">
        <f t="shared" si="2"/>
        <v>0.11538461538461538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105</v>
      </c>
      <c r="D13" s="42">
        <f>+D505</f>
        <v>220</v>
      </c>
      <c r="E13" s="41">
        <f t="shared" si="0"/>
        <v>0.16826923076923078</v>
      </c>
      <c r="F13" s="41">
        <f t="shared" si="0"/>
        <v>0.31205673758865249</v>
      </c>
      <c r="G13" s="41">
        <f t="shared" si="1"/>
        <v>1.0952380952380953</v>
      </c>
      <c r="H13" s="20">
        <f t="shared" si="2"/>
        <v>0.18429487179487183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27</v>
      </c>
      <c r="D18" s="44">
        <f>SUM(D19:D64)</f>
        <v>28</v>
      </c>
      <c r="E18" s="45">
        <f>+IF(C18=0,"",C18/C$18)</f>
        <v>1</v>
      </c>
      <c r="F18" s="45">
        <f>+IF(D18=0,"",D18/D$18)</f>
        <v>1</v>
      </c>
      <c r="G18" s="47">
        <f>+IF(OR(AND(D18=0),(C18=0)),"0",((D18-C18)/C18))</f>
        <v>3.7037037037037035E-2</v>
      </c>
      <c r="H18" s="46">
        <f>+IF(OR(AND(E18=""),(G18="")),"",E18*G18)</f>
        <v>3.7037037037037035E-2</v>
      </c>
    </row>
    <row r="19" spans="2:8" ht="15" x14ac:dyDescent="0.2">
      <c r="B19" s="3" t="s">
        <v>0</v>
      </c>
      <c r="C19" s="7">
        <v>0</v>
      </c>
      <c r="D19" s="7">
        <v>1</v>
      </c>
      <c r="E19" s="8" t="str">
        <f>+IF(C19=0,"",C19/C$18)</f>
        <v/>
      </c>
      <c r="F19" s="8">
        <f>+IF(D19=0,"",D19/D$18)</f>
        <v>3.5714285714285712E-2</v>
      </c>
      <c r="G19" s="13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20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20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13" t="str">
        <f t="shared" si="5"/>
        <v>0</v>
      </c>
      <c r="H28" s="20" t="str">
        <f t="shared" si="6"/>
        <v/>
      </c>
    </row>
    <row r="29" spans="2:8" ht="15" x14ac:dyDescent="0.2">
      <c r="B29" s="3" t="s">
        <v>200</v>
      </c>
      <c r="C29" s="7">
        <v>2</v>
      </c>
      <c r="D29" s="7">
        <v>0</v>
      </c>
      <c r="E29" s="8">
        <f t="shared" si="3"/>
        <v>7.407407407407407E-2</v>
      </c>
      <c r="F29" s="8" t="str">
        <f t="shared" si="4"/>
        <v/>
      </c>
      <c r="G29" s="13" t="str">
        <f t="shared" si="5"/>
        <v>0</v>
      </c>
      <c r="H29" s="20">
        <f t="shared" si="6"/>
        <v>0</v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1</v>
      </c>
      <c r="D33" s="7">
        <v>0</v>
      </c>
      <c r="E33" s="8">
        <f t="shared" si="3"/>
        <v>3.7037037037037035E-2</v>
      </c>
      <c r="F33" s="8" t="str">
        <f t="shared" si="4"/>
        <v/>
      </c>
      <c r="G33" s="13" t="str">
        <f t="shared" si="5"/>
        <v>0</v>
      </c>
      <c r="H33" s="20">
        <f t="shared" si="6"/>
        <v>0</v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1</v>
      </c>
      <c r="E41" s="8" t="str">
        <f t="shared" si="3"/>
        <v/>
      </c>
      <c r="F41" s="8">
        <f t="shared" si="4"/>
        <v>3.5714285714285712E-2</v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1</v>
      </c>
      <c r="D47" s="7">
        <v>0</v>
      </c>
      <c r="E47" s="8">
        <f t="shared" si="3"/>
        <v>3.7037037037037035E-2</v>
      </c>
      <c r="F47" s="8" t="str">
        <f t="shared" si="4"/>
        <v/>
      </c>
      <c r="G47" s="13" t="str">
        <f t="shared" si="5"/>
        <v>0</v>
      </c>
      <c r="H47" s="20">
        <f t="shared" si="6"/>
        <v>0</v>
      </c>
    </row>
    <row r="48" spans="2:8" ht="15" x14ac:dyDescent="0.2">
      <c r="B48" s="3" t="s">
        <v>11</v>
      </c>
      <c r="C48" s="7">
        <v>2</v>
      </c>
      <c r="D48" s="7">
        <v>0</v>
      </c>
      <c r="E48" s="8">
        <f t="shared" si="3"/>
        <v>7.407407407407407E-2</v>
      </c>
      <c r="F48" s="8" t="str">
        <f t="shared" si="4"/>
        <v/>
      </c>
      <c r="G48" s="13" t="str">
        <f t="shared" si="5"/>
        <v>0</v>
      </c>
      <c r="H48" s="20">
        <f t="shared" si="6"/>
        <v>0</v>
      </c>
    </row>
    <row r="49" spans="2:8" ht="15" x14ac:dyDescent="0.2">
      <c r="B49" s="3" t="s">
        <v>16</v>
      </c>
      <c r="C49" s="7">
        <v>1</v>
      </c>
      <c r="D49" s="7">
        <v>0</v>
      </c>
      <c r="E49" s="8">
        <f t="shared" si="3"/>
        <v>3.7037037037037035E-2</v>
      </c>
      <c r="F49" s="8" t="str">
        <f t="shared" si="4"/>
        <v/>
      </c>
      <c r="G49" s="13" t="str">
        <f t="shared" si="5"/>
        <v>0</v>
      </c>
      <c r="H49" s="20">
        <f t="shared" si="6"/>
        <v>0</v>
      </c>
    </row>
    <row r="50" spans="2:8" ht="15" x14ac:dyDescent="0.2">
      <c r="B50" s="3" t="s">
        <v>15</v>
      </c>
      <c r="C50" s="7">
        <v>16</v>
      </c>
      <c r="D50" s="7">
        <v>25</v>
      </c>
      <c r="E50" s="8">
        <f t="shared" si="3"/>
        <v>0.59259259259259256</v>
      </c>
      <c r="F50" s="8">
        <f t="shared" si="4"/>
        <v>0.8928571428571429</v>
      </c>
      <c r="G50" s="13">
        <f t="shared" si="5"/>
        <v>0.5625</v>
      </c>
      <c r="H50" s="20">
        <f t="shared" si="6"/>
        <v>0.33333333333333331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1</v>
      </c>
      <c r="D52" s="7">
        <v>0</v>
      </c>
      <c r="E52" s="8">
        <f t="shared" si="3"/>
        <v>3.7037037037037035E-2</v>
      </c>
      <c r="F52" s="8" t="str">
        <f t="shared" si="4"/>
        <v/>
      </c>
      <c r="G52" s="13" t="str">
        <f t="shared" si="5"/>
        <v>0</v>
      </c>
      <c r="H52" s="20">
        <f t="shared" si="6"/>
        <v>0</v>
      </c>
    </row>
    <row r="53" spans="2:8" ht="15" x14ac:dyDescent="0.2">
      <c r="B53" s="3" t="s">
        <v>12</v>
      </c>
      <c r="C53" s="7">
        <v>0</v>
      </c>
      <c r="D53" s="7">
        <v>1</v>
      </c>
      <c r="E53" s="8" t="str">
        <f t="shared" si="3"/>
        <v/>
      </c>
      <c r="F53" s="8">
        <f t="shared" si="4"/>
        <v>3.5714285714285712E-2</v>
      </c>
      <c r="G53" s="13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3</v>
      </c>
      <c r="D58" s="7">
        <v>0</v>
      </c>
      <c r="E58" s="8">
        <f t="shared" si="3"/>
        <v>0.1111111111111111</v>
      </c>
      <c r="F58" s="8" t="str">
        <f t="shared" si="4"/>
        <v/>
      </c>
      <c r="G58" s="13" t="str">
        <f t="shared" si="5"/>
        <v>0</v>
      </c>
      <c r="H58" s="20">
        <f t="shared" si="6"/>
        <v>0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13" t="str">
        <f t="shared" si="5"/>
        <v>0</v>
      </c>
      <c r="H60" s="20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81</v>
      </c>
      <c r="D70" s="48">
        <f>SUM(D71:D145)</f>
        <v>89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9.8765432098765427E-2</v>
      </c>
      <c r="H70" s="46">
        <f>+IF(OR(AND(E70=""),(G70="")),"",E70*G70)</f>
        <v>9.8765432098765427E-2</v>
      </c>
    </row>
    <row r="71" spans="2:8" ht="15" x14ac:dyDescent="0.2">
      <c r="B71" s="3" t="s">
        <v>20</v>
      </c>
      <c r="C71" s="7">
        <v>0</v>
      </c>
      <c r="D71" s="7">
        <v>9</v>
      </c>
      <c r="E71" s="12" t="str">
        <f>+IF(C71=0,"",C71/C$70)</f>
        <v/>
      </c>
      <c r="F71" s="12">
        <f>+IF(D71=0,"",D71/D$70)</f>
        <v>0.10112359550561797</v>
      </c>
      <c r="G71" s="13" t="str">
        <f>+IF(OR(AND(D71=0),(C71=0)),"0",((D71-C71)/C71))</f>
        <v>0</v>
      </c>
      <c r="H71" s="20" t="str">
        <f>+IF(OR(AND(E71=""),(G71="")),"",E71*G71)</f>
        <v/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1</v>
      </c>
      <c r="D73" s="7">
        <v>1</v>
      </c>
      <c r="E73" s="12">
        <f t="shared" si="7"/>
        <v>1.2345679012345678E-2</v>
      </c>
      <c r="F73" s="12">
        <f t="shared" si="8"/>
        <v>1.1235955056179775E-2</v>
      </c>
      <c r="G73" s="13">
        <f t="shared" si="9"/>
        <v>0</v>
      </c>
      <c r="H73" s="20">
        <f t="shared" si="10"/>
        <v>0</v>
      </c>
    </row>
    <row r="74" spans="2:8" ht="15" x14ac:dyDescent="0.2">
      <c r="B74" s="3" t="s">
        <v>222</v>
      </c>
      <c r="C74" s="7">
        <v>3</v>
      </c>
      <c r="D74" s="7">
        <v>7</v>
      </c>
      <c r="E74" s="12">
        <f t="shared" si="7"/>
        <v>3.7037037037037035E-2</v>
      </c>
      <c r="F74" s="12">
        <f t="shared" si="8"/>
        <v>7.8651685393258425E-2</v>
      </c>
      <c r="G74" s="13">
        <f t="shared" si="9"/>
        <v>1.3333333333333333</v>
      </c>
      <c r="H74" s="20">
        <f t="shared" si="10"/>
        <v>4.9382716049382713E-2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0</v>
      </c>
      <c r="E80" s="12" t="str">
        <f t="shared" si="7"/>
        <v/>
      </c>
      <c r="F80" s="12" t="str">
        <f t="shared" si="8"/>
        <v/>
      </c>
      <c r="G80" s="13" t="str">
        <f t="shared" si="9"/>
        <v>0</v>
      </c>
      <c r="H80" s="20" t="str">
        <f t="shared" si="10"/>
        <v/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36</v>
      </c>
      <c r="D82" s="7">
        <v>1</v>
      </c>
      <c r="E82" s="12">
        <f t="shared" si="7"/>
        <v>0.44444444444444442</v>
      </c>
      <c r="F82" s="12">
        <f t="shared" si="8"/>
        <v>1.1235955056179775E-2</v>
      </c>
      <c r="G82" s="13">
        <f t="shared" si="9"/>
        <v>-0.97222222222222221</v>
      </c>
      <c r="H82" s="20">
        <f t="shared" si="10"/>
        <v>-0.43209876543209874</v>
      </c>
    </row>
    <row r="83" spans="2:8" ht="15" x14ac:dyDescent="0.2">
      <c r="B83" s="3" t="s">
        <v>229</v>
      </c>
      <c r="C83" s="7">
        <v>0</v>
      </c>
      <c r="D83" s="7">
        <v>0</v>
      </c>
      <c r="E83" s="12" t="str">
        <f t="shared" si="7"/>
        <v/>
      </c>
      <c r="F83" s="12" t="str">
        <f t="shared" si="8"/>
        <v/>
      </c>
      <c r="G83" s="13" t="str">
        <f t="shared" si="9"/>
        <v>0</v>
      </c>
      <c r="H83" s="20" t="str">
        <f t="shared" si="10"/>
        <v/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20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1</v>
      </c>
      <c r="D86" s="7">
        <v>0</v>
      </c>
      <c r="E86" s="12">
        <f t="shared" si="7"/>
        <v>1.2345679012345678E-2</v>
      </c>
      <c r="F86" s="12" t="str">
        <f t="shared" si="8"/>
        <v/>
      </c>
      <c r="G86" s="13" t="str">
        <f t="shared" si="9"/>
        <v>0</v>
      </c>
      <c r="H86" s="20">
        <f t="shared" si="10"/>
        <v>0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20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2</v>
      </c>
      <c r="D92" s="7">
        <v>0</v>
      </c>
      <c r="E92" s="12">
        <f t="shared" si="7"/>
        <v>2.4691358024691357E-2</v>
      </c>
      <c r="F92" s="12" t="str">
        <f t="shared" si="8"/>
        <v/>
      </c>
      <c r="G92" s="13" t="str">
        <f t="shared" si="9"/>
        <v>0</v>
      </c>
      <c r="H92" s="20">
        <f t="shared" si="10"/>
        <v>0</v>
      </c>
    </row>
    <row r="93" spans="2:8" ht="15" x14ac:dyDescent="0.2">
      <c r="B93" s="3" t="s">
        <v>468</v>
      </c>
      <c r="C93" s="7">
        <v>1</v>
      </c>
      <c r="D93" s="7">
        <v>2</v>
      </c>
      <c r="E93" s="12">
        <f t="shared" si="7"/>
        <v>1.2345679012345678E-2</v>
      </c>
      <c r="F93" s="12">
        <f t="shared" si="8"/>
        <v>2.247191011235955E-2</v>
      </c>
      <c r="G93" s="13">
        <f t="shared" si="9"/>
        <v>1</v>
      </c>
      <c r="H93" s="20">
        <f t="shared" si="10"/>
        <v>1.2345679012345678E-2</v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20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1</v>
      </c>
      <c r="D97" s="7">
        <v>0</v>
      </c>
      <c r="E97" s="12">
        <f t="shared" si="7"/>
        <v>1.2345679012345678E-2</v>
      </c>
      <c r="F97" s="12" t="str">
        <f t="shared" si="8"/>
        <v/>
      </c>
      <c r="G97" s="13" t="str">
        <f t="shared" si="9"/>
        <v>0</v>
      </c>
      <c r="H97" s="20">
        <f t="shared" si="10"/>
        <v>0</v>
      </c>
    </row>
    <row r="98" spans="2:8" ht="15" x14ac:dyDescent="0.2">
      <c r="B98" s="3" t="s">
        <v>238</v>
      </c>
      <c r="C98" s="7">
        <v>4</v>
      </c>
      <c r="D98" s="7">
        <v>2</v>
      </c>
      <c r="E98" s="12">
        <f t="shared" si="7"/>
        <v>4.9382716049382713E-2</v>
      </c>
      <c r="F98" s="12">
        <f t="shared" si="8"/>
        <v>2.247191011235955E-2</v>
      </c>
      <c r="G98" s="13">
        <f t="shared" si="9"/>
        <v>-0.5</v>
      </c>
      <c r="H98" s="20">
        <f t="shared" si="10"/>
        <v>-2.4691358024691357E-2</v>
      </c>
    </row>
    <row r="99" spans="2:8" ht="15" x14ac:dyDescent="0.2">
      <c r="B99" s="3" t="s">
        <v>239</v>
      </c>
      <c r="C99" s="7">
        <v>0</v>
      </c>
      <c r="D99" s="7">
        <v>1</v>
      </c>
      <c r="E99" s="12" t="str">
        <f t="shared" si="7"/>
        <v/>
      </c>
      <c r="F99" s="12">
        <f t="shared" si="8"/>
        <v>1.1235955056179775E-2</v>
      </c>
      <c r="G99" s="13" t="str">
        <f t="shared" si="9"/>
        <v>0</v>
      </c>
      <c r="H99" s="20" t="str">
        <f t="shared" si="10"/>
        <v/>
      </c>
    </row>
    <row r="100" spans="2:8" ht="15" x14ac:dyDescent="0.2">
      <c r="B100" s="3" t="s">
        <v>240</v>
      </c>
      <c r="C100" s="7">
        <v>1</v>
      </c>
      <c r="D100" s="7">
        <v>0</v>
      </c>
      <c r="E100" s="12">
        <f t="shared" si="7"/>
        <v>1.2345679012345678E-2</v>
      </c>
      <c r="F100" s="12" t="str">
        <f t="shared" si="8"/>
        <v/>
      </c>
      <c r="G100" s="13" t="str">
        <f t="shared" si="9"/>
        <v>0</v>
      </c>
      <c r="H100" s="20">
        <f t="shared" si="10"/>
        <v>0</v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1</v>
      </c>
      <c r="E102" s="12" t="str">
        <f t="shared" si="7"/>
        <v/>
      </c>
      <c r="F102" s="12">
        <f t="shared" si="8"/>
        <v>1.1235955056179775E-2</v>
      </c>
      <c r="G102" s="13" t="str">
        <f t="shared" si="9"/>
        <v>0</v>
      </c>
      <c r="H102" s="20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20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20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20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20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0</v>
      </c>
      <c r="D112" s="7">
        <v>0</v>
      </c>
      <c r="E112" s="12" t="str">
        <f t="shared" si="7"/>
        <v/>
      </c>
      <c r="F112" s="12" t="str">
        <f t="shared" si="8"/>
        <v/>
      </c>
      <c r="G112" s="13" t="str">
        <f t="shared" si="9"/>
        <v>0</v>
      </c>
      <c r="H112" s="20" t="str">
        <f t="shared" si="10"/>
        <v/>
      </c>
    </row>
    <row r="113" spans="2:8" ht="15" x14ac:dyDescent="0.2">
      <c r="B113" s="3" t="s">
        <v>248</v>
      </c>
      <c r="C113" s="7">
        <v>0</v>
      </c>
      <c r="D113" s="7">
        <v>3</v>
      </c>
      <c r="E113" s="12" t="str">
        <f t="shared" si="7"/>
        <v/>
      </c>
      <c r="F113" s="12">
        <f t="shared" si="8"/>
        <v>3.3707865168539325E-2</v>
      </c>
      <c r="G113" s="13" t="str">
        <f t="shared" si="9"/>
        <v>0</v>
      </c>
      <c r="H113" s="20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0</v>
      </c>
      <c r="D115" s="7">
        <v>8</v>
      </c>
      <c r="E115" s="12" t="str">
        <f t="shared" si="7"/>
        <v/>
      </c>
      <c r="F115" s="12">
        <f t="shared" si="8"/>
        <v>8.98876404494382E-2</v>
      </c>
      <c r="G115" s="13" t="str">
        <f t="shared" si="9"/>
        <v>0</v>
      </c>
      <c r="H115" s="20" t="str">
        <f t="shared" si="10"/>
        <v/>
      </c>
    </row>
    <row r="116" spans="2:8" ht="15" x14ac:dyDescent="0.2">
      <c r="B116" s="3" t="s">
        <v>249</v>
      </c>
      <c r="C116" s="7">
        <v>2</v>
      </c>
      <c r="D116" s="7">
        <v>4</v>
      </c>
      <c r="E116" s="12">
        <f t="shared" si="7"/>
        <v>2.4691358024691357E-2</v>
      </c>
      <c r="F116" s="12">
        <f t="shared" si="8"/>
        <v>4.49438202247191E-2</v>
      </c>
      <c r="G116" s="13">
        <f t="shared" si="9"/>
        <v>1</v>
      </c>
      <c r="H116" s="20">
        <f t="shared" si="10"/>
        <v>2.4691358024691357E-2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21</v>
      </c>
      <c r="D118" s="7">
        <v>3</v>
      </c>
      <c r="E118" s="12">
        <f t="shared" si="7"/>
        <v>0.25925925925925924</v>
      </c>
      <c r="F118" s="12">
        <f t="shared" si="8"/>
        <v>3.3707865168539325E-2</v>
      </c>
      <c r="G118" s="13">
        <f t="shared" si="9"/>
        <v>-0.8571428571428571</v>
      </c>
      <c r="H118" s="20">
        <f t="shared" si="10"/>
        <v>-0.22222222222222221</v>
      </c>
    </row>
    <row r="119" spans="2:8" ht="15" x14ac:dyDescent="0.2">
      <c r="B119" s="3" t="s">
        <v>252</v>
      </c>
      <c r="C119" s="7">
        <v>0</v>
      </c>
      <c r="D119" s="7">
        <v>2</v>
      </c>
      <c r="E119" s="12" t="str">
        <f t="shared" si="7"/>
        <v/>
      </c>
      <c r="F119" s="12">
        <f t="shared" si="8"/>
        <v>2.247191011235955E-2</v>
      </c>
      <c r="G119" s="13" t="str">
        <f t="shared" si="9"/>
        <v>0</v>
      </c>
      <c r="H119" s="20" t="str">
        <f t="shared" si="10"/>
        <v/>
      </c>
    </row>
    <row r="120" spans="2:8" ht="15" x14ac:dyDescent="0.2">
      <c r="B120" s="3" t="s">
        <v>253</v>
      </c>
      <c r="C120" s="7">
        <v>1</v>
      </c>
      <c r="D120" s="7">
        <v>2</v>
      </c>
      <c r="E120" s="12">
        <f t="shared" si="7"/>
        <v>1.2345679012345678E-2</v>
      </c>
      <c r="F120" s="12">
        <f t="shared" si="8"/>
        <v>2.247191011235955E-2</v>
      </c>
      <c r="G120" s="13">
        <f t="shared" si="9"/>
        <v>1</v>
      </c>
      <c r="H120" s="20">
        <f t="shared" si="10"/>
        <v>1.2345679012345678E-2</v>
      </c>
    </row>
    <row r="121" spans="2:8" ht="15" x14ac:dyDescent="0.2">
      <c r="B121" s="3" t="s">
        <v>35</v>
      </c>
      <c r="C121" s="7">
        <v>0</v>
      </c>
      <c r="D121" s="7">
        <v>2</v>
      </c>
      <c r="E121" s="12" t="str">
        <f t="shared" si="7"/>
        <v/>
      </c>
      <c r="F121" s="12">
        <f t="shared" si="8"/>
        <v>2.247191011235955E-2</v>
      </c>
      <c r="G121" s="13" t="str">
        <f t="shared" si="9"/>
        <v>0</v>
      </c>
      <c r="H121" s="20" t="str">
        <f t="shared" si="10"/>
        <v/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1</v>
      </c>
      <c r="D123" s="7">
        <v>0</v>
      </c>
      <c r="E123" s="12">
        <f t="shared" si="7"/>
        <v>1.2345679012345678E-2</v>
      </c>
      <c r="F123" s="12" t="str">
        <f t="shared" si="8"/>
        <v/>
      </c>
      <c r="G123" s="13" t="str">
        <f t="shared" si="9"/>
        <v>0</v>
      </c>
      <c r="H123" s="20">
        <f t="shared" si="10"/>
        <v>0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1</v>
      </c>
      <c r="E127" s="12" t="str">
        <f t="shared" si="7"/>
        <v/>
      </c>
      <c r="F127" s="12">
        <f t="shared" si="8"/>
        <v>1.1235955056179775E-2</v>
      </c>
      <c r="G127" s="13" t="str">
        <f t="shared" si="9"/>
        <v>0</v>
      </c>
      <c r="H127" s="20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1</v>
      </c>
      <c r="E128" s="12" t="str">
        <f t="shared" si="7"/>
        <v/>
      </c>
      <c r="F128" s="12">
        <f t="shared" si="8"/>
        <v>1.1235955056179775E-2</v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2</v>
      </c>
      <c r="E129" s="12" t="str">
        <f t="shared" si="7"/>
        <v/>
      </c>
      <c r="F129" s="12">
        <f t="shared" si="8"/>
        <v>2.247191011235955E-2</v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4</v>
      </c>
      <c r="D131" s="7">
        <v>30</v>
      </c>
      <c r="E131" s="12">
        <f t="shared" si="7"/>
        <v>4.9382716049382713E-2</v>
      </c>
      <c r="F131" s="12">
        <f t="shared" si="8"/>
        <v>0.33707865168539325</v>
      </c>
      <c r="G131" s="13">
        <f t="shared" si="9"/>
        <v>6.5</v>
      </c>
      <c r="H131" s="20">
        <f t="shared" si="10"/>
        <v>0.32098765432098764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2</v>
      </c>
      <c r="D134" s="7">
        <v>0</v>
      </c>
      <c r="E134" s="12">
        <f t="shared" si="7"/>
        <v>2.4691358024691357E-2</v>
      </c>
      <c r="F134" s="12" t="str">
        <f t="shared" si="8"/>
        <v/>
      </c>
      <c r="G134" s="13" t="str">
        <f t="shared" si="9"/>
        <v>0</v>
      </c>
      <c r="H134" s="20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20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20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1</v>
      </c>
      <c r="E142" s="12" t="str">
        <f t="shared" si="11"/>
        <v/>
      </c>
      <c r="F142" s="12">
        <f t="shared" si="12"/>
        <v>1.1235955056179775E-2</v>
      </c>
      <c r="G142" s="13" t="str">
        <f t="shared" si="13"/>
        <v>0</v>
      </c>
      <c r="H142" s="20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6</v>
      </c>
      <c r="E145" s="12" t="str">
        <f t="shared" si="11"/>
        <v/>
      </c>
      <c r="F145" s="12">
        <f t="shared" si="12"/>
        <v>6.741573033707865E-2</v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206</v>
      </c>
      <c r="D151" s="48">
        <f>SUM(D152:D288)</f>
        <v>91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-0.55825242718446599</v>
      </c>
      <c r="H151" s="46">
        <f>+IF(OR(AND(E151=""),(G151="")),"",E151*G151)</f>
        <v>-0.55825242718446599</v>
      </c>
    </row>
    <row r="152" spans="2:8" ht="15" x14ac:dyDescent="0.2">
      <c r="B152" s="4" t="s">
        <v>54</v>
      </c>
      <c r="C152" s="7">
        <v>1</v>
      </c>
      <c r="D152" s="7">
        <v>1</v>
      </c>
      <c r="E152" s="12">
        <f>+IF(C152=0,"",C152/C$151)</f>
        <v>4.8543689320388345E-3</v>
      </c>
      <c r="F152" s="12">
        <f>+IF(D152=0,"",D152/D$151)</f>
        <v>1.098901098901099E-2</v>
      </c>
      <c r="G152" s="13">
        <f>+IF(OR(AND(D152=0),(C152=0)),"0",((D152-C152)/C152))</f>
        <v>0</v>
      </c>
      <c r="H152" s="20">
        <f>+IF(OR(AND(E152=""),(G152="")),"",E152*G152)</f>
        <v>0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20" t="str">
        <f t="shared" si="18"/>
        <v/>
      </c>
    </row>
    <row r="157" spans="2:8" ht="15" x14ac:dyDescent="0.2">
      <c r="B157" s="4" t="s">
        <v>53</v>
      </c>
      <c r="C157" s="7">
        <v>17</v>
      </c>
      <c r="D157" s="7">
        <v>12</v>
      </c>
      <c r="E157" s="12">
        <f t="shared" si="15"/>
        <v>8.2524271844660199E-2</v>
      </c>
      <c r="F157" s="12">
        <f t="shared" si="16"/>
        <v>0.13186813186813187</v>
      </c>
      <c r="G157" s="13">
        <f t="shared" si="17"/>
        <v>-0.29411764705882354</v>
      </c>
      <c r="H157" s="20">
        <f t="shared" si="18"/>
        <v>-2.4271844660194178E-2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20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1</v>
      </c>
      <c r="D164" s="7">
        <v>0</v>
      </c>
      <c r="E164" s="12">
        <f t="shared" si="15"/>
        <v>4.8543689320388345E-3</v>
      </c>
      <c r="F164" s="12" t="str">
        <f t="shared" si="16"/>
        <v/>
      </c>
      <c r="G164" s="13" t="str">
        <f t="shared" si="17"/>
        <v>0</v>
      </c>
      <c r="H164" s="20">
        <f t="shared" si="18"/>
        <v>0</v>
      </c>
    </row>
    <row r="165" spans="2:8" ht="15" x14ac:dyDescent="0.2">
      <c r="B165" s="4" t="s">
        <v>57</v>
      </c>
      <c r="C165" s="7">
        <v>1</v>
      </c>
      <c r="D165" s="7">
        <v>1</v>
      </c>
      <c r="E165" s="12">
        <f t="shared" si="15"/>
        <v>4.8543689320388345E-3</v>
      </c>
      <c r="F165" s="12">
        <f t="shared" si="16"/>
        <v>1.098901098901099E-2</v>
      </c>
      <c r="G165" s="13">
        <f t="shared" si="17"/>
        <v>0</v>
      </c>
      <c r="H165" s="20">
        <f t="shared" si="18"/>
        <v>0</v>
      </c>
    </row>
    <row r="166" spans="2:8" ht="15" x14ac:dyDescent="0.2">
      <c r="B166" s="4" t="s">
        <v>270</v>
      </c>
      <c r="C166" s="7">
        <v>1</v>
      </c>
      <c r="D166" s="7">
        <v>0</v>
      </c>
      <c r="E166" s="12">
        <f t="shared" si="15"/>
        <v>4.8543689320388345E-3</v>
      </c>
      <c r="F166" s="12" t="str">
        <f t="shared" si="16"/>
        <v/>
      </c>
      <c r="G166" s="13" t="str">
        <f t="shared" si="17"/>
        <v>0</v>
      </c>
      <c r="H166" s="20">
        <f t="shared" si="18"/>
        <v>0</v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20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31</v>
      </c>
      <c r="D173" s="7">
        <v>5</v>
      </c>
      <c r="E173" s="12">
        <f t="shared" si="15"/>
        <v>0.15048543689320387</v>
      </c>
      <c r="F173" s="12">
        <f t="shared" si="16"/>
        <v>5.4945054945054944E-2</v>
      </c>
      <c r="G173" s="13">
        <f t="shared" si="17"/>
        <v>-0.83870967741935487</v>
      </c>
      <c r="H173" s="20">
        <f t="shared" si="18"/>
        <v>-0.12621359223300971</v>
      </c>
    </row>
    <row r="174" spans="2:8" ht="15" x14ac:dyDescent="0.2">
      <c r="B174" s="4" t="s">
        <v>276</v>
      </c>
      <c r="C174" s="7">
        <v>0</v>
      </c>
      <c r="D174" s="7">
        <v>0</v>
      </c>
      <c r="E174" s="12" t="str">
        <f t="shared" si="15"/>
        <v/>
      </c>
      <c r="F174" s="12" t="str">
        <f t="shared" si="16"/>
        <v/>
      </c>
      <c r="G174" s="13" t="str">
        <f t="shared" si="17"/>
        <v>0</v>
      </c>
      <c r="H174" s="20" t="str">
        <f t="shared" si="18"/>
        <v/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0</v>
      </c>
      <c r="D176" s="7">
        <v>0</v>
      </c>
      <c r="E176" s="12" t="str">
        <f t="shared" si="15"/>
        <v/>
      </c>
      <c r="F176" s="12" t="str">
        <f t="shared" si="16"/>
        <v/>
      </c>
      <c r="G176" s="13" t="str">
        <f t="shared" si="17"/>
        <v>0</v>
      </c>
      <c r="H176" s="20" t="str">
        <f t="shared" si="18"/>
        <v/>
      </c>
    </row>
    <row r="177" spans="2:8" ht="15" x14ac:dyDescent="0.2">
      <c r="B177" s="4" t="s">
        <v>279</v>
      </c>
      <c r="C177" s="7">
        <v>0</v>
      </c>
      <c r="D177" s="7">
        <v>0</v>
      </c>
      <c r="E177" s="12" t="str">
        <f t="shared" si="15"/>
        <v/>
      </c>
      <c r="F177" s="12" t="str">
        <f t="shared" si="16"/>
        <v/>
      </c>
      <c r="G177" s="13" t="str">
        <f t="shared" si="17"/>
        <v>0</v>
      </c>
      <c r="H177" s="20" t="str">
        <f t="shared" si="18"/>
        <v/>
      </c>
    </row>
    <row r="178" spans="2:8" ht="15" x14ac:dyDescent="0.2">
      <c r="B178" s="4" t="s">
        <v>280</v>
      </c>
      <c r="C178" s="7">
        <v>3</v>
      </c>
      <c r="D178" s="7">
        <v>0</v>
      </c>
      <c r="E178" s="12">
        <f t="shared" si="15"/>
        <v>1.4563106796116505E-2</v>
      </c>
      <c r="F178" s="12" t="str">
        <f t="shared" si="16"/>
        <v/>
      </c>
      <c r="G178" s="13" t="str">
        <f t="shared" si="17"/>
        <v>0</v>
      </c>
      <c r="H178" s="20">
        <f t="shared" si="18"/>
        <v>0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4</v>
      </c>
      <c r="D186" s="7">
        <v>1</v>
      </c>
      <c r="E186" s="12">
        <f t="shared" si="15"/>
        <v>1.9417475728155338E-2</v>
      </c>
      <c r="F186" s="12">
        <f t="shared" si="16"/>
        <v>1.098901098901099E-2</v>
      </c>
      <c r="G186" s="13">
        <f t="shared" si="17"/>
        <v>-0.75</v>
      </c>
      <c r="H186" s="20">
        <f t="shared" si="18"/>
        <v>-1.4563106796116504E-2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57</v>
      </c>
      <c r="D196" s="7">
        <v>20</v>
      </c>
      <c r="E196" s="12">
        <f t="shared" si="15"/>
        <v>0.27669902912621358</v>
      </c>
      <c r="F196" s="12">
        <f t="shared" si="16"/>
        <v>0.21978021978021978</v>
      </c>
      <c r="G196" s="13">
        <f t="shared" si="17"/>
        <v>-0.64912280701754388</v>
      </c>
      <c r="H196" s="20">
        <f t="shared" si="18"/>
        <v>-0.1796116504854369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1</v>
      </c>
      <c r="E202" s="12" t="str">
        <f t="shared" si="15"/>
        <v/>
      </c>
      <c r="F202" s="12">
        <f t="shared" si="16"/>
        <v>1.098901098901099E-2</v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6</v>
      </c>
      <c r="D208" s="7">
        <v>13</v>
      </c>
      <c r="E208" s="12">
        <f t="shared" si="15"/>
        <v>2.9126213592233011E-2</v>
      </c>
      <c r="F208" s="12">
        <f t="shared" si="16"/>
        <v>0.14285714285714285</v>
      </c>
      <c r="G208" s="13">
        <f t="shared" si="17"/>
        <v>1.1666666666666667</v>
      </c>
      <c r="H208" s="20">
        <f t="shared" si="18"/>
        <v>3.398058252427185E-2</v>
      </c>
    </row>
    <row r="209" spans="2:8" ht="15" x14ac:dyDescent="0.2">
      <c r="B209" s="4" t="s">
        <v>71</v>
      </c>
      <c r="C209" s="7">
        <v>1</v>
      </c>
      <c r="D209" s="7">
        <v>0</v>
      </c>
      <c r="E209" s="12">
        <f t="shared" si="15"/>
        <v>4.8543689320388345E-3</v>
      </c>
      <c r="F209" s="12" t="str">
        <f t="shared" si="16"/>
        <v/>
      </c>
      <c r="G209" s="13" t="str">
        <f t="shared" si="17"/>
        <v>0</v>
      </c>
      <c r="H209" s="20">
        <f t="shared" si="18"/>
        <v>0</v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3</v>
      </c>
      <c r="D211" s="7">
        <v>0</v>
      </c>
      <c r="E211" s="12">
        <f t="shared" si="15"/>
        <v>1.4563106796116505E-2</v>
      </c>
      <c r="F211" s="12" t="str">
        <f t="shared" si="16"/>
        <v/>
      </c>
      <c r="G211" s="13" t="str">
        <f t="shared" si="17"/>
        <v>0</v>
      </c>
      <c r="H211" s="20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20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20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471</v>
      </c>
      <c r="C217" s="7">
        <v>1</v>
      </c>
      <c r="D217" s="7">
        <v>0</v>
      </c>
      <c r="E217" s="12">
        <f t="shared" ref="E217:E280" si="19">+IF(C217=0,"",C217/C$151)</f>
        <v>4.8543689320388345E-3</v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>
        <f t="shared" ref="H217:H280" si="22">+IF(OR(AND(E217=""),(G217="")),"",E217*G217)</f>
        <v>0</v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472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1</v>
      </c>
      <c r="D229" s="7">
        <v>0</v>
      </c>
      <c r="E229" s="12">
        <f t="shared" si="19"/>
        <v>4.8543689320388345E-3</v>
      </c>
      <c r="F229" s="12" t="str">
        <f t="shared" si="20"/>
        <v/>
      </c>
      <c r="G229" s="13" t="str">
        <f t="shared" si="21"/>
        <v>0</v>
      </c>
      <c r="H229" s="20">
        <f t="shared" si="22"/>
        <v>0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8</v>
      </c>
      <c r="D232" s="7">
        <v>5</v>
      </c>
      <c r="E232" s="12">
        <f t="shared" si="19"/>
        <v>3.8834951456310676E-2</v>
      </c>
      <c r="F232" s="12">
        <f t="shared" si="20"/>
        <v>5.4945054945054944E-2</v>
      </c>
      <c r="G232" s="13">
        <f t="shared" si="21"/>
        <v>-0.375</v>
      </c>
      <c r="H232" s="20">
        <f t="shared" si="22"/>
        <v>-1.4563106796116504E-2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1</v>
      </c>
      <c r="D235" s="7">
        <v>1</v>
      </c>
      <c r="E235" s="12">
        <f t="shared" si="19"/>
        <v>4.8543689320388345E-3</v>
      </c>
      <c r="F235" s="12">
        <f t="shared" si="20"/>
        <v>1.098901098901099E-2</v>
      </c>
      <c r="G235" s="13">
        <f t="shared" si="21"/>
        <v>0</v>
      </c>
      <c r="H235" s="20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20" t="str">
        <f t="shared" si="22"/>
        <v/>
      </c>
    </row>
    <row r="238" spans="2:8" ht="15" x14ac:dyDescent="0.2">
      <c r="B238" s="4" t="s">
        <v>85</v>
      </c>
      <c r="C238" s="7">
        <v>4</v>
      </c>
      <c r="D238" s="7">
        <v>0</v>
      </c>
      <c r="E238" s="12">
        <f t="shared" si="19"/>
        <v>1.9417475728155338E-2</v>
      </c>
      <c r="F238" s="12" t="str">
        <f t="shared" si="20"/>
        <v/>
      </c>
      <c r="G238" s="13" t="str">
        <f t="shared" si="21"/>
        <v>0</v>
      </c>
      <c r="H238" s="20">
        <f t="shared" si="22"/>
        <v>0</v>
      </c>
    </row>
    <row r="239" spans="2:8" ht="15" x14ac:dyDescent="0.2">
      <c r="B239" s="4" t="s">
        <v>81</v>
      </c>
      <c r="C239" s="7">
        <v>0</v>
      </c>
      <c r="D239" s="7">
        <v>2</v>
      </c>
      <c r="E239" s="12" t="str">
        <f t="shared" si="19"/>
        <v/>
      </c>
      <c r="F239" s="12">
        <f t="shared" si="20"/>
        <v>2.197802197802198E-2</v>
      </c>
      <c r="G239" s="13" t="str">
        <f t="shared" si="21"/>
        <v>0</v>
      </c>
      <c r="H239" s="20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2</v>
      </c>
      <c r="E244" s="12" t="str">
        <f t="shared" si="19"/>
        <v/>
      </c>
      <c r="F244" s="12">
        <f t="shared" si="20"/>
        <v>2.197802197802198E-2</v>
      </c>
      <c r="G244" s="13" t="str">
        <f t="shared" si="21"/>
        <v>0</v>
      </c>
      <c r="H244" s="20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2</v>
      </c>
      <c r="D247" s="7">
        <v>1</v>
      </c>
      <c r="E247" s="12">
        <f t="shared" si="19"/>
        <v>9.7087378640776691E-3</v>
      </c>
      <c r="F247" s="12">
        <f t="shared" si="20"/>
        <v>1.098901098901099E-2</v>
      </c>
      <c r="G247" s="13">
        <f t="shared" si="21"/>
        <v>-0.5</v>
      </c>
      <c r="H247" s="20">
        <f t="shared" si="22"/>
        <v>-4.8543689320388345E-3</v>
      </c>
    </row>
    <row r="248" spans="2:8" ht="15" x14ac:dyDescent="0.2">
      <c r="B248" s="4" t="s">
        <v>86</v>
      </c>
      <c r="C248" s="7">
        <v>3</v>
      </c>
      <c r="D248" s="7">
        <v>3</v>
      </c>
      <c r="E248" s="12">
        <f t="shared" si="19"/>
        <v>1.4563106796116505E-2</v>
      </c>
      <c r="F248" s="12">
        <f t="shared" si="20"/>
        <v>3.2967032967032968E-2</v>
      </c>
      <c r="G248" s="13">
        <f t="shared" si="21"/>
        <v>0</v>
      </c>
      <c r="H248" s="20">
        <f t="shared" si="22"/>
        <v>0</v>
      </c>
    </row>
    <row r="249" spans="2:8" ht="15" x14ac:dyDescent="0.2">
      <c r="B249" s="4" t="s">
        <v>87</v>
      </c>
      <c r="C249" s="7">
        <v>1</v>
      </c>
      <c r="D249" s="7">
        <v>0</v>
      </c>
      <c r="E249" s="12">
        <f t="shared" si="19"/>
        <v>4.8543689320388345E-3</v>
      </c>
      <c r="F249" s="12" t="str">
        <f t="shared" si="20"/>
        <v/>
      </c>
      <c r="G249" s="13" t="str">
        <f t="shared" si="21"/>
        <v>0</v>
      </c>
      <c r="H249" s="20">
        <f t="shared" si="22"/>
        <v>0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5</v>
      </c>
      <c r="D253" s="7">
        <v>0</v>
      </c>
      <c r="E253" s="12">
        <f t="shared" si="19"/>
        <v>2.4271844660194174E-2</v>
      </c>
      <c r="F253" s="12" t="str">
        <f t="shared" si="20"/>
        <v/>
      </c>
      <c r="G253" s="13" t="str">
        <f t="shared" si="21"/>
        <v>0</v>
      </c>
      <c r="H253" s="20">
        <f t="shared" si="22"/>
        <v>0</v>
      </c>
    </row>
    <row r="254" spans="2:8" ht="15" x14ac:dyDescent="0.2">
      <c r="B254" s="4" t="s">
        <v>323</v>
      </c>
      <c r="C254" s="7">
        <v>1</v>
      </c>
      <c r="D254" s="7">
        <v>1</v>
      </c>
      <c r="E254" s="12">
        <f t="shared" si="19"/>
        <v>4.8543689320388345E-3</v>
      </c>
      <c r="F254" s="12">
        <f t="shared" si="20"/>
        <v>1.098901098901099E-2</v>
      </c>
      <c r="G254" s="13">
        <f t="shared" si="21"/>
        <v>0</v>
      </c>
      <c r="H254" s="20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43</v>
      </c>
      <c r="D256" s="7">
        <v>22</v>
      </c>
      <c r="E256" s="12">
        <f t="shared" si="19"/>
        <v>0.20873786407766989</v>
      </c>
      <c r="F256" s="12">
        <f t="shared" si="20"/>
        <v>0.24175824175824176</v>
      </c>
      <c r="G256" s="13">
        <f t="shared" si="21"/>
        <v>-0.48837209302325579</v>
      </c>
      <c r="H256" s="20">
        <f t="shared" si="22"/>
        <v>-0.10194174757281553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2</v>
      </c>
      <c r="D258" s="7">
        <v>0</v>
      </c>
      <c r="E258" s="12">
        <f t="shared" si="19"/>
        <v>9.7087378640776691E-3</v>
      </c>
      <c r="F258" s="12" t="str">
        <f t="shared" si="20"/>
        <v/>
      </c>
      <c r="G258" s="13" t="str">
        <f t="shared" si="21"/>
        <v>0</v>
      </c>
      <c r="H258" s="20">
        <f t="shared" si="22"/>
        <v>0</v>
      </c>
    </row>
    <row r="259" spans="2:8" ht="15" x14ac:dyDescent="0.2">
      <c r="B259" s="4" t="s">
        <v>327</v>
      </c>
      <c r="C259" s="7">
        <v>3</v>
      </c>
      <c r="D259" s="7">
        <v>0</v>
      </c>
      <c r="E259" s="12">
        <f t="shared" si="19"/>
        <v>1.4563106796116505E-2</v>
      </c>
      <c r="F259" s="12" t="str">
        <f t="shared" si="20"/>
        <v/>
      </c>
      <c r="G259" s="13" t="str">
        <f t="shared" si="21"/>
        <v>0</v>
      </c>
      <c r="H259" s="20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3</v>
      </c>
      <c r="D268" s="7">
        <v>0</v>
      </c>
      <c r="E268" s="12">
        <f t="shared" si="19"/>
        <v>1.4563106796116505E-2</v>
      </c>
      <c r="F268" s="12" t="str">
        <f t="shared" si="20"/>
        <v/>
      </c>
      <c r="G268" s="13" t="str">
        <f t="shared" si="21"/>
        <v>0</v>
      </c>
      <c r="H268" s="20">
        <f t="shared" si="22"/>
        <v>0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1</v>
      </c>
      <c r="D281" s="7">
        <v>0</v>
      </c>
      <c r="E281" s="12">
        <f t="shared" ref="E281:E288" si="23">+IF(C281=0,"",C281/C$151)</f>
        <v>4.8543689320388345E-3</v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>
        <f t="shared" ref="H281:H288" si="26">+IF(OR(AND(E281=""),(G281="")),"",E281*G281)</f>
        <v>0</v>
      </c>
    </row>
    <row r="282" spans="2:8" ht="15" x14ac:dyDescent="0.2">
      <c r="B282" s="4" t="s">
        <v>345</v>
      </c>
      <c r="C282" s="7">
        <v>1</v>
      </c>
      <c r="D282" s="7">
        <v>0</v>
      </c>
      <c r="E282" s="12">
        <f t="shared" si="23"/>
        <v>4.8543689320388345E-3</v>
      </c>
      <c r="F282" s="12" t="str">
        <f t="shared" si="24"/>
        <v/>
      </c>
      <c r="G282" s="13" t="str">
        <f t="shared" si="25"/>
        <v>0</v>
      </c>
      <c r="H282" s="20">
        <f t="shared" si="26"/>
        <v>0</v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205</v>
      </c>
      <c r="D294" s="48">
        <f>SUM(D295:D499)</f>
        <v>277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0.35121951219512193</v>
      </c>
      <c r="H294" s="46">
        <f>+IF(OR(AND(E294=""),(G294="")),"",E294*G294)</f>
        <v>0.35121951219512193</v>
      </c>
    </row>
    <row r="295" spans="2:8" ht="15" x14ac:dyDescent="0.2">
      <c r="B295" s="3" t="s">
        <v>100</v>
      </c>
      <c r="C295" s="7">
        <v>19</v>
      </c>
      <c r="D295" s="7">
        <v>11</v>
      </c>
      <c r="E295" s="12">
        <f>+IF(C295=0,"",C295/C$294)</f>
        <v>9.2682926829268292E-2</v>
      </c>
      <c r="F295" s="12">
        <f>+IF(D295=0,"",D295/D$294)</f>
        <v>3.9711191335740074E-2</v>
      </c>
      <c r="G295" s="13">
        <f>+IF(OR(AND(D295=0),(C295=0)),"0",((D295-C295)/C295))</f>
        <v>-0.42105263157894735</v>
      </c>
      <c r="H295" s="20">
        <f>+IF(OR(AND(E295=""),(G295="")),"",E295*G295)</f>
        <v>-3.9024390243902439E-2</v>
      </c>
    </row>
    <row r="296" spans="2:8" ht="15" x14ac:dyDescent="0.2">
      <c r="B296" s="3" t="s">
        <v>113</v>
      </c>
      <c r="C296" s="7">
        <v>2</v>
      </c>
      <c r="D296" s="7">
        <v>10</v>
      </c>
      <c r="E296" s="12">
        <f t="shared" ref="E296:E359" si="27">+IF(C296=0,"",C296/C$294)</f>
        <v>9.7560975609756097E-3</v>
      </c>
      <c r="F296" s="12">
        <f t="shared" ref="F296:F359" si="28">+IF(D296=0,"",D296/D$294)</f>
        <v>3.6101083032490974E-2</v>
      </c>
      <c r="G296" s="13">
        <f t="shared" ref="G296:G359" si="29">+IF(OR(AND(D296=0),(C296=0)),"0",((D296-C296)/C296))</f>
        <v>4</v>
      </c>
      <c r="H296" s="20">
        <f t="shared" ref="H296:H359" si="30">+IF(OR(AND(E296=""),(G296="")),"",E296*G296)</f>
        <v>3.9024390243902439E-2</v>
      </c>
    </row>
    <row r="297" spans="2:8" ht="15" x14ac:dyDescent="0.2">
      <c r="B297" s="3" t="s">
        <v>104</v>
      </c>
      <c r="C297" s="7">
        <v>8</v>
      </c>
      <c r="D297" s="7">
        <v>2</v>
      </c>
      <c r="E297" s="12">
        <f t="shared" si="27"/>
        <v>3.9024390243902439E-2</v>
      </c>
      <c r="F297" s="12">
        <f t="shared" si="28"/>
        <v>7.2202166064981952E-3</v>
      </c>
      <c r="G297" s="13">
        <f t="shared" si="29"/>
        <v>-0.75</v>
      </c>
      <c r="H297" s="20">
        <f t="shared" si="30"/>
        <v>-2.9268292682926828E-2</v>
      </c>
    </row>
    <row r="298" spans="2:8" ht="15" x14ac:dyDescent="0.2">
      <c r="B298" s="3" t="s">
        <v>95</v>
      </c>
      <c r="C298" s="7">
        <v>0</v>
      </c>
      <c r="D298" s="7">
        <v>5</v>
      </c>
      <c r="E298" s="12" t="str">
        <f t="shared" si="27"/>
        <v/>
      </c>
      <c r="F298" s="12">
        <f t="shared" si="28"/>
        <v>1.8050541516245487E-2</v>
      </c>
      <c r="G298" s="13" t="str">
        <f t="shared" si="29"/>
        <v>0</v>
      </c>
      <c r="H298" s="20" t="str">
        <f t="shared" si="30"/>
        <v/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19</v>
      </c>
      <c r="D301" s="7">
        <v>2</v>
      </c>
      <c r="E301" s="12">
        <f t="shared" si="27"/>
        <v>9.2682926829268292E-2</v>
      </c>
      <c r="F301" s="12">
        <f t="shared" si="28"/>
        <v>7.2202166064981952E-3</v>
      </c>
      <c r="G301" s="13">
        <f t="shared" si="29"/>
        <v>-0.89473684210526316</v>
      </c>
      <c r="H301" s="20">
        <f t="shared" si="30"/>
        <v>-8.2926829268292687E-2</v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20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20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4</v>
      </c>
      <c r="E304" s="12" t="str">
        <f t="shared" si="27"/>
        <v/>
      </c>
      <c r="F304" s="12">
        <f t="shared" si="28"/>
        <v>1.444043321299639E-2</v>
      </c>
      <c r="G304" s="13" t="str">
        <f t="shared" si="29"/>
        <v>0</v>
      </c>
      <c r="H304" s="20" t="str">
        <f t="shared" si="30"/>
        <v/>
      </c>
    </row>
    <row r="305" spans="2:8" ht="15" x14ac:dyDescent="0.2">
      <c r="B305" s="3" t="s">
        <v>351</v>
      </c>
      <c r="C305" s="7">
        <v>6</v>
      </c>
      <c r="D305" s="7">
        <v>1</v>
      </c>
      <c r="E305" s="12">
        <f t="shared" si="27"/>
        <v>2.9268292682926831E-2</v>
      </c>
      <c r="F305" s="12">
        <f t="shared" si="28"/>
        <v>3.6101083032490976E-3</v>
      </c>
      <c r="G305" s="13">
        <f t="shared" si="29"/>
        <v>-0.83333333333333337</v>
      </c>
      <c r="H305" s="20">
        <f t="shared" si="30"/>
        <v>-2.4390243902439025E-2</v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14</v>
      </c>
      <c r="D307" s="7">
        <v>13</v>
      </c>
      <c r="E307" s="12">
        <f t="shared" si="27"/>
        <v>6.8292682926829273E-2</v>
      </c>
      <c r="F307" s="12">
        <f t="shared" si="28"/>
        <v>4.6931407942238268E-2</v>
      </c>
      <c r="G307" s="13">
        <f t="shared" si="29"/>
        <v>-7.1428571428571425E-2</v>
      </c>
      <c r="H307" s="20">
        <f t="shared" si="30"/>
        <v>-4.8780487804878049E-3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11</v>
      </c>
      <c r="D310" s="7">
        <v>10</v>
      </c>
      <c r="E310" s="12">
        <f t="shared" si="27"/>
        <v>5.3658536585365853E-2</v>
      </c>
      <c r="F310" s="12">
        <f t="shared" si="28"/>
        <v>3.6101083032490974E-2</v>
      </c>
      <c r="G310" s="13">
        <f t="shared" si="29"/>
        <v>-9.0909090909090912E-2</v>
      </c>
      <c r="H310" s="20">
        <f t="shared" si="30"/>
        <v>-4.8780487804878049E-3</v>
      </c>
    </row>
    <row r="311" spans="2:8" ht="15" x14ac:dyDescent="0.2">
      <c r="B311" s="3" t="s">
        <v>102</v>
      </c>
      <c r="C311" s="7">
        <v>2</v>
      </c>
      <c r="D311" s="7">
        <v>2</v>
      </c>
      <c r="E311" s="12">
        <f t="shared" si="27"/>
        <v>9.7560975609756097E-3</v>
      </c>
      <c r="F311" s="12">
        <f t="shared" si="28"/>
        <v>7.2202166064981952E-3</v>
      </c>
      <c r="G311" s="13">
        <f t="shared" si="29"/>
        <v>0</v>
      </c>
      <c r="H311" s="20">
        <f t="shared" si="30"/>
        <v>0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1</v>
      </c>
      <c r="D314" s="7">
        <v>6</v>
      </c>
      <c r="E314" s="12">
        <f t="shared" si="27"/>
        <v>4.8780487804878049E-3</v>
      </c>
      <c r="F314" s="12">
        <f t="shared" si="28"/>
        <v>2.1660649819494584E-2</v>
      </c>
      <c r="G314" s="13">
        <f t="shared" si="29"/>
        <v>5</v>
      </c>
      <c r="H314" s="20">
        <f t="shared" si="30"/>
        <v>2.4390243902439025E-2</v>
      </c>
    </row>
    <row r="315" spans="2:8" ht="15" x14ac:dyDescent="0.2">
      <c r="B315" s="3" t="s">
        <v>354</v>
      </c>
      <c r="C315" s="7">
        <v>1</v>
      </c>
      <c r="D315" s="7">
        <v>0</v>
      </c>
      <c r="E315" s="12">
        <f t="shared" si="27"/>
        <v>4.8780487804878049E-3</v>
      </c>
      <c r="F315" s="12" t="str">
        <f t="shared" si="28"/>
        <v/>
      </c>
      <c r="G315" s="13" t="str">
        <f t="shared" si="29"/>
        <v>0</v>
      </c>
      <c r="H315" s="20">
        <f t="shared" si="30"/>
        <v>0</v>
      </c>
    </row>
    <row r="316" spans="2:8" ht="15" x14ac:dyDescent="0.2">
      <c r="B316" s="3" t="s">
        <v>101</v>
      </c>
      <c r="C316" s="7">
        <v>0</v>
      </c>
      <c r="D316" s="7">
        <v>1</v>
      </c>
      <c r="E316" s="12" t="str">
        <f t="shared" si="27"/>
        <v/>
      </c>
      <c r="F316" s="12">
        <f t="shared" si="28"/>
        <v>3.6101083032490976E-3</v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1</v>
      </c>
      <c r="D317" s="7">
        <v>9</v>
      </c>
      <c r="E317" s="12">
        <f t="shared" si="27"/>
        <v>4.8780487804878049E-3</v>
      </c>
      <c r="F317" s="12">
        <f t="shared" si="28"/>
        <v>3.2490974729241874E-2</v>
      </c>
      <c r="G317" s="13">
        <f t="shared" si="29"/>
        <v>8</v>
      </c>
      <c r="H317" s="20">
        <f t="shared" si="30"/>
        <v>3.9024390243902439E-2</v>
      </c>
    </row>
    <row r="318" spans="2:8" ht="15" x14ac:dyDescent="0.2">
      <c r="B318" s="3" t="s">
        <v>355</v>
      </c>
      <c r="C318" s="7">
        <v>2</v>
      </c>
      <c r="D318" s="7">
        <v>3</v>
      </c>
      <c r="E318" s="12">
        <f t="shared" si="27"/>
        <v>9.7560975609756097E-3</v>
      </c>
      <c r="F318" s="12">
        <f t="shared" si="28"/>
        <v>1.0830324909747292E-2</v>
      </c>
      <c r="G318" s="13">
        <f t="shared" si="29"/>
        <v>0.5</v>
      </c>
      <c r="H318" s="20">
        <f t="shared" si="30"/>
        <v>4.8780487804878049E-3</v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476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477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2</v>
      </c>
      <c r="D326" s="7">
        <v>7</v>
      </c>
      <c r="E326" s="12">
        <f t="shared" si="27"/>
        <v>9.7560975609756097E-3</v>
      </c>
      <c r="F326" s="12">
        <f t="shared" si="28"/>
        <v>2.5270758122743681E-2</v>
      </c>
      <c r="G326" s="13">
        <f t="shared" si="29"/>
        <v>2.5</v>
      </c>
      <c r="H326" s="20">
        <f t="shared" si="30"/>
        <v>2.4390243902439025E-2</v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20" t="str">
        <f t="shared" si="30"/>
        <v/>
      </c>
    </row>
    <row r="328" spans="2:8" ht="15" x14ac:dyDescent="0.2">
      <c r="B328" s="3" t="s">
        <v>116</v>
      </c>
      <c r="C328" s="7">
        <v>7</v>
      </c>
      <c r="D328" s="7">
        <v>2</v>
      </c>
      <c r="E328" s="12">
        <f t="shared" si="27"/>
        <v>3.4146341463414637E-2</v>
      </c>
      <c r="F328" s="12">
        <f t="shared" si="28"/>
        <v>7.2202166064981952E-3</v>
      </c>
      <c r="G328" s="13">
        <f t="shared" si="29"/>
        <v>-0.7142857142857143</v>
      </c>
      <c r="H328" s="20">
        <f t="shared" si="30"/>
        <v>-2.4390243902439025E-2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4</v>
      </c>
      <c r="D330" s="7">
        <v>1</v>
      </c>
      <c r="E330" s="12">
        <f t="shared" si="27"/>
        <v>1.9512195121951219E-2</v>
      </c>
      <c r="F330" s="12">
        <f t="shared" si="28"/>
        <v>3.6101083032490976E-3</v>
      </c>
      <c r="G330" s="13">
        <f t="shared" si="29"/>
        <v>-0.75</v>
      </c>
      <c r="H330" s="20">
        <f t="shared" si="30"/>
        <v>-1.4634146341463414E-2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9</v>
      </c>
      <c r="D332" s="7">
        <v>35</v>
      </c>
      <c r="E332" s="12">
        <f t="shared" si="27"/>
        <v>4.3902439024390241E-2</v>
      </c>
      <c r="F332" s="12">
        <f t="shared" si="28"/>
        <v>0.1263537906137184</v>
      </c>
      <c r="G332" s="13">
        <f t="shared" si="29"/>
        <v>2.8888888888888888</v>
      </c>
      <c r="H332" s="20">
        <f t="shared" si="30"/>
        <v>0.12682926829268293</v>
      </c>
    </row>
    <row r="333" spans="2:8" ht="15" x14ac:dyDescent="0.2">
      <c r="B333" s="3" t="s">
        <v>130</v>
      </c>
      <c r="C333" s="7">
        <v>7</v>
      </c>
      <c r="D333" s="7">
        <v>24</v>
      </c>
      <c r="E333" s="12">
        <f t="shared" si="27"/>
        <v>3.4146341463414637E-2</v>
      </c>
      <c r="F333" s="12">
        <f t="shared" si="28"/>
        <v>8.6642599277978335E-2</v>
      </c>
      <c r="G333" s="13">
        <f t="shared" si="29"/>
        <v>2.4285714285714284</v>
      </c>
      <c r="H333" s="20">
        <f t="shared" si="30"/>
        <v>8.2926829268292687E-2</v>
      </c>
    </row>
    <row r="334" spans="2:8" ht="15" x14ac:dyDescent="0.2">
      <c r="B334" s="3" t="s">
        <v>119</v>
      </c>
      <c r="C334" s="7">
        <v>2</v>
      </c>
      <c r="D334" s="7">
        <v>10</v>
      </c>
      <c r="E334" s="12">
        <f t="shared" si="27"/>
        <v>9.7560975609756097E-3</v>
      </c>
      <c r="F334" s="12">
        <f t="shared" si="28"/>
        <v>3.6101083032490974E-2</v>
      </c>
      <c r="G334" s="13">
        <f t="shared" si="29"/>
        <v>4</v>
      </c>
      <c r="H334" s="20">
        <f t="shared" si="30"/>
        <v>3.9024390243902439E-2</v>
      </c>
    </row>
    <row r="335" spans="2:8" ht="15" x14ac:dyDescent="0.2">
      <c r="B335" s="3" t="s">
        <v>128</v>
      </c>
      <c r="C335" s="7">
        <v>1</v>
      </c>
      <c r="D335" s="7">
        <v>2</v>
      </c>
      <c r="E335" s="12">
        <f t="shared" si="27"/>
        <v>4.8780487804878049E-3</v>
      </c>
      <c r="F335" s="12">
        <f t="shared" si="28"/>
        <v>7.2202166064981952E-3</v>
      </c>
      <c r="G335" s="13">
        <f t="shared" si="29"/>
        <v>1</v>
      </c>
      <c r="H335" s="20">
        <f t="shared" si="30"/>
        <v>4.8780487804878049E-3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1</v>
      </c>
      <c r="E339" s="12" t="str">
        <f t="shared" si="27"/>
        <v/>
      </c>
      <c r="F339" s="12">
        <f t="shared" si="28"/>
        <v>3.6101083032490976E-3</v>
      </c>
      <c r="G339" s="13" t="str">
        <f t="shared" si="29"/>
        <v>0</v>
      </c>
      <c r="H339" s="20" t="str">
        <f t="shared" si="30"/>
        <v/>
      </c>
    </row>
    <row r="340" spans="2:8" ht="15" x14ac:dyDescent="0.2">
      <c r="B340" s="3" t="s">
        <v>364</v>
      </c>
      <c r="C340" s="7">
        <v>4</v>
      </c>
      <c r="D340" s="7">
        <v>0</v>
      </c>
      <c r="E340" s="12">
        <f t="shared" si="27"/>
        <v>1.9512195121951219E-2</v>
      </c>
      <c r="F340" s="12" t="str">
        <f t="shared" si="28"/>
        <v/>
      </c>
      <c r="G340" s="13" t="str">
        <f t="shared" si="29"/>
        <v>0</v>
      </c>
      <c r="H340" s="20">
        <f t="shared" si="30"/>
        <v>0</v>
      </c>
    </row>
    <row r="341" spans="2:8" ht="15" x14ac:dyDescent="0.2">
      <c r="B341" s="3" t="s">
        <v>118</v>
      </c>
      <c r="C341" s="7">
        <v>7</v>
      </c>
      <c r="D341" s="7">
        <v>0</v>
      </c>
      <c r="E341" s="12">
        <f t="shared" si="27"/>
        <v>3.4146341463414637E-2</v>
      </c>
      <c r="F341" s="12" t="str">
        <f t="shared" si="28"/>
        <v/>
      </c>
      <c r="G341" s="13" t="str">
        <f t="shared" si="29"/>
        <v>0</v>
      </c>
      <c r="H341" s="20">
        <f t="shared" si="30"/>
        <v>0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0</v>
      </c>
      <c r="D344" s="7">
        <v>3</v>
      </c>
      <c r="E344" s="12" t="str">
        <f t="shared" si="27"/>
        <v/>
      </c>
      <c r="F344" s="12">
        <f t="shared" si="28"/>
        <v>1.0830324909747292E-2</v>
      </c>
      <c r="G344" s="13" t="str">
        <f t="shared" si="29"/>
        <v>0</v>
      </c>
      <c r="H344" s="20" t="str">
        <f t="shared" si="30"/>
        <v/>
      </c>
    </row>
    <row r="345" spans="2:8" ht="15" x14ac:dyDescent="0.2">
      <c r="B345" s="3" t="s">
        <v>366</v>
      </c>
      <c r="C345" s="7">
        <v>4</v>
      </c>
      <c r="D345" s="7">
        <v>29</v>
      </c>
      <c r="E345" s="12">
        <f t="shared" si="27"/>
        <v>1.9512195121951219E-2</v>
      </c>
      <c r="F345" s="12">
        <f t="shared" si="28"/>
        <v>0.10469314079422383</v>
      </c>
      <c r="G345" s="13">
        <f t="shared" si="29"/>
        <v>6.25</v>
      </c>
      <c r="H345" s="20">
        <f t="shared" si="30"/>
        <v>0.12195121951219512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0</v>
      </c>
      <c r="D347" s="7">
        <v>1</v>
      </c>
      <c r="E347" s="12" t="str">
        <f t="shared" si="27"/>
        <v/>
      </c>
      <c r="F347" s="12">
        <f t="shared" si="28"/>
        <v>3.6101083032490976E-3</v>
      </c>
      <c r="G347" s="13" t="str">
        <f t="shared" si="29"/>
        <v>0</v>
      </c>
      <c r="H347" s="20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1</v>
      </c>
      <c r="D349" s="7">
        <v>0</v>
      </c>
      <c r="E349" s="12">
        <f t="shared" si="27"/>
        <v>4.8780487804878049E-3</v>
      </c>
      <c r="F349" s="12" t="str">
        <f t="shared" si="28"/>
        <v/>
      </c>
      <c r="G349" s="13" t="str">
        <f t="shared" si="29"/>
        <v>0</v>
      </c>
      <c r="H349" s="20">
        <f t="shared" si="30"/>
        <v>0</v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2</v>
      </c>
      <c r="D351" s="7">
        <v>0</v>
      </c>
      <c r="E351" s="12">
        <f t="shared" si="27"/>
        <v>9.7560975609756097E-3</v>
      </c>
      <c r="F351" s="12" t="str">
        <f t="shared" si="28"/>
        <v/>
      </c>
      <c r="G351" s="13" t="str">
        <f t="shared" si="29"/>
        <v>0</v>
      </c>
      <c r="H351" s="20">
        <f t="shared" si="30"/>
        <v>0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1</v>
      </c>
      <c r="D354" s="7">
        <v>1</v>
      </c>
      <c r="E354" s="12">
        <f t="shared" si="27"/>
        <v>4.8780487804878049E-3</v>
      </c>
      <c r="F354" s="12">
        <f t="shared" si="28"/>
        <v>3.6101083032490976E-3</v>
      </c>
      <c r="G354" s="13">
        <f t="shared" si="29"/>
        <v>0</v>
      </c>
      <c r="H354" s="20">
        <f t="shared" si="30"/>
        <v>0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22</v>
      </c>
      <c r="E356" s="12" t="str">
        <f t="shared" si="27"/>
        <v/>
      </c>
      <c r="F356" s="12">
        <f t="shared" si="28"/>
        <v>7.9422382671480149E-2</v>
      </c>
      <c r="G356" s="13" t="str">
        <f t="shared" si="29"/>
        <v>0</v>
      </c>
      <c r="H356" s="20" t="str">
        <f t="shared" si="30"/>
        <v/>
      </c>
    </row>
    <row r="357" spans="2:8" ht="15" x14ac:dyDescent="0.2">
      <c r="B357" s="3" t="s">
        <v>372</v>
      </c>
      <c r="C357" s="7">
        <v>10</v>
      </c>
      <c r="D357" s="7">
        <v>4</v>
      </c>
      <c r="E357" s="12">
        <f t="shared" si="27"/>
        <v>4.878048780487805E-2</v>
      </c>
      <c r="F357" s="12">
        <f t="shared" si="28"/>
        <v>1.444043321299639E-2</v>
      </c>
      <c r="G357" s="13">
        <f t="shared" si="29"/>
        <v>-0.6</v>
      </c>
      <c r="H357" s="20">
        <f t="shared" si="30"/>
        <v>-2.9268292682926828E-2</v>
      </c>
    </row>
    <row r="358" spans="2:8" ht="15" x14ac:dyDescent="0.2">
      <c r="B358" s="3" t="s">
        <v>127</v>
      </c>
      <c r="C358" s="7">
        <v>9</v>
      </c>
      <c r="D358" s="7">
        <v>3</v>
      </c>
      <c r="E358" s="12">
        <f t="shared" si="27"/>
        <v>4.3902439024390241E-2</v>
      </c>
      <c r="F358" s="12">
        <f t="shared" si="28"/>
        <v>1.0830324909747292E-2</v>
      </c>
      <c r="G358" s="13">
        <f t="shared" si="29"/>
        <v>-0.66666666666666663</v>
      </c>
      <c r="H358" s="20">
        <f t="shared" si="30"/>
        <v>-2.9268292682926828E-2</v>
      </c>
    </row>
    <row r="359" spans="2:8" ht="15" x14ac:dyDescent="0.2">
      <c r="B359" s="3" t="s">
        <v>123</v>
      </c>
      <c r="C359" s="7">
        <v>0</v>
      </c>
      <c r="D359" s="7">
        <v>12</v>
      </c>
      <c r="E359" s="12" t="str">
        <f t="shared" si="27"/>
        <v/>
      </c>
      <c r="F359" s="12">
        <f t="shared" si="28"/>
        <v>4.3321299638989168E-2</v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1</v>
      </c>
      <c r="E362" s="12" t="str">
        <f t="shared" si="31"/>
        <v/>
      </c>
      <c r="F362" s="12">
        <f t="shared" si="32"/>
        <v>3.6101083032490976E-3</v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20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20" t="str">
        <f t="shared" si="34"/>
        <v/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1</v>
      </c>
      <c r="D368" s="7">
        <v>0</v>
      </c>
      <c r="E368" s="12">
        <f t="shared" si="31"/>
        <v>4.8780487804878049E-3</v>
      </c>
      <c r="F368" s="12" t="str">
        <f t="shared" si="32"/>
        <v/>
      </c>
      <c r="G368" s="13" t="str">
        <f t="shared" si="33"/>
        <v>0</v>
      </c>
      <c r="H368" s="20">
        <f t="shared" si="34"/>
        <v>0</v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20" t="str">
        <f t="shared" si="34"/>
        <v/>
      </c>
    </row>
    <row r="370" spans="2:8" ht="15" x14ac:dyDescent="0.2">
      <c r="B370" s="3" t="s">
        <v>135</v>
      </c>
      <c r="C370" s="7">
        <v>2</v>
      </c>
      <c r="D370" s="7">
        <v>2</v>
      </c>
      <c r="E370" s="12">
        <f t="shared" si="31"/>
        <v>9.7560975609756097E-3</v>
      </c>
      <c r="F370" s="12">
        <f t="shared" si="32"/>
        <v>7.2202166064981952E-3</v>
      </c>
      <c r="G370" s="13">
        <f t="shared" si="33"/>
        <v>0</v>
      </c>
      <c r="H370" s="20">
        <f t="shared" si="34"/>
        <v>0</v>
      </c>
    </row>
    <row r="371" spans="2:8" ht="15" x14ac:dyDescent="0.2">
      <c r="B371" s="3" t="s">
        <v>136</v>
      </c>
      <c r="C371" s="7">
        <v>0</v>
      </c>
      <c r="D371" s="7">
        <v>1</v>
      </c>
      <c r="E371" s="12" t="str">
        <f t="shared" si="31"/>
        <v/>
      </c>
      <c r="F371" s="12">
        <f t="shared" si="32"/>
        <v>3.6101083032490976E-3</v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2</v>
      </c>
      <c r="D372" s="7">
        <v>5</v>
      </c>
      <c r="E372" s="12">
        <f t="shared" si="31"/>
        <v>9.7560975609756097E-3</v>
      </c>
      <c r="F372" s="12">
        <f t="shared" si="32"/>
        <v>1.8050541516245487E-2</v>
      </c>
      <c r="G372" s="13">
        <f t="shared" si="33"/>
        <v>1.5</v>
      </c>
      <c r="H372" s="20">
        <f t="shared" si="34"/>
        <v>1.4634146341463414E-2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1</v>
      </c>
      <c r="D374" s="7">
        <v>1</v>
      </c>
      <c r="E374" s="12">
        <f t="shared" si="31"/>
        <v>4.8780487804878049E-3</v>
      </c>
      <c r="F374" s="12">
        <f t="shared" si="32"/>
        <v>3.6101083032490976E-3</v>
      </c>
      <c r="G374" s="13">
        <f t="shared" si="33"/>
        <v>0</v>
      </c>
      <c r="H374" s="20">
        <f t="shared" si="34"/>
        <v>0</v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2</v>
      </c>
      <c r="D378" s="7">
        <v>0</v>
      </c>
      <c r="E378" s="12">
        <f t="shared" si="31"/>
        <v>9.7560975609756097E-3</v>
      </c>
      <c r="F378" s="12" t="str">
        <f t="shared" si="32"/>
        <v/>
      </c>
      <c r="G378" s="13" t="str">
        <f t="shared" si="33"/>
        <v>0</v>
      </c>
      <c r="H378" s="20">
        <f t="shared" si="34"/>
        <v>0</v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479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0</v>
      </c>
      <c r="E387" s="12" t="str">
        <f t="shared" si="31"/>
        <v/>
      </c>
      <c r="F387" s="12" t="str">
        <f t="shared" si="32"/>
        <v/>
      </c>
      <c r="G387" s="13" t="str">
        <f t="shared" si="33"/>
        <v>0</v>
      </c>
      <c r="H387" s="20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480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2</v>
      </c>
      <c r="E391" s="12" t="str">
        <f t="shared" si="31"/>
        <v/>
      </c>
      <c r="F391" s="12">
        <f t="shared" si="32"/>
        <v>7.2202166064981952E-3</v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1</v>
      </c>
      <c r="E392" s="12" t="str">
        <f t="shared" si="31"/>
        <v/>
      </c>
      <c r="F392" s="12">
        <f t="shared" si="32"/>
        <v>3.6101083032490976E-3</v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1</v>
      </c>
      <c r="D393" s="7">
        <v>7</v>
      </c>
      <c r="E393" s="12">
        <f t="shared" si="31"/>
        <v>4.8780487804878049E-3</v>
      </c>
      <c r="F393" s="12">
        <f t="shared" si="32"/>
        <v>2.5270758122743681E-2</v>
      </c>
      <c r="G393" s="13">
        <f t="shared" si="33"/>
        <v>6</v>
      </c>
      <c r="H393" s="20">
        <f t="shared" si="34"/>
        <v>2.9268292682926828E-2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20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0</v>
      </c>
      <c r="D406" s="7">
        <v>1</v>
      </c>
      <c r="E406" s="12" t="str">
        <f t="shared" si="31"/>
        <v/>
      </c>
      <c r="F406" s="12">
        <f t="shared" si="32"/>
        <v>3.6101083032490976E-3</v>
      </c>
      <c r="G406" s="13" t="str">
        <f t="shared" si="33"/>
        <v>0</v>
      </c>
      <c r="H406" s="20" t="str">
        <f t="shared" si="34"/>
        <v/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6</v>
      </c>
      <c r="D408" s="7">
        <v>0</v>
      </c>
      <c r="E408" s="12">
        <f t="shared" si="31"/>
        <v>2.9268292682926831E-2</v>
      </c>
      <c r="F408" s="12" t="str">
        <f t="shared" si="32"/>
        <v/>
      </c>
      <c r="G408" s="13" t="str">
        <f t="shared" si="33"/>
        <v>0</v>
      </c>
      <c r="H408" s="20">
        <f t="shared" si="34"/>
        <v>0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1</v>
      </c>
      <c r="D412" s="7">
        <v>1</v>
      </c>
      <c r="E412" s="12">
        <f t="shared" si="31"/>
        <v>4.8780487804878049E-3</v>
      </c>
      <c r="F412" s="12">
        <f t="shared" si="32"/>
        <v>3.6101083032490976E-3</v>
      </c>
      <c r="G412" s="13">
        <f t="shared" si="33"/>
        <v>0</v>
      </c>
      <c r="H412" s="20">
        <f t="shared" si="34"/>
        <v>0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1</v>
      </c>
      <c r="E418" s="12" t="str">
        <f t="shared" si="31"/>
        <v/>
      </c>
      <c r="F418" s="12">
        <f t="shared" si="32"/>
        <v>3.6101083032490976E-3</v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20" t="str">
        <f t="shared" si="38"/>
        <v/>
      </c>
    </row>
    <row r="433" spans="2:8" ht="15" x14ac:dyDescent="0.2">
      <c r="B433" s="3" t="s">
        <v>162</v>
      </c>
      <c r="C433" s="7">
        <v>4</v>
      </c>
      <c r="D433" s="7">
        <v>0</v>
      </c>
      <c r="E433" s="12">
        <f t="shared" si="35"/>
        <v>1.9512195121951219E-2</v>
      </c>
      <c r="F433" s="12" t="str">
        <f t="shared" si="36"/>
        <v/>
      </c>
      <c r="G433" s="13" t="str">
        <f t="shared" si="37"/>
        <v>0</v>
      </c>
      <c r="H433" s="20">
        <f t="shared" si="38"/>
        <v>0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17</v>
      </c>
      <c r="D437" s="7">
        <v>10</v>
      </c>
      <c r="E437" s="12">
        <f t="shared" si="35"/>
        <v>8.2926829268292687E-2</v>
      </c>
      <c r="F437" s="12">
        <f t="shared" si="36"/>
        <v>3.6101083032490974E-2</v>
      </c>
      <c r="G437" s="13">
        <f t="shared" si="37"/>
        <v>-0.41176470588235292</v>
      </c>
      <c r="H437" s="20">
        <f t="shared" si="38"/>
        <v>-3.4146341463414637E-2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1</v>
      </c>
      <c r="E455" s="12" t="str">
        <f t="shared" si="35"/>
        <v/>
      </c>
      <c r="F455" s="12">
        <f t="shared" si="36"/>
        <v>3.6101083032490976E-3</v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1</v>
      </c>
      <c r="D458" s="7">
        <v>0</v>
      </c>
      <c r="E458" s="12">
        <f t="shared" si="35"/>
        <v>4.8780487804878049E-3</v>
      </c>
      <c r="F458" s="12" t="str">
        <f t="shared" si="36"/>
        <v/>
      </c>
      <c r="G458" s="13" t="str">
        <f t="shared" si="37"/>
        <v>0</v>
      </c>
      <c r="H458" s="20">
        <f t="shared" si="38"/>
        <v>0</v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3</v>
      </c>
      <c r="D460" s="7">
        <v>0</v>
      </c>
      <c r="E460" s="12">
        <f t="shared" si="35"/>
        <v>1.4634146341463415E-2</v>
      </c>
      <c r="F460" s="12" t="str">
        <f t="shared" si="36"/>
        <v/>
      </c>
      <c r="G460" s="13" t="str">
        <f t="shared" si="37"/>
        <v>0</v>
      </c>
      <c r="H460" s="20">
        <f t="shared" si="38"/>
        <v>0</v>
      </c>
    </row>
    <row r="461" spans="2:8" ht="30" x14ac:dyDescent="0.2">
      <c r="B461" s="3" t="s">
        <v>173</v>
      </c>
      <c r="C461" s="7">
        <v>1</v>
      </c>
      <c r="D461" s="7">
        <v>0</v>
      </c>
      <c r="E461" s="12">
        <f t="shared" si="35"/>
        <v>4.8780487804878049E-3</v>
      </c>
      <c r="F461" s="12" t="str">
        <f t="shared" si="36"/>
        <v/>
      </c>
      <c r="G461" s="13" t="str">
        <f t="shared" si="37"/>
        <v>0</v>
      </c>
      <c r="H461" s="20">
        <f t="shared" si="38"/>
        <v>0</v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0</v>
      </c>
      <c r="D463" s="7">
        <v>0</v>
      </c>
      <c r="E463" s="12" t="str">
        <f t="shared" si="35"/>
        <v/>
      </c>
      <c r="F463" s="12" t="str">
        <f t="shared" si="36"/>
        <v/>
      </c>
      <c r="G463" s="13" t="str">
        <f t="shared" si="37"/>
        <v>0</v>
      </c>
      <c r="H463" s="20" t="str">
        <f t="shared" si="38"/>
        <v/>
      </c>
    </row>
    <row r="464" spans="2:8" ht="15" x14ac:dyDescent="0.2">
      <c r="B464" s="3" t="s">
        <v>482</v>
      </c>
      <c r="C464" s="7">
        <v>1</v>
      </c>
      <c r="D464" s="7">
        <v>0</v>
      </c>
      <c r="E464" s="12">
        <f t="shared" si="35"/>
        <v>4.8780487804878049E-3</v>
      </c>
      <c r="F464" s="12" t="str">
        <f t="shared" si="36"/>
        <v/>
      </c>
      <c r="G464" s="13" t="str">
        <f t="shared" si="37"/>
        <v>0</v>
      </c>
      <c r="H464" s="20">
        <f t="shared" si="38"/>
        <v>0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0</v>
      </c>
      <c r="D467" s="7">
        <v>1</v>
      </c>
      <c r="E467" s="12" t="str">
        <f t="shared" si="35"/>
        <v/>
      </c>
      <c r="F467" s="12">
        <f t="shared" si="36"/>
        <v>3.6101083032490976E-3</v>
      </c>
      <c r="G467" s="13" t="str">
        <f t="shared" si="37"/>
        <v>0</v>
      </c>
      <c r="H467" s="20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1</v>
      </c>
      <c r="E470" s="12" t="str">
        <f t="shared" si="35"/>
        <v/>
      </c>
      <c r="F470" s="12">
        <f t="shared" si="36"/>
        <v>3.6101083032490976E-3</v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20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0</v>
      </c>
      <c r="E483" s="12" t="str">
        <f t="shared" si="35"/>
        <v/>
      </c>
      <c r="F483" s="12" t="str">
        <f t="shared" si="36"/>
        <v/>
      </c>
      <c r="G483" s="13" t="str">
        <f t="shared" si="37"/>
        <v>0</v>
      </c>
      <c r="H483" s="20" t="str">
        <f t="shared" si="38"/>
        <v/>
      </c>
    </row>
    <row r="484" spans="2:8" ht="30" x14ac:dyDescent="0.2">
      <c r="B484" s="3" t="s">
        <v>184</v>
      </c>
      <c r="C484" s="7">
        <v>0</v>
      </c>
      <c r="D484" s="7">
        <v>1</v>
      </c>
      <c r="E484" s="12" t="str">
        <f t="shared" si="35"/>
        <v/>
      </c>
      <c r="F484" s="12">
        <f t="shared" si="36"/>
        <v>3.6101083032490976E-3</v>
      </c>
      <c r="G484" s="13" t="str">
        <f t="shared" si="37"/>
        <v>0</v>
      </c>
      <c r="H484" s="20" t="str">
        <f t="shared" si="38"/>
        <v/>
      </c>
    </row>
    <row r="485" spans="2:8" ht="15" x14ac:dyDescent="0.2">
      <c r="B485" s="3" t="s">
        <v>443</v>
      </c>
      <c r="C485" s="7">
        <v>6</v>
      </c>
      <c r="D485" s="7">
        <v>3</v>
      </c>
      <c r="E485" s="12">
        <f t="shared" si="35"/>
        <v>2.9268292682926831E-2</v>
      </c>
      <c r="F485" s="12">
        <f t="shared" si="36"/>
        <v>1.0830324909747292E-2</v>
      </c>
      <c r="G485" s="13">
        <f t="shared" si="37"/>
        <v>-0.5</v>
      </c>
      <c r="H485" s="20">
        <f t="shared" si="38"/>
        <v>-1.4634146341463415E-2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0</v>
      </c>
      <c r="E491" s="12" t="str">
        <f t="shared" si="39"/>
        <v/>
      </c>
      <c r="F491" s="12" t="str">
        <f t="shared" si="40"/>
        <v/>
      </c>
      <c r="G491" s="13" t="str">
        <f t="shared" si="41"/>
        <v>0</v>
      </c>
      <c r="H491" s="20" t="str">
        <f t="shared" si="42"/>
        <v/>
      </c>
    </row>
    <row r="492" spans="2:8" ht="15" x14ac:dyDescent="0.2">
      <c r="B492" s="3" t="s">
        <v>484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1</v>
      </c>
      <c r="E494" s="12" t="str">
        <f t="shared" si="39"/>
        <v/>
      </c>
      <c r="F494" s="12">
        <f t="shared" si="40"/>
        <v>3.6101083032490976E-3</v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105</v>
      </c>
      <c r="D505" s="48">
        <f>SUM(D506:D530)</f>
        <v>220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1.0952380952380953</v>
      </c>
      <c r="H505" s="46">
        <f>+IF(OR(AND(E505=""),(G505="")),"",E505*G505)</f>
        <v>1.0952380952380953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2</v>
      </c>
      <c r="D507" s="7">
        <v>13</v>
      </c>
      <c r="E507" s="12">
        <f t="shared" ref="E507:E529" si="43">+IF(C507=0,"",C507/C$505)</f>
        <v>1.9047619047619049E-2</v>
      </c>
      <c r="F507" s="12">
        <f t="shared" ref="F507:F529" si="44">+IF(D507=0,"",D507/D$505)</f>
        <v>5.909090909090909E-2</v>
      </c>
      <c r="G507" s="13">
        <f t="shared" ref="G507:G529" si="45">+IF(OR(AND(D507=0),(C507=0)),"0",((D507-C507)/C507))</f>
        <v>5.5</v>
      </c>
      <c r="H507" s="20">
        <f t="shared" ref="H507:H530" si="46">+IF(OR(AND(E507=""),(G507="")),"",E507*G507)</f>
        <v>0.10476190476190478</v>
      </c>
    </row>
    <row r="508" spans="2:8" ht="15" x14ac:dyDescent="0.2">
      <c r="B508" s="3" t="s">
        <v>455</v>
      </c>
      <c r="C508" s="7">
        <v>23</v>
      </c>
      <c r="D508" s="7">
        <v>94</v>
      </c>
      <c r="E508" s="12">
        <f t="shared" si="43"/>
        <v>0.21904761904761905</v>
      </c>
      <c r="F508" s="12">
        <f t="shared" si="44"/>
        <v>0.42727272727272725</v>
      </c>
      <c r="G508" s="13">
        <f t="shared" si="45"/>
        <v>3.0869565217391304</v>
      </c>
      <c r="H508" s="20">
        <f t="shared" si="46"/>
        <v>0.67619047619047612</v>
      </c>
    </row>
    <row r="509" spans="2:8" ht="15" x14ac:dyDescent="0.2">
      <c r="B509" s="3" t="s">
        <v>456</v>
      </c>
      <c r="C509" s="7">
        <v>34</v>
      </c>
      <c r="D509" s="7">
        <v>54</v>
      </c>
      <c r="E509" s="12">
        <f t="shared" si="43"/>
        <v>0.32380952380952382</v>
      </c>
      <c r="F509" s="12">
        <f t="shared" si="44"/>
        <v>0.24545454545454545</v>
      </c>
      <c r="G509" s="13">
        <f t="shared" si="45"/>
        <v>0.58823529411764708</v>
      </c>
      <c r="H509" s="20">
        <f t="shared" si="46"/>
        <v>0.19047619047619049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3</v>
      </c>
      <c r="D513" s="7">
        <v>0</v>
      </c>
      <c r="E513" s="12">
        <f t="shared" si="43"/>
        <v>2.8571428571428571E-2</v>
      </c>
      <c r="F513" s="12" t="str">
        <f t="shared" si="44"/>
        <v/>
      </c>
      <c r="G513" s="13" t="str">
        <f t="shared" si="45"/>
        <v>0</v>
      </c>
      <c r="H513" s="20">
        <f t="shared" si="46"/>
        <v>0</v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485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20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20" t="str">
        <f t="shared" si="46"/>
        <v/>
      </c>
    </row>
    <row r="518" spans="2:8" ht="15" x14ac:dyDescent="0.2">
      <c r="B518" s="3" t="s">
        <v>190</v>
      </c>
      <c r="C518" s="7">
        <v>6</v>
      </c>
      <c r="D518" s="7">
        <v>20</v>
      </c>
      <c r="E518" s="12">
        <f t="shared" si="43"/>
        <v>5.7142857142857141E-2</v>
      </c>
      <c r="F518" s="12">
        <f t="shared" si="44"/>
        <v>9.0909090909090912E-2</v>
      </c>
      <c r="G518" s="13">
        <f t="shared" si="45"/>
        <v>2.3333333333333335</v>
      </c>
      <c r="H518" s="20">
        <f t="shared" si="46"/>
        <v>0.13333333333333333</v>
      </c>
    </row>
    <row r="519" spans="2:8" ht="15" x14ac:dyDescent="0.2">
      <c r="B519" s="3" t="s">
        <v>192</v>
      </c>
      <c r="C519" s="7">
        <v>1</v>
      </c>
      <c r="D519" s="7">
        <v>1</v>
      </c>
      <c r="E519" s="12">
        <f t="shared" si="43"/>
        <v>9.5238095238095247E-3</v>
      </c>
      <c r="F519" s="12">
        <f t="shared" si="44"/>
        <v>4.5454545454545452E-3</v>
      </c>
      <c r="G519" s="13">
        <f t="shared" si="45"/>
        <v>0</v>
      </c>
      <c r="H519" s="20">
        <f t="shared" si="46"/>
        <v>0</v>
      </c>
    </row>
    <row r="520" spans="2:8" ht="13.5" customHeight="1" x14ac:dyDescent="0.2">
      <c r="B520" s="3" t="s">
        <v>191</v>
      </c>
      <c r="C520" s="7">
        <v>0</v>
      </c>
      <c r="D520" s="7">
        <v>5</v>
      </c>
      <c r="E520" s="12" t="str">
        <f t="shared" si="43"/>
        <v/>
      </c>
      <c r="F520" s="12">
        <f t="shared" si="44"/>
        <v>2.2727272727272728E-2</v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6</v>
      </c>
      <c r="D521" s="7">
        <v>17</v>
      </c>
      <c r="E521" s="12">
        <f t="shared" si="43"/>
        <v>5.7142857142857141E-2</v>
      </c>
      <c r="F521" s="12">
        <f t="shared" si="44"/>
        <v>7.7272727272727271E-2</v>
      </c>
      <c r="G521" s="13">
        <f t="shared" si="45"/>
        <v>1.8333333333333333</v>
      </c>
      <c r="H521" s="20">
        <f t="shared" si="46"/>
        <v>0.10476190476190475</v>
      </c>
    </row>
    <row r="522" spans="2:8" ht="25.5" customHeight="1" x14ac:dyDescent="0.2">
      <c r="B522" s="3" t="s">
        <v>193</v>
      </c>
      <c r="C522" s="7">
        <v>27</v>
      </c>
      <c r="D522" s="7">
        <v>0</v>
      </c>
      <c r="E522" s="12">
        <f t="shared" si="43"/>
        <v>0.25714285714285712</v>
      </c>
      <c r="F522" s="12" t="str">
        <f t="shared" si="44"/>
        <v/>
      </c>
      <c r="G522" s="13" t="str">
        <f t="shared" si="45"/>
        <v>0</v>
      </c>
      <c r="H522" s="20">
        <f t="shared" si="46"/>
        <v>0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20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20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1</v>
      </c>
      <c r="D526" s="7">
        <v>1</v>
      </c>
      <c r="E526" s="12">
        <f t="shared" si="43"/>
        <v>9.5238095238095247E-3</v>
      </c>
      <c r="F526" s="12">
        <f t="shared" si="44"/>
        <v>4.5454545454545452E-3</v>
      </c>
      <c r="G526" s="13">
        <f t="shared" si="45"/>
        <v>0</v>
      </c>
      <c r="H526" s="20">
        <f t="shared" si="46"/>
        <v>0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1</v>
      </c>
      <c r="E528" s="12" t="str">
        <f t="shared" si="43"/>
        <v/>
      </c>
      <c r="F528" s="12">
        <f t="shared" si="44"/>
        <v>4.5454545454545452E-3</v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2</v>
      </c>
      <c r="D529" s="7">
        <v>14</v>
      </c>
      <c r="E529" s="12">
        <f t="shared" si="43"/>
        <v>1.9047619047619049E-2</v>
      </c>
      <c r="F529" s="12">
        <f t="shared" si="44"/>
        <v>6.363636363636363E-2</v>
      </c>
      <c r="G529" s="13">
        <f t="shared" si="45"/>
        <v>6</v>
      </c>
      <c r="H529" s="20">
        <f t="shared" si="46"/>
        <v>0.1142857142857143</v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20" t="str">
        <f t="shared" si="46"/>
        <v/>
      </c>
    </row>
    <row r="531" spans="2:8" x14ac:dyDescent="0.2">
      <c r="B531" s="15" t="s">
        <v>569</v>
      </c>
      <c r="C531" s="16"/>
      <c r="D531" s="16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3" t="s">
        <v>531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528</v>
      </c>
      <c r="C8" s="37">
        <f>+C18+C70+C151+C294+C505</f>
        <v>811</v>
      </c>
      <c r="D8" s="37">
        <f>+D18+D70+D151+D294+D505</f>
        <v>230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-0.71639950678175091</v>
      </c>
      <c r="H8" s="38">
        <f t="shared" ref="H8:H13" si="2">+IF(OR(AND(E8=""),(G8="")),"",E8*G8)</f>
        <v>-0.71639950678175091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6</v>
      </c>
      <c r="D9" s="40">
        <f>+D18</f>
        <v>1</v>
      </c>
      <c r="E9" s="41">
        <f t="shared" si="0"/>
        <v>7.3982737361282368E-3</v>
      </c>
      <c r="F9" s="41">
        <f t="shared" si="0"/>
        <v>4.3478260869565218E-3</v>
      </c>
      <c r="G9" s="41">
        <f t="shared" si="1"/>
        <v>-0.83333333333333337</v>
      </c>
      <c r="H9" s="20">
        <f t="shared" si="2"/>
        <v>-6.1652281134401974E-3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45</v>
      </c>
      <c r="D10" s="42">
        <f>+D70</f>
        <v>8</v>
      </c>
      <c r="E10" s="41">
        <f t="shared" si="0"/>
        <v>5.5487053020961775E-2</v>
      </c>
      <c r="F10" s="41">
        <f t="shared" si="0"/>
        <v>3.4782608695652174E-2</v>
      </c>
      <c r="G10" s="41">
        <f t="shared" si="1"/>
        <v>-0.82222222222222219</v>
      </c>
      <c r="H10" s="20">
        <f t="shared" si="2"/>
        <v>-4.562268803945746E-2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141</v>
      </c>
      <c r="D11" s="42">
        <f>+D151</f>
        <v>5</v>
      </c>
      <c r="E11" s="41">
        <f t="shared" si="0"/>
        <v>0.17385943279901356</v>
      </c>
      <c r="F11" s="41">
        <f t="shared" si="0"/>
        <v>2.1739130434782608E-2</v>
      </c>
      <c r="G11" s="41">
        <f t="shared" si="1"/>
        <v>-0.96453900709219853</v>
      </c>
      <c r="H11" s="20">
        <f t="shared" si="2"/>
        <v>-0.16769420468557336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423</v>
      </c>
      <c r="D12" s="42">
        <f>+D294</f>
        <v>215</v>
      </c>
      <c r="E12" s="41">
        <f t="shared" si="0"/>
        <v>0.52157829839704073</v>
      </c>
      <c r="F12" s="41">
        <f t="shared" si="0"/>
        <v>0.93478260869565222</v>
      </c>
      <c r="G12" s="41">
        <f t="shared" si="1"/>
        <v>-0.49172576832151299</v>
      </c>
      <c r="H12" s="20">
        <f t="shared" si="2"/>
        <v>-0.2564734895191122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196</v>
      </c>
      <c r="D13" s="42">
        <f>+D505</f>
        <v>1</v>
      </c>
      <c r="E13" s="41">
        <f t="shared" si="0"/>
        <v>0.24167694204685575</v>
      </c>
      <c r="F13" s="41">
        <f t="shared" si="0"/>
        <v>4.3478260869565218E-3</v>
      </c>
      <c r="G13" s="41">
        <f t="shared" si="1"/>
        <v>-0.99489795918367352</v>
      </c>
      <c r="H13" s="20">
        <f t="shared" si="2"/>
        <v>-0.24044389642416772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6</v>
      </c>
      <c r="D18" s="44">
        <f>SUM(D19:D64)</f>
        <v>1</v>
      </c>
      <c r="E18" s="45">
        <f>+IF(C18=0,"",C18/C$18)</f>
        <v>1</v>
      </c>
      <c r="F18" s="45">
        <f>+IF(D18=0,"",D18/D$18)</f>
        <v>1</v>
      </c>
      <c r="G18" s="47">
        <f>+IF(OR(AND(D18=0),(C18=0)),"0",((D18-C18)/C18))</f>
        <v>-0.83333333333333337</v>
      </c>
      <c r="H18" s="46">
        <f>+IF(OR(AND(E18=""),(G18="")),"",E18*G18)</f>
        <v>-0.83333333333333337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20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1</v>
      </c>
      <c r="E26" s="8" t="str">
        <f t="shared" si="3"/>
        <v/>
      </c>
      <c r="F26" s="8">
        <f t="shared" si="4"/>
        <v>1</v>
      </c>
      <c r="G26" s="13" t="str">
        <f t="shared" si="5"/>
        <v>0</v>
      </c>
      <c r="H26" s="20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0</v>
      </c>
      <c r="D28" s="7">
        <v>0</v>
      </c>
      <c r="E28" s="8" t="str">
        <f t="shared" si="3"/>
        <v/>
      </c>
      <c r="F28" s="8" t="str">
        <f t="shared" si="4"/>
        <v/>
      </c>
      <c r="G28" s="13" t="str">
        <f t="shared" si="5"/>
        <v>0</v>
      </c>
      <c r="H28" s="20" t="str">
        <f t="shared" si="6"/>
        <v/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13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1</v>
      </c>
      <c r="D37" s="7">
        <v>0</v>
      </c>
      <c r="E37" s="8">
        <f t="shared" si="3"/>
        <v>0.16666666666666666</v>
      </c>
      <c r="F37" s="8" t="str">
        <f t="shared" si="4"/>
        <v/>
      </c>
      <c r="G37" s="13" t="str">
        <f t="shared" si="5"/>
        <v>0</v>
      </c>
      <c r="H37" s="20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13" t="str">
        <f t="shared" si="5"/>
        <v>0</v>
      </c>
      <c r="H48" s="20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0</v>
      </c>
      <c r="D50" s="7">
        <v>0</v>
      </c>
      <c r="E50" s="8" t="str">
        <f t="shared" si="3"/>
        <v/>
      </c>
      <c r="F50" s="8" t="str">
        <f t="shared" si="4"/>
        <v/>
      </c>
      <c r="G50" s="13" t="str">
        <f t="shared" si="5"/>
        <v>0</v>
      </c>
      <c r="H50" s="20" t="str">
        <f t="shared" si="6"/>
        <v/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1</v>
      </c>
      <c r="D52" s="7">
        <v>0</v>
      </c>
      <c r="E52" s="8">
        <f t="shared" si="3"/>
        <v>0.16666666666666666</v>
      </c>
      <c r="F52" s="8" t="str">
        <f t="shared" si="4"/>
        <v/>
      </c>
      <c r="G52" s="13" t="str">
        <f t="shared" si="5"/>
        <v>0</v>
      </c>
      <c r="H52" s="20">
        <f t="shared" si="6"/>
        <v>0</v>
      </c>
    </row>
    <row r="53" spans="2:8" ht="15" x14ac:dyDescent="0.2">
      <c r="B53" s="3" t="s">
        <v>12</v>
      </c>
      <c r="C53" s="7">
        <v>3</v>
      </c>
      <c r="D53" s="7">
        <v>0</v>
      </c>
      <c r="E53" s="8">
        <f t="shared" si="3"/>
        <v>0.5</v>
      </c>
      <c r="F53" s="8" t="str">
        <f t="shared" si="4"/>
        <v/>
      </c>
      <c r="G53" s="13" t="str">
        <f t="shared" si="5"/>
        <v>0</v>
      </c>
      <c r="H53" s="20">
        <f t="shared" si="6"/>
        <v>0</v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13" t="str">
        <f t="shared" si="5"/>
        <v>0</v>
      </c>
      <c r="H58" s="20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13" t="str">
        <f t="shared" si="5"/>
        <v>0</v>
      </c>
      <c r="H60" s="20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1</v>
      </c>
      <c r="D64" s="7">
        <v>0</v>
      </c>
      <c r="E64" s="8">
        <f t="shared" si="3"/>
        <v>0.16666666666666666</v>
      </c>
      <c r="F64" s="8" t="str">
        <f t="shared" si="4"/>
        <v/>
      </c>
      <c r="G64" s="13" t="str">
        <f t="shared" si="5"/>
        <v>0</v>
      </c>
      <c r="H64" s="20">
        <f t="shared" si="6"/>
        <v>0</v>
      </c>
    </row>
    <row r="65" spans="2:8" x14ac:dyDescent="0.2">
      <c r="B65" s="6"/>
      <c r="C65" s="6"/>
      <c r="D65" s="6"/>
      <c r="G65" s="19"/>
    </row>
    <row r="66" spans="2:8" x14ac:dyDescent="0.2">
      <c r="B66" s="6"/>
      <c r="C66" s="6"/>
      <c r="D66" s="6"/>
      <c r="G66" s="19"/>
    </row>
    <row r="67" spans="2:8" ht="15" x14ac:dyDescent="0.2">
      <c r="B67" s="26"/>
      <c r="C67" s="21"/>
      <c r="D67" s="21"/>
      <c r="E67" s="21"/>
      <c r="F67" s="21"/>
      <c r="G67" s="19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45</v>
      </c>
      <c r="D70" s="48">
        <f>SUM(D71:D145)</f>
        <v>8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-0.82222222222222219</v>
      </c>
      <c r="H70" s="46">
        <f>+IF(OR(AND(E70=""),(G70="")),"",E70*G70)</f>
        <v>-0.82222222222222219</v>
      </c>
    </row>
    <row r="71" spans="2:8" ht="15" x14ac:dyDescent="0.2">
      <c r="B71" s="3" t="s">
        <v>20</v>
      </c>
      <c r="C71" s="7">
        <v>1</v>
      </c>
      <c r="D71" s="7">
        <v>1</v>
      </c>
      <c r="E71" s="12">
        <f>+IF(C71=0,"",C71/C$70)</f>
        <v>2.2222222222222223E-2</v>
      </c>
      <c r="F71" s="12">
        <f>+IF(D71=0,"",D71/D$70)</f>
        <v>0.125</v>
      </c>
      <c r="G71" s="13">
        <f>+IF(OR(AND(D71=0),(C71=0)),"0",((D71-C71)/C71))</f>
        <v>0</v>
      </c>
      <c r="H71" s="20">
        <f>+IF(OR(AND(E71=""),(G71="")),"",E71*G71)</f>
        <v>0</v>
      </c>
    </row>
    <row r="72" spans="2:8" ht="15" x14ac:dyDescent="0.2">
      <c r="B72" s="3" t="s">
        <v>21</v>
      </c>
      <c r="C72" s="7">
        <v>1</v>
      </c>
      <c r="D72" s="7">
        <v>0</v>
      </c>
      <c r="E72" s="12">
        <f t="shared" ref="E72:E135" si="7">+IF(C72=0,"",C72/C$70)</f>
        <v>2.2222222222222223E-2</v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>
        <f t="shared" ref="H72:H135" si="10">+IF(OR(AND(E72=""),(G72="")),"",E72*G72)</f>
        <v>0</v>
      </c>
    </row>
    <row r="73" spans="2:8" ht="15" x14ac:dyDescent="0.2">
      <c r="B73" s="3" t="s">
        <v>22</v>
      </c>
      <c r="C73" s="7">
        <v>3</v>
      </c>
      <c r="D73" s="7">
        <v>0</v>
      </c>
      <c r="E73" s="12">
        <f t="shared" si="7"/>
        <v>6.6666666666666666E-2</v>
      </c>
      <c r="F73" s="12" t="str">
        <f t="shared" si="8"/>
        <v/>
      </c>
      <c r="G73" s="13" t="str">
        <f t="shared" si="9"/>
        <v>0</v>
      </c>
      <c r="H73" s="20">
        <f t="shared" si="10"/>
        <v>0</v>
      </c>
    </row>
    <row r="74" spans="2:8" ht="15" x14ac:dyDescent="0.2">
      <c r="B74" s="3" t="s">
        <v>222</v>
      </c>
      <c r="C74" s="7">
        <v>1</v>
      </c>
      <c r="D74" s="7">
        <v>1</v>
      </c>
      <c r="E74" s="12">
        <f t="shared" si="7"/>
        <v>2.2222222222222223E-2</v>
      </c>
      <c r="F74" s="12">
        <f t="shared" si="8"/>
        <v>0.125</v>
      </c>
      <c r="G74" s="13">
        <f t="shared" si="9"/>
        <v>0</v>
      </c>
      <c r="H74" s="20">
        <f t="shared" si="10"/>
        <v>0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0</v>
      </c>
      <c r="E80" s="12" t="str">
        <f t="shared" si="7"/>
        <v/>
      </c>
      <c r="F80" s="12" t="str">
        <f t="shared" si="8"/>
        <v/>
      </c>
      <c r="G80" s="13" t="str">
        <f t="shared" si="9"/>
        <v>0</v>
      </c>
      <c r="H80" s="20" t="str">
        <f t="shared" si="10"/>
        <v/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3</v>
      </c>
      <c r="D82" s="7">
        <v>0</v>
      </c>
      <c r="E82" s="12">
        <f t="shared" si="7"/>
        <v>6.6666666666666666E-2</v>
      </c>
      <c r="F82" s="12" t="str">
        <f t="shared" si="8"/>
        <v/>
      </c>
      <c r="G82" s="13" t="str">
        <f t="shared" si="9"/>
        <v>0</v>
      </c>
      <c r="H82" s="20">
        <f t="shared" si="10"/>
        <v>0</v>
      </c>
    </row>
    <row r="83" spans="2:8" ht="15" x14ac:dyDescent="0.2">
      <c r="B83" s="3" t="s">
        <v>229</v>
      </c>
      <c r="C83" s="7">
        <v>1</v>
      </c>
      <c r="D83" s="7">
        <v>0</v>
      </c>
      <c r="E83" s="12">
        <f t="shared" si="7"/>
        <v>2.2222222222222223E-2</v>
      </c>
      <c r="F83" s="12" t="str">
        <f t="shared" si="8"/>
        <v/>
      </c>
      <c r="G83" s="13" t="str">
        <f t="shared" si="9"/>
        <v>0</v>
      </c>
      <c r="H83" s="20">
        <f t="shared" si="10"/>
        <v>0</v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20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20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2</v>
      </c>
      <c r="D88" s="7">
        <v>0</v>
      </c>
      <c r="E88" s="12">
        <f t="shared" si="7"/>
        <v>4.4444444444444446E-2</v>
      </c>
      <c r="F88" s="12" t="str">
        <f t="shared" si="8"/>
        <v/>
      </c>
      <c r="G88" s="13" t="str">
        <f t="shared" si="9"/>
        <v>0</v>
      </c>
      <c r="H88" s="20">
        <f t="shared" si="10"/>
        <v>0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0</v>
      </c>
      <c r="D92" s="7">
        <v>1</v>
      </c>
      <c r="E92" s="12" t="str">
        <f t="shared" si="7"/>
        <v/>
      </c>
      <c r="F92" s="12">
        <f t="shared" si="8"/>
        <v>0.125</v>
      </c>
      <c r="G92" s="13" t="str">
        <f t="shared" si="9"/>
        <v>0</v>
      </c>
      <c r="H92" s="20" t="str">
        <f t="shared" si="10"/>
        <v/>
      </c>
    </row>
    <row r="93" spans="2:8" ht="15" x14ac:dyDescent="0.2">
      <c r="B93" s="3" t="s">
        <v>468</v>
      </c>
      <c r="C93" s="7">
        <v>0</v>
      </c>
      <c r="D93" s="7">
        <v>0</v>
      </c>
      <c r="E93" s="12" t="str">
        <f t="shared" si="7"/>
        <v/>
      </c>
      <c r="F93" s="12" t="str">
        <f t="shared" si="8"/>
        <v/>
      </c>
      <c r="G93" s="13" t="str">
        <f t="shared" si="9"/>
        <v>0</v>
      </c>
      <c r="H93" s="20" t="str">
        <f t="shared" si="10"/>
        <v/>
      </c>
    </row>
    <row r="94" spans="2:8" ht="15" x14ac:dyDescent="0.2">
      <c r="B94" s="3" t="s">
        <v>25</v>
      </c>
      <c r="C94" s="7">
        <v>2</v>
      </c>
      <c r="D94" s="7">
        <v>0</v>
      </c>
      <c r="E94" s="12">
        <f t="shared" si="7"/>
        <v>4.4444444444444446E-2</v>
      </c>
      <c r="F94" s="12" t="str">
        <f t="shared" si="8"/>
        <v/>
      </c>
      <c r="G94" s="13" t="str">
        <f t="shared" si="9"/>
        <v>0</v>
      </c>
      <c r="H94" s="20">
        <f t="shared" si="10"/>
        <v>0</v>
      </c>
    </row>
    <row r="95" spans="2:8" ht="15" x14ac:dyDescent="0.2">
      <c r="B95" s="3" t="s">
        <v>27</v>
      </c>
      <c r="C95" s="7">
        <v>0</v>
      </c>
      <c r="D95" s="7">
        <v>1</v>
      </c>
      <c r="E95" s="12" t="str">
        <f t="shared" si="7"/>
        <v/>
      </c>
      <c r="F95" s="12">
        <f t="shared" si="8"/>
        <v>0.125</v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2</v>
      </c>
      <c r="D98" s="7">
        <v>0</v>
      </c>
      <c r="E98" s="12">
        <f t="shared" si="7"/>
        <v>4.4444444444444446E-2</v>
      </c>
      <c r="F98" s="12" t="str">
        <f t="shared" si="8"/>
        <v/>
      </c>
      <c r="G98" s="13" t="str">
        <f t="shared" si="9"/>
        <v>0</v>
      </c>
      <c r="H98" s="20">
        <f t="shared" si="10"/>
        <v>0</v>
      </c>
    </row>
    <row r="99" spans="2:8" ht="15" x14ac:dyDescent="0.2">
      <c r="B99" s="3" t="s">
        <v>239</v>
      </c>
      <c r="C99" s="7">
        <v>0</v>
      </c>
      <c r="D99" s="7">
        <v>0</v>
      </c>
      <c r="E99" s="12" t="str">
        <f t="shared" si="7"/>
        <v/>
      </c>
      <c r="F99" s="12" t="str">
        <f t="shared" si="8"/>
        <v/>
      </c>
      <c r="G99" s="13" t="str">
        <f t="shared" si="9"/>
        <v>0</v>
      </c>
      <c r="H99" s="20" t="str">
        <f t="shared" si="10"/>
        <v/>
      </c>
    </row>
    <row r="100" spans="2:8" ht="15" x14ac:dyDescent="0.2">
      <c r="B100" s="3" t="s">
        <v>240</v>
      </c>
      <c r="C100" s="7">
        <v>1</v>
      </c>
      <c r="D100" s="7">
        <v>1</v>
      </c>
      <c r="E100" s="12">
        <f t="shared" si="7"/>
        <v>2.2222222222222223E-2</v>
      </c>
      <c r="F100" s="12">
        <f t="shared" si="8"/>
        <v>0.125</v>
      </c>
      <c r="G100" s="13">
        <f t="shared" si="9"/>
        <v>0</v>
      </c>
      <c r="H100" s="20">
        <f t="shared" si="10"/>
        <v>0</v>
      </c>
    </row>
    <row r="101" spans="2:8" ht="15" x14ac:dyDescent="0.2">
      <c r="B101" s="3" t="s">
        <v>241</v>
      </c>
      <c r="C101" s="7">
        <v>1</v>
      </c>
      <c r="D101" s="7">
        <v>0</v>
      </c>
      <c r="E101" s="12">
        <f t="shared" si="7"/>
        <v>2.2222222222222223E-2</v>
      </c>
      <c r="F101" s="12" t="str">
        <f t="shared" si="8"/>
        <v/>
      </c>
      <c r="G101" s="13" t="str">
        <f t="shared" si="9"/>
        <v>0</v>
      </c>
      <c r="H101" s="20">
        <f t="shared" si="10"/>
        <v>0</v>
      </c>
    </row>
    <row r="102" spans="2:8" ht="15" x14ac:dyDescent="0.2">
      <c r="B102" s="3" t="s">
        <v>242</v>
      </c>
      <c r="C102" s="7">
        <v>1</v>
      </c>
      <c r="D102" s="7">
        <v>0</v>
      </c>
      <c r="E102" s="12">
        <f t="shared" si="7"/>
        <v>2.2222222222222223E-2</v>
      </c>
      <c r="F102" s="12" t="str">
        <f t="shared" si="8"/>
        <v/>
      </c>
      <c r="G102" s="13" t="str">
        <f t="shared" si="9"/>
        <v>0</v>
      </c>
      <c r="H102" s="20">
        <f t="shared" si="10"/>
        <v>0</v>
      </c>
    </row>
    <row r="103" spans="2:8" ht="15" x14ac:dyDescent="0.2">
      <c r="B103" s="3" t="s">
        <v>243</v>
      </c>
      <c r="C103" s="7">
        <v>3</v>
      </c>
      <c r="D103" s="7">
        <v>0</v>
      </c>
      <c r="E103" s="12">
        <f t="shared" si="7"/>
        <v>6.6666666666666666E-2</v>
      </c>
      <c r="F103" s="12" t="str">
        <f t="shared" si="8"/>
        <v/>
      </c>
      <c r="G103" s="13" t="str">
        <f t="shared" si="9"/>
        <v>0</v>
      </c>
      <c r="H103" s="20">
        <f t="shared" si="10"/>
        <v>0</v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20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20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1</v>
      </c>
      <c r="D110" s="7">
        <v>0</v>
      </c>
      <c r="E110" s="12">
        <f t="shared" si="7"/>
        <v>2.2222222222222223E-2</v>
      </c>
      <c r="F110" s="12" t="str">
        <f t="shared" si="8"/>
        <v/>
      </c>
      <c r="G110" s="13" t="str">
        <f t="shared" si="9"/>
        <v>0</v>
      </c>
      <c r="H110" s="20">
        <f t="shared" si="10"/>
        <v>0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2</v>
      </c>
      <c r="D112" s="7">
        <v>0</v>
      </c>
      <c r="E112" s="12">
        <f t="shared" si="7"/>
        <v>4.4444444444444446E-2</v>
      </c>
      <c r="F112" s="12" t="str">
        <f t="shared" si="8"/>
        <v/>
      </c>
      <c r="G112" s="13" t="str">
        <f t="shared" si="9"/>
        <v>0</v>
      </c>
      <c r="H112" s="20">
        <f t="shared" si="10"/>
        <v>0</v>
      </c>
    </row>
    <row r="113" spans="2:8" ht="15" x14ac:dyDescent="0.2">
      <c r="B113" s="3" t="s">
        <v>248</v>
      </c>
      <c r="C113" s="7">
        <v>3</v>
      </c>
      <c r="D113" s="7">
        <v>0</v>
      </c>
      <c r="E113" s="12">
        <f t="shared" si="7"/>
        <v>6.6666666666666666E-2</v>
      </c>
      <c r="F113" s="12" t="str">
        <f t="shared" si="8"/>
        <v/>
      </c>
      <c r="G113" s="13" t="str">
        <f t="shared" si="9"/>
        <v>0</v>
      </c>
      <c r="H113" s="20">
        <f t="shared" si="10"/>
        <v>0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2</v>
      </c>
      <c r="D115" s="7">
        <v>1</v>
      </c>
      <c r="E115" s="12">
        <f t="shared" si="7"/>
        <v>4.4444444444444446E-2</v>
      </c>
      <c r="F115" s="12">
        <f t="shared" si="8"/>
        <v>0.125</v>
      </c>
      <c r="G115" s="13">
        <f t="shared" si="9"/>
        <v>-0.5</v>
      </c>
      <c r="H115" s="20">
        <f t="shared" si="10"/>
        <v>-2.2222222222222223E-2</v>
      </c>
    </row>
    <row r="116" spans="2:8" ht="15" x14ac:dyDescent="0.2">
      <c r="B116" s="3" t="s">
        <v>249</v>
      </c>
      <c r="C116" s="7">
        <v>4</v>
      </c>
      <c r="D116" s="7">
        <v>1</v>
      </c>
      <c r="E116" s="12">
        <f t="shared" si="7"/>
        <v>8.8888888888888892E-2</v>
      </c>
      <c r="F116" s="12">
        <f t="shared" si="8"/>
        <v>0.125</v>
      </c>
      <c r="G116" s="13">
        <f t="shared" si="9"/>
        <v>-0.75</v>
      </c>
      <c r="H116" s="20">
        <f t="shared" si="10"/>
        <v>-6.6666666666666666E-2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2</v>
      </c>
      <c r="D118" s="7">
        <v>1</v>
      </c>
      <c r="E118" s="12">
        <f t="shared" si="7"/>
        <v>4.4444444444444446E-2</v>
      </c>
      <c r="F118" s="12">
        <f t="shared" si="8"/>
        <v>0.125</v>
      </c>
      <c r="G118" s="13">
        <f t="shared" si="9"/>
        <v>-0.5</v>
      </c>
      <c r="H118" s="20">
        <f t="shared" si="10"/>
        <v>-2.2222222222222223E-2</v>
      </c>
    </row>
    <row r="119" spans="2:8" ht="15" x14ac:dyDescent="0.2">
      <c r="B119" s="3" t="s">
        <v>252</v>
      </c>
      <c r="C119" s="7">
        <v>0</v>
      </c>
      <c r="D119" s="7">
        <v>0</v>
      </c>
      <c r="E119" s="12" t="str">
        <f t="shared" si="7"/>
        <v/>
      </c>
      <c r="F119" s="12" t="str">
        <f t="shared" si="8"/>
        <v/>
      </c>
      <c r="G119" s="13" t="str">
        <f t="shared" si="9"/>
        <v>0</v>
      </c>
      <c r="H119" s="20" t="str">
        <f t="shared" si="10"/>
        <v/>
      </c>
    </row>
    <row r="120" spans="2:8" ht="15" x14ac:dyDescent="0.2">
      <c r="B120" s="3" t="s">
        <v>253</v>
      </c>
      <c r="C120" s="7">
        <v>1</v>
      </c>
      <c r="D120" s="7">
        <v>0</v>
      </c>
      <c r="E120" s="12">
        <f t="shared" si="7"/>
        <v>2.2222222222222223E-2</v>
      </c>
      <c r="F120" s="12" t="str">
        <f t="shared" si="8"/>
        <v/>
      </c>
      <c r="G120" s="13" t="str">
        <f t="shared" si="9"/>
        <v>0</v>
      </c>
      <c r="H120" s="20">
        <f t="shared" si="10"/>
        <v>0</v>
      </c>
    </row>
    <row r="121" spans="2:8" ht="15" x14ac:dyDescent="0.2">
      <c r="B121" s="3" t="s">
        <v>35</v>
      </c>
      <c r="C121" s="7">
        <v>2</v>
      </c>
      <c r="D121" s="7">
        <v>0</v>
      </c>
      <c r="E121" s="12">
        <f t="shared" si="7"/>
        <v>4.4444444444444446E-2</v>
      </c>
      <c r="F121" s="12" t="str">
        <f t="shared" si="8"/>
        <v/>
      </c>
      <c r="G121" s="13" t="str">
        <f t="shared" si="9"/>
        <v>0</v>
      </c>
      <c r="H121" s="20">
        <f t="shared" si="10"/>
        <v>0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2</v>
      </c>
      <c r="D123" s="7">
        <v>0</v>
      </c>
      <c r="E123" s="12">
        <f t="shared" si="7"/>
        <v>4.4444444444444446E-2</v>
      </c>
      <c r="F123" s="12" t="str">
        <f t="shared" si="8"/>
        <v/>
      </c>
      <c r="G123" s="13" t="str">
        <f t="shared" si="9"/>
        <v>0</v>
      </c>
      <c r="H123" s="20">
        <f t="shared" si="10"/>
        <v>0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1</v>
      </c>
      <c r="D127" s="7">
        <v>0</v>
      </c>
      <c r="E127" s="12">
        <f t="shared" si="7"/>
        <v>2.2222222222222223E-2</v>
      </c>
      <c r="F127" s="12" t="str">
        <f t="shared" si="8"/>
        <v/>
      </c>
      <c r="G127" s="13" t="str">
        <f t="shared" si="9"/>
        <v>0</v>
      </c>
      <c r="H127" s="20">
        <f t="shared" si="10"/>
        <v>0</v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1</v>
      </c>
      <c r="D129" s="7">
        <v>0</v>
      </c>
      <c r="E129" s="12">
        <f t="shared" si="7"/>
        <v>2.2222222222222223E-2</v>
      </c>
      <c r="F129" s="12" t="str">
        <f t="shared" si="8"/>
        <v/>
      </c>
      <c r="G129" s="13" t="str">
        <f t="shared" si="9"/>
        <v>0</v>
      </c>
      <c r="H129" s="20">
        <f t="shared" si="10"/>
        <v>0</v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0</v>
      </c>
      <c r="D131" s="7">
        <v>0</v>
      </c>
      <c r="E131" s="12" t="str">
        <f t="shared" si="7"/>
        <v/>
      </c>
      <c r="F131" s="12" t="str">
        <f t="shared" si="8"/>
        <v/>
      </c>
      <c r="G131" s="13" t="str">
        <f t="shared" si="9"/>
        <v>0</v>
      </c>
      <c r="H131" s="20" t="str">
        <f t="shared" si="10"/>
        <v/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20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20" t="str">
        <f t="shared" si="14"/>
        <v/>
      </c>
    </row>
    <row r="138" spans="2:8" ht="15" x14ac:dyDescent="0.2">
      <c r="B138" s="3" t="s">
        <v>261</v>
      </c>
      <c r="C138" s="7">
        <v>1</v>
      </c>
      <c r="D138" s="7">
        <v>0</v>
      </c>
      <c r="E138" s="12">
        <f t="shared" si="11"/>
        <v>2.2222222222222223E-2</v>
      </c>
      <c r="F138" s="12" t="str">
        <f t="shared" si="12"/>
        <v/>
      </c>
      <c r="G138" s="13" t="str">
        <f t="shared" si="13"/>
        <v>0</v>
      </c>
      <c r="H138" s="20">
        <f t="shared" si="14"/>
        <v>0</v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20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20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27.75" customHeight="1" x14ac:dyDescent="0.2">
      <c r="B145" s="3" t="s">
        <v>47</v>
      </c>
      <c r="C145" s="7">
        <v>1</v>
      </c>
      <c r="D145" s="7">
        <v>0</v>
      </c>
      <c r="E145" s="12">
        <f t="shared" si="11"/>
        <v>2.2222222222222223E-2</v>
      </c>
      <c r="F145" s="12" t="str">
        <f t="shared" si="12"/>
        <v/>
      </c>
      <c r="G145" s="13" t="str">
        <f t="shared" si="13"/>
        <v>0</v>
      </c>
      <c r="H145" s="20">
        <f t="shared" si="14"/>
        <v>0</v>
      </c>
    </row>
    <row r="146" spans="2:8" x14ac:dyDescent="0.2">
      <c r="B146" s="6"/>
      <c r="C146" s="6"/>
      <c r="D146" s="6"/>
      <c r="G146" s="19"/>
    </row>
    <row r="147" spans="2:8" x14ac:dyDescent="0.2">
      <c r="B147" s="6"/>
      <c r="C147" s="6"/>
      <c r="D147" s="6"/>
      <c r="G147" s="19"/>
    </row>
    <row r="148" spans="2:8" ht="15" x14ac:dyDescent="0.2">
      <c r="B148" s="26"/>
      <c r="C148" s="21"/>
      <c r="D148" s="21"/>
      <c r="E148" s="21"/>
      <c r="F148" s="21"/>
      <c r="G148" s="19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141</v>
      </c>
      <c r="D151" s="48">
        <f>SUM(D152:D288)</f>
        <v>5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-0.96453900709219853</v>
      </c>
      <c r="H151" s="46">
        <f>+IF(OR(AND(E151=""),(G151="")),"",E151*G151)</f>
        <v>-0.96453900709219853</v>
      </c>
    </row>
    <row r="152" spans="2:8" ht="15" x14ac:dyDescent="0.2">
      <c r="B152" s="4" t="s">
        <v>54</v>
      </c>
      <c r="C152" s="7">
        <v>1</v>
      </c>
      <c r="D152" s="7">
        <v>0</v>
      </c>
      <c r="E152" s="12">
        <f>+IF(C152=0,"",C152/C$151)</f>
        <v>7.0921985815602835E-3</v>
      </c>
      <c r="F152" s="12" t="str">
        <f>+IF(D152=0,"",D152/D$151)</f>
        <v/>
      </c>
      <c r="G152" s="13" t="str">
        <f>+IF(OR(AND(D152=0),(C152=0)),"0",((D152-C152)/C152))</f>
        <v>0</v>
      </c>
      <c r="H152" s="20">
        <f>+IF(OR(AND(E152=""),(G152="")),"",E152*G152)</f>
        <v>0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2</v>
      </c>
      <c r="D156" s="7">
        <v>0</v>
      </c>
      <c r="E156" s="12">
        <f t="shared" si="15"/>
        <v>1.4184397163120567E-2</v>
      </c>
      <c r="F156" s="12" t="str">
        <f t="shared" si="16"/>
        <v/>
      </c>
      <c r="G156" s="13" t="str">
        <f t="shared" si="17"/>
        <v>0</v>
      </c>
      <c r="H156" s="20">
        <f t="shared" si="18"/>
        <v>0</v>
      </c>
    </row>
    <row r="157" spans="2:8" ht="15" x14ac:dyDescent="0.2">
      <c r="B157" s="4" t="s">
        <v>53</v>
      </c>
      <c r="C157" s="7">
        <v>2</v>
      </c>
      <c r="D157" s="7">
        <v>1</v>
      </c>
      <c r="E157" s="12">
        <f t="shared" si="15"/>
        <v>1.4184397163120567E-2</v>
      </c>
      <c r="F157" s="12">
        <f t="shared" si="16"/>
        <v>0.2</v>
      </c>
      <c r="G157" s="13">
        <f t="shared" si="17"/>
        <v>-0.5</v>
      </c>
      <c r="H157" s="20">
        <f t="shared" si="18"/>
        <v>-7.0921985815602835E-3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20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0</v>
      </c>
      <c r="D165" s="7">
        <v>0</v>
      </c>
      <c r="E165" s="12" t="str">
        <f t="shared" si="15"/>
        <v/>
      </c>
      <c r="F165" s="12" t="str">
        <f t="shared" si="16"/>
        <v/>
      </c>
      <c r="G165" s="13" t="str">
        <f t="shared" si="17"/>
        <v>0</v>
      </c>
      <c r="H165" s="20" t="str">
        <f t="shared" si="18"/>
        <v/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20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20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1</v>
      </c>
      <c r="D173" s="7">
        <v>0</v>
      </c>
      <c r="E173" s="12">
        <f t="shared" si="15"/>
        <v>7.0921985815602835E-3</v>
      </c>
      <c r="F173" s="12" t="str">
        <f t="shared" si="16"/>
        <v/>
      </c>
      <c r="G173" s="13" t="str">
        <f t="shared" si="17"/>
        <v>0</v>
      </c>
      <c r="H173" s="20">
        <f t="shared" si="18"/>
        <v>0</v>
      </c>
    </row>
    <row r="174" spans="2:8" ht="15" x14ac:dyDescent="0.2">
      <c r="B174" s="4" t="s">
        <v>276</v>
      </c>
      <c r="C174" s="7">
        <v>2</v>
      </c>
      <c r="D174" s="7">
        <v>0</v>
      </c>
      <c r="E174" s="12">
        <f t="shared" si="15"/>
        <v>1.4184397163120567E-2</v>
      </c>
      <c r="F174" s="12" t="str">
        <f t="shared" si="16"/>
        <v/>
      </c>
      <c r="G174" s="13" t="str">
        <f t="shared" si="17"/>
        <v>0</v>
      </c>
      <c r="H174" s="20">
        <f t="shared" si="18"/>
        <v>0</v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0</v>
      </c>
      <c r="D176" s="7">
        <v>0</v>
      </c>
      <c r="E176" s="12" t="str">
        <f t="shared" si="15"/>
        <v/>
      </c>
      <c r="F176" s="12" t="str">
        <f t="shared" si="16"/>
        <v/>
      </c>
      <c r="G176" s="13" t="str">
        <f t="shared" si="17"/>
        <v>0</v>
      </c>
      <c r="H176" s="20" t="str">
        <f t="shared" si="18"/>
        <v/>
      </c>
    </row>
    <row r="177" spans="2:8" ht="15" x14ac:dyDescent="0.2">
      <c r="B177" s="4" t="s">
        <v>279</v>
      </c>
      <c r="C177" s="7">
        <v>0</v>
      </c>
      <c r="D177" s="7">
        <v>0</v>
      </c>
      <c r="E177" s="12" t="str">
        <f t="shared" si="15"/>
        <v/>
      </c>
      <c r="F177" s="12" t="str">
        <f t="shared" si="16"/>
        <v/>
      </c>
      <c r="G177" s="13" t="str">
        <f t="shared" si="17"/>
        <v>0</v>
      </c>
      <c r="H177" s="20" t="str">
        <f t="shared" si="18"/>
        <v/>
      </c>
    </row>
    <row r="178" spans="2:8" ht="15" x14ac:dyDescent="0.2">
      <c r="B178" s="4" t="s">
        <v>280</v>
      </c>
      <c r="C178" s="7">
        <v>1</v>
      </c>
      <c r="D178" s="7">
        <v>0</v>
      </c>
      <c r="E178" s="12">
        <f t="shared" si="15"/>
        <v>7.0921985815602835E-3</v>
      </c>
      <c r="F178" s="12" t="str">
        <f t="shared" si="16"/>
        <v/>
      </c>
      <c r="G178" s="13" t="str">
        <f t="shared" si="17"/>
        <v>0</v>
      </c>
      <c r="H178" s="20">
        <f t="shared" si="18"/>
        <v>0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9</v>
      </c>
      <c r="D186" s="7">
        <v>0</v>
      </c>
      <c r="E186" s="12">
        <f t="shared" si="15"/>
        <v>6.3829787234042548E-2</v>
      </c>
      <c r="F186" s="12" t="str">
        <f t="shared" si="16"/>
        <v/>
      </c>
      <c r="G186" s="13" t="str">
        <f t="shared" si="17"/>
        <v>0</v>
      </c>
      <c r="H186" s="20">
        <f t="shared" si="18"/>
        <v>0</v>
      </c>
    </row>
    <row r="187" spans="2:8" ht="15" x14ac:dyDescent="0.2">
      <c r="B187" s="4" t="s">
        <v>287</v>
      </c>
      <c r="C187" s="7">
        <v>1</v>
      </c>
      <c r="D187" s="7">
        <v>0</v>
      </c>
      <c r="E187" s="12">
        <f t="shared" si="15"/>
        <v>7.0921985815602835E-3</v>
      </c>
      <c r="F187" s="12" t="str">
        <f t="shared" si="16"/>
        <v/>
      </c>
      <c r="G187" s="13" t="str">
        <f t="shared" si="17"/>
        <v>0</v>
      </c>
      <c r="H187" s="20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5</v>
      </c>
      <c r="D196" s="7">
        <v>1</v>
      </c>
      <c r="E196" s="12">
        <f t="shared" si="15"/>
        <v>3.5460992907801421E-2</v>
      </c>
      <c r="F196" s="12">
        <f t="shared" si="16"/>
        <v>0.2</v>
      </c>
      <c r="G196" s="13">
        <f t="shared" si="17"/>
        <v>-0.8</v>
      </c>
      <c r="H196" s="20">
        <f t="shared" si="18"/>
        <v>-2.8368794326241138E-2</v>
      </c>
    </row>
    <row r="197" spans="2:8" ht="15" x14ac:dyDescent="0.2">
      <c r="B197" s="4" t="s">
        <v>294</v>
      </c>
      <c r="C197" s="7">
        <v>1</v>
      </c>
      <c r="D197" s="7">
        <v>0</v>
      </c>
      <c r="E197" s="12">
        <f t="shared" si="15"/>
        <v>7.0921985815602835E-3</v>
      </c>
      <c r="F197" s="12" t="str">
        <f t="shared" si="16"/>
        <v/>
      </c>
      <c r="G197" s="13" t="str">
        <f t="shared" si="17"/>
        <v>0</v>
      </c>
      <c r="H197" s="20">
        <f t="shared" si="18"/>
        <v>0</v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0</v>
      </c>
      <c r="D208" s="7">
        <v>0</v>
      </c>
      <c r="E208" s="12" t="str">
        <f t="shared" si="15"/>
        <v/>
      </c>
      <c r="F208" s="12" t="str">
        <f t="shared" si="16"/>
        <v/>
      </c>
      <c r="G208" s="13" t="str">
        <f t="shared" si="17"/>
        <v>0</v>
      </c>
      <c r="H208" s="20" t="str">
        <f t="shared" si="18"/>
        <v/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1</v>
      </c>
      <c r="D213" s="7">
        <v>0</v>
      </c>
      <c r="E213" s="12">
        <f t="shared" si="15"/>
        <v>7.0921985815602835E-3</v>
      </c>
      <c r="F213" s="12" t="str">
        <f t="shared" si="16"/>
        <v/>
      </c>
      <c r="G213" s="13" t="str">
        <f t="shared" si="17"/>
        <v>0</v>
      </c>
      <c r="H213" s="20">
        <f t="shared" si="18"/>
        <v>0</v>
      </c>
    </row>
    <row r="214" spans="2:8" ht="15" x14ac:dyDescent="0.2">
      <c r="B214" s="4" t="s">
        <v>70</v>
      </c>
      <c r="C214" s="7">
        <v>1</v>
      </c>
      <c r="D214" s="7">
        <v>0</v>
      </c>
      <c r="E214" s="12">
        <f t="shared" si="15"/>
        <v>7.0921985815602835E-3</v>
      </c>
      <c r="F214" s="12" t="str">
        <f t="shared" si="16"/>
        <v/>
      </c>
      <c r="G214" s="13" t="str">
        <f t="shared" si="17"/>
        <v>0</v>
      </c>
      <c r="H214" s="20">
        <f t="shared" si="18"/>
        <v>0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472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2</v>
      </c>
      <c r="D229" s="7">
        <v>1</v>
      </c>
      <c r="E229" s="12">
        <f t="shared" si="19"/>
        <v>1.4184397163120567E-2</v>
      </c>
      <c r="F229" s="12">
        <f t="shared" si="20"/>
        <v>0.2</v>
      </c>
      <c r="G229" s="13">
        <f t="shared" si="21"/>
        <v>-0.5</v>
      </c>
      <c r="H229" s="20">
        <f t="shared" si="22"/>
        <v>-7.0921985815602835E-3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31</v>
      </c>
      <c r="D232" s="7">
        <v>0</v>
      </c>
      <c r="E232" s="12">
        <f t="shared" si="19"/>
        <v>0.21985815602836881</v>
      </c>
      <c r="F232" s="12" t="str">
        <f t="shared" si="20"/>
        <v/>
      </c>
      <c r="G232" s="13" t="str">
        <f t="shared" si="21"/>
        <v>0</v>
      </c>
      <c r="H232" s="20">
        <f t="shared" si="22"/>
        <v>0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0</v>
      </c>
      <c r="E235" s="12" t="str">
        <f t="shared" si="19"/>
        <v/>
      </c>
      <c r="F235" s="12" t="str">
        <f t="shared" si="20"/>
        <v/>
      </c>
      <c r="G235" s="13" t="str">
        <f t="shared" si="21"/>
        <v>0</v>
      </c>
      <c r="H235" s="20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2</v>
      </c>
      <c r="D237" s="7">
        <v>0</v>
      </c>
      <c r="E237" s="12">
        <f t="shared" si="19"/>
        <v>1.4184397163120567E-2</v>
      </c>
      <c r="F237" s="12" t="str">
        <f t="shared" si="20"/>
        <v/>
      </c>
      <c r="G237" s="13" t="str">
        <f t="shared" si="21"/>
        <v>0</v>
      </c>
      <c r="H237" s="20">
        <f t="shared" si="22"/>
        <v>0</v>
      </c>
    </row>
    <row r="238" spans="2:8" ht="15" x14ac:dyDescent="0.2">
      <c r="B238" s="4" t="s">
        <v>85</v>
      </c>
      <c r="C238" s="7">
        <v>1</v>
      </c>
      <c r="D238" s="7">
        <v>2</v>
      </c>
      <c r="E238" s="12">
        <f t="shared" si="19"/>
        <v>7.0921985815602835E-3</v>
      </c>
      <c r="F238" s="12">
        <f t="shared" si="20"/>
        <v>0.4</v>
      </c>
      <c r="G238" s="13">
        <f t="shared" si="21"/>
        <v>1</v>
      </c>
      <c r="H238" s="20">
        <f t="shared" si="22"/>
        <v>7.0921985815602835E-3</v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20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20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0</v>
      </c>
      <c r="D247" s="7">
        <v>0</v>
      </c>
      <c r="E247" s="12" t="str">
        <f t="shared" si="19"/>
        <v/>
      </c>
      <c r="F247" s="12" t="str">
        <f t="shared" si="20"/>
        <v/>
      </c>
      <c r="G247" s="13" t="str">
        <f t="shared" si="21"/>
        <v>0</v>
      </c>
      <c r="H247" s="20" t="str">
        <f t="shared" si="22"/>
        <v/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20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20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20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20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68</v>
      </c>
      <c r="D256" s="7">
        <v>0</v>
      </c>
      <c r="E256" s="12">
        <f t="shared" si="19"/>
        <v>0.48226950354609927</v>
      </c>
      <c r="F256" s="12" t="str">
        <f t="shared" si="20"/>
        <v/>
      </c>
      <c r="G256" s="13" t="str">
        <f t="shared" si="21"/>
        <v>0</v>
      </c>
      <c r="H256" s="20">
        <f t="shared" si="22"/>
        <v>0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1</v>
      </c>
      <c r="D261" s="7">
        <v>0</v>
      </c>
      <c r="E261" s="12">
        <f t="shared" si="19"/>
        <v>7.0921985815602835E-3</v>
      </c>
      <c r="F261" s="12" t="str">
        <f t="shared" si="20"/>
        <v/>
      </c>
      <c r="G261" s="13" t="str">
        <f t="shared" si="21"/>
        <v>0</v>
      </c>
      <c r="H261" s="20">
        <f t="shared" si="22"/>
        <v>0</v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2</v>
      </c>
      <c r="D266" s="7">
        <v>0</v>
      </c>
      <c r="E266" s="12">
        <f t="shared" si="19"/>
        <v>1.4184397163120567E-2</v>
      </c>
      <c r="F266" s="12" t="str">
        <f t="shared" si="20"/>
        <v/>
      </c>
      <c r="G266" s="13" t="str">
        <f t="shared" si="21"/>
        <v>0</v>
      </c>
      <c r="H266" s="20">
        <f t="shared" si="22"/>
        <v>0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3</v>
      </c>
      <c r="D268" s="7">
        <v>0</v>
      </c>
      <c r="E268" s="12">
        <f t="shared" si="19"/>
        <v>2.1276595744680851E-2</v>
      </c>
      <c r="F268" s="12" t="str">
        <f t="shared" si="20"/>
        <v/>
      </c>
      <c r="G268" s="13" t="str">
        <f t="shared" si="21"/>
        <v>0</v>
      </c>
      <c r="H268" s="20">
        <f t="shared" si="22"/>
        <v>0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1</v>
      </c>
      <c r="D272" s="7">
        <v>0</v>
      </c>
      <c r="E272" s="12">
        <f t="shared" si="19"/>
        <v>7.0921985815602835E-3</v>
      </c>
      <c r="F272" s="12" t="str">
        <f t="shared" si="20"/>
        <v/>
      </c>
      <c r="G272" s="13" t="str">
        <f t="shared" si="21"/>
        <v>0</v>
      </c>
      <c r="H272" s="20">
        <f t="shared" si="22"/>
        <v>0</v>
      </c>
    </row>
    <row r="273" spans="2:8" ht="15" x14ac:dyDescent="0.2">
      <c r="B273" s="4" t="s">
        <v>91</v>
      </c>
      <c r="C273" s="7">
        <v>1</v>
      </c>
      <c r="D273" s="7">
        <v>0</v>
      </c>
      <c r="E273" s="12">
        <f t="shared" si="19"/>
        <v>7.0921985815602835E-3</v>
      </c>
      <c r="F273" s="12" t="str">
        <f t="shared" si="20"/>
        <v/>
      </c>
      <c r="G273" s="13" t="str">
        <f t="shared" si="21"/>
        <v>0</v>
      </c>
      <c r="H273" s="20">
        <f t="shared" si="22"/>
        <v>0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2</v>
      </c>
      <c r="D283" s="7">
        <v>0</v>
      </c>
      <c r="E283" s="12">
        <f t="shared" si="23"/>
        <v>1.4184397163120567E-2</v>
      </c>
      <c r="F283" s="12" t="str">
        <f t="shared" si="24"/>
        <v/>
      </c>
      <c r="G283" s="13" t="str">
        <f t="shared" si="25"/>
        <v>0</v>
      </c>
      <c r="H283" s="20">
        <f t="shared" si="26"/>
        <v>0</v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14"/>
      <c r="D289" s="14"/>
      <c r="E289" s="33"/>
      <c r="F289" s="33"/>
      <c r="G289" s="30"/>
      <c r="H289" s="31"/>
    </row>
    <row r="290" spans="2:8" ht="15" x14ac:dyDescent="0.2">
      <c r="B290" s="29"/>
      <c r="C290" s="14"/>
      <c r="D290" s="14"/>
      <c r="E290" s="33"/>
      <c r="F290" s="33"/>
      <c r="G290" s="30"/>
      <c r="H290" s="31"/>
    </row>
    <row r="291" spans="2:8" ht="15" x14ac:dyDescent="0.2">
      <c r="B291" s="28"/>
      <c r="C291" s="24"/>
      <c r="D291" s="24"/>
      <c r="E291" s="24"/>
      <c r="F291" s="24"/>
      <c r="G291" s="19"/>
      <c r="H291" s="2"/>
    </row>
    <row r="292" spans="2:8" ht="13.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s="17" customFormat="1" ht="26.25" customHeight="1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s="17" customFormat="1" ht="26.25" customHeight="1" x14ac:dyDescent="0.2">
      <c r="B294" s="50" t="s">
        <v>494</v>
      </c>
      <c r="C294" s="48">
        <f>SUM(C295:C499)</f>
        <v>423</v>
      </c>
      <c r="D294" s="48">
        <f>SUM(D295:D499)</f>
        <v>215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-0.49172576832151299</v>
      </c>
      <c r="H294" s="46">
        <f>+IF(OR(AND(E294=""),(G294="")),"",E294*G294)</f>
        <v>-0.49172576832151299</v>
      </c>
    </row>
    <row r="295" spans="2:8" ht="15" x14ac:dyDescent="0.2">
      <c r="B295" s="3" t="s">
        <v>100</v>
      </c>
      <c r="C295" s="7">
        <v>7</v>
      </c>
      <c r="D295" s="7">
        <v>1</v>
      </c>
      <c r="E295" s="12">
        <f>+IF(C295=0,"",C295/C$294)</f>
        <v>1.6548463356973995E-2</v>
      </c>
      <c r="F295" s="12">
        <f>+IF(D295=0,"",D295/D$294)</f>
        <v>4.6511627906976744E-3</v>
      </c>
      <c r="G295" s="13">
        <f>+IF(OR(AND(D295=0),(C295=0)),"0",((D295-C295)/C295))</f>
        <v>-0.8571428571428571</v>
      </c>
      <c r="H295" s="20">
        <f>+IF(OR(AND(E295=""),(G295="")),"",E295*G295)</f>
        <v>-1.4184397163120567E-2</v>
      </c>
    </row>
    <row r="296" spans="2:8" ht="15" x14ac:dyDescent="0.2">
      <c r="B296" s="3" t="s">
        <v>113</v>
      </c>
      <c r="C296" s="7">
        <v>133</v>
      </c>
      <c r="D296" s="7">
        <v>0</v>
      </c>
      <c r="E296" s="12">
        <f t="shared" ref="E296:E359" si="27">+IF(C296=0,"",C296/C$294)</f>
        <v>0.31442080378250592</v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20">
        <f t="shared" ref="H296:H359" si="30">+IF(OR(AND(E296=""),(G296="")),"",E296*G296)</f>
        <v>0</v>
      </c>
    </row>
    <row r="297" spans="2:8" ht="15" x14ac:dyDescent="0.2">
      <c r="B297" s="3" t="s">
        <v>104</v>
      </c>
      <c r="C297" s="7">
        <v>0</v>
      </c>
      <c r="D297" s="7">
        <v>0</v>
      </c>
      <c r="E297" s="12" t="str">
        <f t="shared" si="27"/>
        <v/>
      </c>
      <c r="F297" s="12" t="str">
        <f t="shared" si="28"/>
        <v/>
      </c>
      <c r="G297" s="13" t="str">
        <f t="shared" si="29"/>
        <v>0</v>
      </c>
      <c r="H297" s="20" t="str">
        <f t="shared" si="30"/>
        <v/>
      </c>
    </row>
    <row r="298" spans="2:8" ht="15" x14ac:dyDescent="0.2">
      <c r="B298" s="3" t="s">
        <v>95</v>
      </c>
      <c r="C298" s="7">
        <v>0</v>
      </c>
      <c r="D298" s="7">
        <v>0</v>
      </c>
      <c r="E298" s="12" t="str">
        <f t="shared" si="27"/>
        <v/>
      </c>
      <c r="F298" s="12" t="str">
        <f t="shared" si="28"/>
        <v/>
      </c>
      <c r="G298" s="13" t="str">
        <f t="shared" si="29"/>
        <v>0</v>
      </c>
      <c r="H298" s="20" t="str">
        <f t="shared" si="30"/>
        <v/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6</v>
      </c>
      <c r="D301" s="7">
        <v>1</v>
      </c>
      <c r="E301" s="12">
        <f t="shared" si="27"/>
        <v>1.4184397163120567E-2</v>
      </c>
      <c r="F301" s="12">
        <f t="shared" si="28"/>
        <v>4.6511627906976744E-3</v>
      </c>
      <c r="G301" s="13">
        <f t="shared" si="29"/>
        <v>-0.83333333333333337</v>
      </c>
      <c r="H301" s="20">
        <f t="shared" si="30"/>
        <v>-1.1820330969267139E-2</v>
      </c>
    </row>
    <row r="302" spans="2:8" ht="15" x14ac:dyDescent="0.2">
      <c r="B302" s="3" t="s">
        <v>109</v>
      </c>
      <c r="C302" s="7">
        <v>0</v>
      </c>
      <c r="D302" s="7">
        <v>1</v>
      </c>
      <c r="E302" s="12" t="str">
        <f t="shared" si="27"/>
        <v/>
      </c>
      <c r="F302" s="12">
        <f t="shared" si="28"/>
        <v>4.6511627906976744E-3</v>
      </c>
      <c r="G302" s="13" t="str">
        <f t="shared" si="29"/>
        <v>0</v>
      </c>
      <c r="H302" s="20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20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20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1</v>
      </c>
      <c r="D307" s="7">
        <v>5</v>
      </c>
      <c r="E307" s="12">
        <f t="shared" si="27"/>
        <v>2.3640661938534278E-3</v>
      </c>
      <c r="F307" s="12">
        <f t="shared" si="28"/>
        <v>2.3255813953488372E-2</v>
      </c>
      <c r="G307" s="13">
        <f t="shared" si="29"/>
        <v>4</v>
      </c>
      <c r="H307" s="20">
        <f t="shared" si="30"/>
        <v>9.4562647754137114E-3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3</v>
      </c>
      <c r="D310" s="7">
        <v>0</v>
      </c>
      <c r="E310" s="12">
        <f t="shared" si="27"/>
        <v>7.0921985815602835E-3</v>
      </c>
      <c r="F310" s="12" t="str">
        <f t="shared" si="28"/>
        <v/>
      </c>
      <c r="G310" s="13" t="str">
        <f t="shared" si="29"/>
        <v>0</v>
      </c>
      <c r="H310" s="20">
        <f t="shared" si="30"/>
        <v>0</v>
      </c>
    </row>
    <row r="311" spans="2:8" ht="15" x14ac:dyDescent="0.2">
      <c r="B311" s="3" t="s">
        <v>102</v>
      </c>
      <c r="C311" s="7">
        <v>17</v>
      </c>
      <c r="D311" s="7">
        <v>0</v>
      </c>
      <c r="E311" s="12">
        <f t="shared" si="27"/>
        <v>4.0189125295508277E-2</v>
      </c>
      <c r="F311" s="12" t="str">
        <f t="shared" si="28"/>
        <v/>
      </c>
      <c r="G311" s="13" t="str">
        <f t="shared" si="29"/>
        <v>0</v>
      </c>
      <c r="H311" s="20">
        <f t="shared" si="30"/>
        <v>0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30</v>
      </c>
      <c r="D314" s="7">
        <v>0</v>
      </c>
      <c r="E314" s="12">
        <f t="shared" si="27"/>
        <v>7.0921985815602842E-2</v>
      </c>
      <c r="F314" s="12" t="str">
        <f t="shared" si="28"/>
        <v/>
      </c>
      <c r="G314" s="13" t="str">
        <f t="shared" si="29"/>
        <v>0</v>
      </c>
      <c r="H314" s="20">
        <f t="shared" si="30"/>
        <v>0</v>
      </c>
    </row>
    <row r="315" spans="2:8" ht="15" x14ac:dyDescent="0.2">
      <c r="B315" s="3" t="s">
        <v>354</v>
      </c>
      <c r="C315" s="7">
        <v>1</v>
      </c>
      <c r="D315" s="7">
        <v>1</v>
      </c>
      <c r="E315" s="12">
        <f t="shared" si="27"/>
        <v>2.3640661938534278E-3</v>
      </c>
      <c r="F315" s="12">
        <f t="shared" si="28"/>
        <v>4.6511627906976744E-3</v>
      </c>
      <c r="G315" s="13">
        <f t="shared" si="29"/>
        <v>0</v>
      </c>
      <c r="H315" s="20">
        <f t="shared" si="30"/>
        <v>0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20" t="str">
        <f t="shared" si="30"/>
        <v/>
      </c>
    </row>
    <row r="318" spans="2:8" ht="15" x14ac:dyDescent="0.2">
      <c r="B318" s="3" t="s">
        <v>355</v>
      </c>
      <c r="C318" s="7">
        <v>0</v>
      </c>
      <c r="D318" s="7">
        <v>1</v>
      </c>
      <c r="E318" s="12" t="str">
        <f t="shared" si="27"/>
        <v/>
      </c>
      <c r="F318" s="12">
        <f t="shared" si="28"/>
        <v>4.6511627906976744E-3</v>
      </c>
      <c r="G318" s="13" t="str">
        <f t="shared" si="29"/>
        <v>0</v>
      </c>
      <c r="H318" s="20" t="str">
        <f t="shared" si="30"/>
        <v/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1</v>
      </c>
      <c r="D320" s="7">
        <v>0</v>
      </c>
      <c r="E320" s="12">
        <f t="shared" si="27"/>
        <v>2.3640661938534278E-3</v>
      </c>
      <c r="F320" s="12" t="str">
        <f t="shared" si="28"/>
        <v/>
      </c>
      <c r="G320" s="13" t="str">
        <f t="shared" si="29"/>
        <v>0</v>
      </c>
      <c r="H320" s="20">
        <f t="shared" si="30"/>
        <v>0</v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3</v>
      </c>
      <c r="D323" s="7">
        <v>0</v>
      </c>
      <c r="E323" s="12">
        <f t="shared" si="27"/>
        <v>7.0921985815602835E-3</v>
      </c>
      <c r="F323" s="12" t="str">
        <f t="shared" si="28"/>
        <v/>
      </c>
      <c r="G323" s="13" t="str">
        <f t="shared" si="29"/>
        <v>0</v>
      </c>
      <c r="H323" s="20">
        <f t="shared" si="30"/>
        <v>0</v>
      </c>
    </row>
    <row r="324" spans="2:8" ht="15" x14ac:dyDescent="0.2">
      <c r="B324" s="3" t="s">
        <v>476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477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10</v>
      </c>
      <c r="D326" s="7">
        <v>0</v>
      </c>
      <c r="E326" s="12">
        <f t="shared" si="27"/>
        <v>2.3640661938534278E-2</v>
      </c>
      <c r="F326" s="12" t="str">
        <f t="shared" si="28"/>
        <v/>
      </c>
      <c r="G326" s="13" t="str">
        <f t="shared" si="29"/>
        <v>0</v>
      </c>
      <c r="H326" s="20">
        <f t="shared" si="30"/>
        <v>0</v>
      </c>
    </row>
    <row r="327" spans="2:8" ht="15" x14ac:dyDescent="0.2">
      <c r="B327" s="3" t="s">
        <v>358</v>
      </c>
      <c r="C327" s="7">
        <v>1</v>
      </c>
      <c r="D327" s="7">
        <v>0</v>
      </c>
      <c r="E327" s="12">
        <f t="shared" si="27"/>
        <v>2.3640661938534278E-3</v>
      </c>
      <c r="F327" s="12" t="str">
        <f t="shared" si="28"/>
        <v/>
      </c>
      <c r="G327" s="13" t="str">
        <f t="shared" si="29"/>
        <v>0</v>
      </c>
      <c r="H327" s="20">
        <f t="shared" si="30"/>
        <v>0</v>
      </c>
    </row>
    <row r="328" spans="2:8" ht="15" x14ac:dyDescent="0.2">
      <c r="B328" s="3" t="s">
        <v>116</v>
      </c>
      <c r="C328" s="7">
        <v>20</v>
      </c>
      <c r="D328" s="7">
        <v>0</v>
      </c>
      <c r="E328" s="12">
        <f t="shared" si="27"/>
        <v>4.7281323877068557E-2</v>
      </c>
      <c r="F328" s="12" t="str">
        <f t="shared" si="28"/>
        <v/>
      </c>
      <c r="G328" s="13" t="str">
        <f t="shared" si="29"/>
        <v>0</v>
      </c>
      <c r="H328" s="20">
        <f t="shared" si="30"/>
        <v>0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7</v>
      </c>
      <c r="D330" s="7">
        <v>0</v>
      </c>
      <c r="E330" s="12">
        <f t="shared" si="27"/>
        <v>1.6548463356973995E-2</v>
      </c>
      <c r="F330" s="12" t="str">
        <f t="shared" si="28"/>
        <v/>
      </c>
      <c r="G330" s="13" t="str">
        <f t="shared" si="29"/>
        <v>0</v>
      </c>
      <c r="H330" s="20">
        <f t="shared" si="30"/>
        <v>0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2</v>
      </c>
      <c r="D332" s="7">
        <v>192</v>
      </c>
      <c r="E332" s="12">
        <f t="shared" si="27"/>
        <v>4.7281323877068557E-3</v>
      </c>
      <c r="F332" s="12">
        <f t="shared" si="28"/>
        <v>0.89302325581395348</v>
      </c>
      <c r="G332" s="13">
        <f t="shared" si="29"/>
        <v>95</v>
      </c>
      <c r="H332" s="20">
        <f t="shared" si="30"/>
        <v>0.44917257683215128</v>
      </c>
    </row>
    <row r="333" spans="2:8" ht="15" x14ac:dyDescent="0.2">
      <c r="B333" s="3" t="s">
        <v>130</v>
      </c>
      <c r="C333" s="7">
        <v>26</v>
      </c>
      <c r="D333" s="7">
        <v>4</v>
      </c>
      <c r="E333" s="12">
        <f t="shared" si="27"/>
        <v>6.1465721040189124E-2</v>
      </c>
      <c r="F333" s="12">
        <f t="shared" si="28"/>
        <v>1.8604651162790697E-2</v>
      </c>
      <c r="G333" s="13">
        <f t="shared" si="29"/>
        <v>-0.84615384615384615</v>
      </c>
      <c r="H333" s="20">
        <f t="shared" si="30"/>
        <v>-5.2009456264775412E-2</v>
      </c>
    </row>
    <row r="334" spans="2:8" ht="15" x14ac:dyDescent="0.2">
      <c r="B334" s="3" t="s">
        <v>119</v>
      </c>
      <c r="C334" s="7">
        <v>1</v>
      </c>
      <c r="D334" s="7">
        <v>0</v>
      </c>
      <c r="E334" s="12">
        <f t="shared" si="27"/>
        <v>2.3640661938534278E-3</v>
      </c>
      <c r="F334" s="12" t="str">
        <f t="shared" si="28"/>
        <v/>
      </c>
      <c r="G334" s="13" t="str">
        <f t="shared" si="29"/>
        <v>0</v>
      </c>
      <c r="H334" s="20">
        <f t="shared" si="30"/>
        <v>0</v>
      </c>
    </row>
    <row r="335" spans="2:8" ht="15" x14ac:dyDescent="0.2">
      <c r="B335" s="3" t="s">
        <v>128</v>
      </c>
      <c r="C335" s="7">
        <v>0</v>
      </c>
      <c r="D335" s="7">
        <v>0</v>
      </c>
      <c r="E335" s="12" t="str">
        <f t="shared" si="27"/>
        <v/>
      </c>
      <c r="F335" s="12" t="str">
        <f t="shared" si="28"/>
        <v/>
      </c>
      <c r="G335" s="13" t="str">
        <f t="shared" si="29"/>
        <v>0</v>
      </c>
      <c r="H335" s="20" t="str">
        <f t="shared" si="30"/>
        <v/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3</v>
      </c>
      <c r="D337" s="7">
        <v>0</v>
      </c>
      <c r="E337" s="12">
        <f t="shared" si="27"/>
        <v>7.0921985815602835E-3</v>
      </c>
      <c r="F337" s="12" t="str">
        <f t="shared" si="28"/>
        <v/>
      </c>
      <c r="G337" s="13" t="str">
        <f t="shared" si="29"/>
        <v>0</v>
      </c>
      <c r="H337" s="20">
        <f t="shared" si="30"/>
        <v>0</v>
      </c>
    </row>
    <row r="338" spans="2:8" ht="15" x14ac:dyDescent="0.2">
      <c r="B338" s="3" t="s">
        <v>362</v>
      </c>
      <c r="C338" s="7">
        <v>1</v>
      </c>
      <c r="D338" s="7">
        <v>0</v>
      </c>
      <c r="E338" s="12">
        <f t="shared" si="27"/>
        <v>2.3640661938534278E-3</v>
      </c>
      <c r="F338" s="12" t="str">
        <f t="shared" si="28"/>
        <v/>
      </c>
      <c r="G338" s="13" t="str">
        <f t="shared" si="29"/>
        <v>0</v>
      </c>
      <c r="H338" s="20">
        <f t="shared" si="30"/>
        <v>0</v>
      </c>
    </row>
    <row r="339" spans="2:8" ht="15" x14ac:dyDescent="0.2">
      <c r="B339" s="3" t="s">
        <v>363</v>
      </c>
      <c r="C339" s="7">
        <v>1</v>
      </c>
      <c r="D339" s="7">
        <v>0</v>
      </c>
      <c r="E339" s="12">
        <f t="shared" si="27"/>
        <v>2.3640661938534278E-3</v>
      </c>
      <c r="F339" s="12" t="str">
        <f t="shared" si="28"/>
        <v/>
      </c>
      <c r="G339" s="13" t="str">
        <f t="shared" si="29"/>
        <v>0</v>
      </c>
      <c r="H339" s="20">
        <f t="shared" si="30"/>
        <v>0</v>
      </c>
    </row>
    <row r="340" spans="2:8" ht="15" x14ac:dyDescent="0.2">
      <c r="B340" s="3" t="s">
        <v>364</v>
      </c>
      <c r="C340" s="7">
        <v>9</v>
      </c>
      <c r="D340" s="7">
        <v>0</v>
      </c>
      <c r="E340" s="12">
        <f t="shared" si="27"/>
        <v>2.1276595744680851E-2</v>
      </c>
      <c r="F340" s="12" t="str">
        <f t="shared" si="28"/>
        <v/>
      </c>
      <c r="G340" s="13" t="str">
        <f t="shared" si="29"/>
        <v>0</v>
      </c>
      <c r="H340" s="20">
        <f t="shared" si="30"/>
        <v>0</v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1</v>
      </c>
      <c r="D344" s="7">
        <v>0</v>
      </c>
      <c r="E344" s="12">
        <f t="shared" si="27"/>
        <v>2.3640661938534278E-3</v>
      </c>
      <c r="F344" s="12" t="str">
        <f t="shared" si="28"/>
        <v/>
      </c>
      <c r="G344" s="13" t="str">
        <f t="shared" si="29"/>
        <v>0</v>
      </c>
      <c r="H344" s="20">
        <f t="shared" si="30"/>
        <v>0</v>
      </c>
    </row>
    <row r="345" spans="2:8" ht="15" x14ac:dyDescent="0.2">
      <c r="B345" s="3" t="s">
        <v>366</v>
      </c>
      <c r="C345" s="7">
        <v>1</v>
      </c>
      <c r="D345" s="7">
        <v>0</v>
      </c>
      <c r="E345" s="12">
        <f t="shared" si="27"/>
        <v>2.3640661938534278E-3</v>
      </c>
      <c r="F345" s="12" t="str">
        <f t="shared" si="28"/>
        <v/>
      </c>
      <c r="G345" s="13" t="str">
        <f t="shared" si="29"/>
        <v>0</v>
      </c>
      <c r="H345" s="20">
        <f t="shared" si="30"/>
        <v>0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0</v>
      </c>
      <c r="D347" s="7">
        <v>0</v>
      </c>
      <c r="E347" s="12" t="str">
        <f t="shared" si="27"/>
        <v/>
      </c>
      <c r="F347" s="12" t="str">
        <f t="shared" si="28"/>
        <v/>
      </c>
      <c r="G347" s="13" t="str">
        <f t="shared" si="29"/>
        <v>0</v>
      </c>
      <c r="H347" s="20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1</v>
      </c>
      <c r="D354" s="7">
        <v>0</v>
      </c>
      <c r="E354" s="12">
        <f t="shared" si="27"/>
        <v>2.3640661938534278E-3</v>
      </c>
      <c r="F354" s="12" t="str">
        <f t="shared" si="28"/>
        <v/>
      </c>
      <c r="G354" s="13" t="str">
        <f t="shared" si="29"/>
        <v>0</v>
      </c>
      <c r="H354" s="20">
        <f t="shared" si="30"/>
        <v>0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1</v>
      </c>
      <c r="D356" s="7">
        <v>0</v>
      </c>
      <c r="E356" s="12">
        <f t="shared" si="27"/>
        <v>2.3640661938534278E-3</v>
      </c>
      <c r="F356" s="12" t="str">
        <f t="shared" si="28"/>
        <v/>
      </c>
      <c r="G356" s="13" t="str">
        <f t="shared" si="29"/>
        <v>0</v>
      </c>
      <c r="H356" s="20">
        <f t="shared" si="30"/>
        <v>0</v>
      </c>
    </row>
    <row r="357" spans="2:8" ht="15" x14ac:dyDescent="0.2">
      <c r="B357" s="3" t="s">
        <v>372</v>
      </c>
      <c r="C357" s="7">
        <v>0</v>
      </c>
      <c r="D357" s="7">
        <v>0</v>
      </c>
      <c r="E357" s="12" t="str">
        <f t="shared" si="27"/>
        <v/>
      </c>
      <c r="F357" s="12" t="str">
        <f t="shared" si="28"/>
        <v/>
      </c>
      <c r="G357" s="13" t="str">
        <f t="shared" si="29"/>
        <v>0</v>
      </c>
      <c r="H357" s="20" t="str">
        <f t="shared" si="30"/>
        <v/>
      </c>
    </row>
    <row r="358" spans="2:8" ht="15" x14ac:dyDescent="0.2">
      <c r="B358" s="3" t="s">
        <v>127</v>
      </c>
      <c r="C358" s="7">
        <v>1</v>
      </c>
      <c r="D358" s="7">
        <v>0</v>
      </c>
      <c r="E358" s="12">
        <f t="shared" si="27"/>
        <v>2.3640661938534278E-3</v>
      </c>
      <c r="F358" s="12" t="str">
        <f t="shared" si="28"/>
        <v/>
      </c>
      <c r="G358" s="13" t="str">
        <f t="shared" si="29"/>
        <v>0</v>
      </c>
      <c r="H358" s="20">
        <f t="shared" si="30"/>
        <v>0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20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20" t="str">
        <f t="shared" si="34"/>
        <v/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20" t="str">
        <f t="shared" si="34"/>
        <v/>
      </c>
    </row>
    <row r="370" spans="2:8" ht="15" x14ac:dyDescent="0.2">
      <c r="B370" s="3" t="s">
        <v>135</v>
      </c>
      <c r="C370" s="7">
        <v>0</v>
      </c>
      <c r="D370" s="7">
        <v>0</v>
      </c>
      <c r="E370" s="12" t="str">
        <f t="shared" si="31"/>
        <v/>
      </c>
      <c r="F370" s="12" t="str">
        <f t="shared" si="32"/>
        <v/>
      </c>
      <c r="G370" s="13" t="str">
        <f t="shared" si="33"/>
        <v>0</v>
      </c>
      <c r="H370" s="20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2</v>
      </c>
      <c r="D372" s="7">
        <v>0</v>
      </c>
      <c r="E372" s="12">
        <f t="shared" si="31"/>
        <v>4.7281323877068557E-3</v>
      </c>
      <c r="F372" s="12" t="str">
        <f t="shared" si="32"/>
        <v/>
      </c>
      <c r="G372" s="13" t="str">
        <f t="shared" si="33"/>
        <v>0</v>
      </c>
      <c r="H372" s="20">
        <f t="shared" si="34"/>
        <v>0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0</v>
      </c>
      <c r="E378" s="12" t="str">
        <f t="shared" si="31"/>
        <v/>
      </c>
      <c r="F378" s="12" t="str">
        <f t="shared" si="32"/>
        <v/>
      </c>
      <c r="G378" s="13" t="str">
        <f t="shared" si="33"/>
        <v>0</v>
      </c>
      <c r="H378" s="20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479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0</v>
      </c>
      <c r="E387" s="12" t="str">
        <f t="shared" si="31"/>
        <v/>
      </c>
      <c r="F387" s="12" t="str">
        <f t="shared" si="32"/>
        <v/>
      </c>
      <c r="G387" s="13" t="str">
        <f t="shared" si="33"/>
        <v>0</v>
      </c>
      <c r="H387" s="20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480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1</v>
      </c>
      <c r="D391" s="7">
        <v>0</v>
      </c>
      <c r="E391" s="12">
        <f t="shared" si="31"/>
        <v>2.3640661938534278E-3</v>
      </c>
      <c r="F391" s="12" t="str">
        <f t="shared" si="32"/>
        <v/>
      </c>
      <c r="G391" s="13" t="str">
        <f t="shared" si="33"/>
        <v>0</v>
      </c>
      <c r="H391" s="20">
        <f t="shared" si="34"/>
        <v>0</v>
      </c>
    </row>
    <row r="392" spans="2:8" ht="15" x14ac:dyDescent="0.2">
      <c r="B392" s="3" t="s">
        <v>140</v>
      </c>
      <c r="C392" s="7">
        <v>1</v>
      </c>
      <c r="D392" s="7">
        <v>0</v>
      </c>
      <c r="E392" s="12">
        <f t="shared" si="31"/>
        <v>2.3640661938534278E-3</v>
      </c>
      <c r="F392" s="12" t="str">
        <f t="shared" si="32"/>
        <v/>
      </c>
      <c r="G392" s="13" t="str">
        <f t="shared" si="33"/>
        <v>0</v>
      </c>
      <c r="H392" s="20">
        <f t="shared" si="34"/>
        <v>0</v>
      </c>
    </row>
    <row r="393" spans="2:8" ht="15" x14ac:dyDescent="0.2">
      <c r="B393" s="3" t="s">
        <v>390</v>
      </c>
      <c r="C393" s="7">
        <v>0</v>
      </c>
      <c r="D393" s="7">
        <v>0</v>
      </c>
      <c r="E393" s="12" t="str">
        <f t="shared" si="31"/>
        <v/>
      </c>
      <c r="F393" s="12" t="str">
        <f t="shared" si="32"/>
        <v/>
      </c>
      <c r="G393" s="13" t="str">
        <f t="shared" si="33"/>
        <v>0</v>
      </c>
      <c r="H393" s="20" t="str">
        <f t="shared" si="34"/>
        <v/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20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24</v>
      </c>
      <c r="D406" s="7">
        <v>0</v>
      </c>
      <c r="E406" s="12">
        <f t="shared" si="31"/>
        <v>5.6737588652482268E-2</v>
      </c>
      <c r="F406" s="12" t="str">
        <f t="shared" si="32"/>
        <v/>
      </c>
      <c r="G406" s="13" t="str">
        <f t="shared" si="33"/>
        <v>0</v>
      </c>
      <c r="H406" s="20">
        <f t="shared" si="34"/>
        <v>0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20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0</v>
      </c>
      <c r="D412" s="7">
        <v>0</v>
      </c>
      <c r="E412" s="12" t="str">
        <f t="shared" si="31"/>
        <v/>
      </c>
      <c r="F412" s="12" t="str">
        <f t="shared" si="32"/>
        <v/>
      </c>
      <c r="G412" s="13" t="str">
        <f t="shared" si="33"/>
        <v>0</v>
      </c>
      <c r="H412" s="20" t="str">
        <f t="shared" si="34"/>
        <v/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1</v>
      </c>
      <c r="D417" s="7">
        <v>0</v>
      </c>
      <c r="E417" s="12">
        <f t="shared" si="31"/>
        <v>2.3640661938534278E-3</v>
      </c>
      <c r="F417" s="12" t="str">
        <f t="shared" si="32"/>
        <v/>
      </c>
      <c r="G417" s="13" t="str">
        <f t="shared" si="33"/>
        <v>0</v>
      </c>
      <c r="H417" s="20">
        <f t="shared" si="34"/>
        <v>0</v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19</v>
      </c>
      <c r="D422" s="7">
        <v>0</v>
      </c>
      <c r="E422" s="12">
        <f t="shared" si="31"/>
        <v>4.4917257683215132E-2</v>
      </c>
      <c r="F422" s="12" t="str">
        <f t="shared" si="32"/>
        <v/>
      </c>
      <c r="G422" s="13" t="str">
        <f t="shared" si="33"/>
        <v>0</v>
      </c>
      <c r="H422" s="20">
        <f t="shared" si="34"/>
        <v>0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20" t="str">
        <f t="shared" si="38"/>
        <v/>
      </c>
    </row>
    <row r="433" spans="2:8" ht="15" x14ac:dyDescent="0.2">
      <c r="B433" s="3" t="s">
        <v>162</v>
      </c>
      <c r="C433" s="7">
        <v>2</v>
      </c>
      <c r="D433" s="7">
        <v>0</v>
      </c>
      <c r="E433" s="12">
        <f t="shared" si="35"/>
        <v>4.7281323877068557E-3</v>
      </c>
      <c r="F433" s="12" t="str">
        <f t="shared" si="36"/>
        <v/>
      </c>
      <c r="G433" s="13" t="str">
        <f t="shared" si="37"/>
        <v>0</v>
      </c>
      <c r="H433" s="20">
        <f t="shared" si="38"/>
        <v>0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12</v>
      </c>
      <c r="D437" s="7">
        <v>0</v>
      </c>
      <c r="E437" s="12">
        <f t="shared" si="35"/>
        <v>2.8368794326241134E-2</v>
      </c>
      <c r="F437" s="12" t="str">
        <f t="shared" si="36"/>
        <v/>
      </c>
      <c r="G437" s="13" t="str">
        <f t="shared" si="37"/>
        <v>0</v>
      </c>
      <c r="H437" s="20">
        <f t="shared" si="38"/>
        <v>0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18</v>
      </c>
      <c r="D441" s="7">
        <v>0</v>
      </c>
      <c r="E441" s="12">
        <f t="shared" si="35"/>
        <v>4.2553191489361701E-2</v>
      </c>
      <c r="F441" s="12" t="str">
        <f t="shared" si="36"/>
        <v/>
      </c>
      <c r="G441" s="13" t="str">
        <f t="shared" si="37"/>
        <v>0</v>
      </c>
      <c r="H441" s="20">
        <f t="shared" si="38"/>
        <v>0</v>
      </c>
    </row>
    <row r="442" spans="2:8" ht="15" x14ac:dyDescent="0.2">
      <c r="B442" s="3" t="s">
        <v>422</v>
      </c>
      <c r="C442" s="7">
        <v>0</v>
      </c>
      <c r="D442" s="7">
        <v>1</v>
      </c>
      <c r="E442" s="12" t="str">
        <f t="shared" si="35"/>
        <v/>
      </c>
      <c r="F442" s="12">
        <f t="shared" si="36"/>
        <v>4.6511627906976744E-3</v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1</v>
      </c>
      <c r="D446" s="7">
        <v>0</v>
      </c>
      <c r="E446" s="12">
        <f t="shared" si="35"/>
        <v>2.3640661938534278E-3</v>
      </c>
      <c r="F446" s="12" t="str">
        <f t="shared" si="36"/>
        <v/>
      </c>
      <c r="G446" s="13" t="str">
        <f t="shared" si="37"/>
        <v>0</v>
      </c>
      <c r="H446" s="20">
        <f t="shared" si="38"/>
        <v>0</v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5</v>
      </c>
      <c r="E460" s="12" t="str">
        <f t="shared" si="35"/>
        <v/>
      </c>
      <c r="F460" s="12">
        <f t="shared" si="36"/>
        <v>2.3255813953488372E-2</v>
      </c>
      <c r="G460" s="13" t="str">
        <f t="shared" si="37"/>
        <v>0</v>
      </c>
      <c r="H460" s="20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37</v>
      </c>
      <c r="D463" s="7">
        <v>0</v>
      </c>
      <c r="E463" s="12">
        <f t="shared" si="35"/>
        <v>8.7470449172576833E-2</v>
      </c>
      <c r="F463" s="12" t="str">
        <f t="shared" si="36"/>
        <v/>
      </c>
      <c r="G463" s="13" t="str">
        <f t="shared" si="37"/>
        <v>0</v>
      </c>
      <c r="H463" s="20">
        <f t="shared" si="38"/>
        <v>0</v>
      </c>
    </row>
    <row r="464" spans="2:8" ht="15" x14ac:dyDescent="0.2">
      <c r="B464" s="3" t="s">
        <v>482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15</v>
      </c>
      <c r="D467" s="7">
        <v>0</v>
      </c>
      <c r="E467" s="12">
        <f t="shared" si="35"/>
        <v>3.5460992907801421E-2</v>
      </c>
      <c r="F467" s="12" t="str">
        <f t="shared" si="36"/>
        <v/>
      </c>
      <c r="G467" s="13" t="str">
        <f t="shared" si="37"/>
        <v>0</v>
      </c>
      <c r="H467" s="20">
        <f t="shared" si="38"/>
        <v>0</v>
      </c>
    </row>
    <row r="468" spans="2:8" ht="15" x14ac:dyDescent="0.2">
      <c r="B468" s="3" t="s">
        <v>182</v>
      </c>
      <c r="C468" s="7">
        <v>0</v>
      </c>
      <c r="D468" s="7">
        <v>1</v>
      </c>
      <c r="E468" s="12" t="str">
        <f t="shared" si="35"/>
        <v/>
      </c>
      <c r="F468" s="12">
        <f t="shared" si="36"/>
        <v>4.6511627906976744E-3</v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1</v>
      </c>
      <c r="E469" s="12" t="str">
        <f t="shared" si="35"/>
        <v/>
      </c>
      <c r="F469" s="12">
        <f t="shared" si="36"/>
        <v>4.6511627906976744E-3</v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20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0</v>
      </c>
      <c r="E483" s="12" t="str">
        <f t="shared" si="35"/>
        <v/>
      </c>
      <c r="F483" s="12" t="str">
        <f t="shared" si="36"/>
        <v/>
      </c>
      <c r="G483" s="13" t="str">
        <f t="shared" si="37"/>
        <v>0</v>
      </c>
      <c r="H483" s="20" t="str">
        <f t="shared" si="38"/>
        <v/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20" t="str">
        <f t="shared" si="38"/>
        <v/>
      </c>
    </row>
    <row r="485" spans="2:8" ht="15" x14ac:dyDescent="0.2">
      <c r="B485" s="3" t="s">
        <v>443</v>
      </c>
      <c r="C485" s="7">
        <v>0</v>
      </c>
      <c r="D485" s="7">
        <v>0</v>
      </c>
      <c r="E485" s="12" t="str">
        <f t="shared" si="35"/>
        <v/>
      </c>
      <c r="F485" s="12" t="str">
        <f t="shared" si="36"/>
        <v/>
      </c>
      <c r="G485" s="13" t="str">
        <f t="shared" si="37"/>
        <v>0</v>
      </c>
      <c r="H485" s="20" t="str">
        <f t="shared" si="38"/>
        <v/>
      </c>
    </row>
    <row r="486" spans="2:8" ht="15" x14ac:dyDescent="0.2">
      <c r="B486" s="3" t="s">
        <v>171</v>
      </c>
      <c r="C486" s="7">
        <v>1</v>
      </c>
      <c r="D486" s="7">
        <v>0</v>
      </c>
      <c r="E486" s="12">
        <f t="shared" si="35"/>
        <v>2.3640661938534278E-3</v>
      </c>
      <c r="F486" s="12" t="str">
        <f t="shared" si="36"/>
        <v/>
      </c>
      <c r="G486" s="13" t="str">
        <f t="shared" si="37"/>
        <v>0</v>
      </c>
      <c r="H486" s="20">
        <f t="shared" si="38"/>
        <v>0</v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5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5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13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1</v>
      </c>
      <c r="D491" s="7">
        <v>1</v>
      </c>
      <c r="E491" s="12">
        <f t="shared" si="39"/>
        <v>2.3640661938534278E-3</v>
      </c>
      <c r="F491" s="12">
        <f t="shared" si="40"/>
        <v>4.6511627906976744E-3</v>
      </c>
      <c r="G491" s="13">
        <f t="shared" si="41"/>
        <v>0</v>
      </c>
      <c r="H491" s="20">
        <f t="shared" si="42"/>
        <v>0</v>
      </c>
    </row>
    <row r="492" spans="2:8" ht="25.5" customHeight="1" x14ac:dyDescent="0.2">
      <c r="B492" s="3" t="s">
        <v>484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3.5" customHeight="1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5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ht="15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3.5" customHeight="1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s="17" customFormat="1" ht="26.25" customHeight="1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0" spans="2:8" x14ac:dyDescent="0.2">
      <c r="G500" s="19"/>
    </row>
    <row r="501" spans="2:8" x14ac:dyDescent="0.2">
      <c r="G501" s="19"/>
    </row>
    <row r="502" spans="2:8" ht="15" x14ac:dyDescent="0.2">
      <c r="B502" s="26"/>
      <c r="C502" s="21"/>
      <c r="D502" s="21"/>
      <c r="E502" s="21"/>
      <c r="F502" s="21"/>
      <c r="G502" s="19"/>
    </row>
    <row r="503" spans="2:8" ht="13.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s="17" customFormat="1" ht="26.2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s="17" customFormat="1" ht="26.25" customHeight="1" x14ac:dyDescent="0.2">
      <c r="B505" s="49" t="s">
        <v>495</v>
      </c>
      <c r="C505" s="48">
        <f>SUM(C506:C530)</f>
        <v>196</v>
      </c>
      <c r="D505" s="48">
        <f>SUM(D506:D530)</f>
        <v>1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-0.99489795918367352</v>
      </c>
      <c r="H505" s="46">
        <f>+IF(OR(AND(E505=""),(G505="")),"",E505*G505)</f>
        <v>-0.99489795918367352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0</v>
      </c>
      <c r="D507" s="7">
        <v>0</v>
      </c>
      <c r="E507" s="12" t="str">
        <f t="shared" ref="E507:E529" si="43">+IF(C507=0,"",C507/C$505)</f>
        <v/>
      </c>
      <c r="F507" s="12" t="str">
        <f t="shared" ref="F507:F529" si="44">+IF(D507=0,"",D507/D$505)</f>
        <v/>
      </c>
      <c r="G507" s="13" t="str">
        <f t="shared" ref="G507:G529" si="45">+IF(OR(AND(D507=0),(C507=0)),"0",((D507-C507)/C507))</f>
        <v>0</v>
      </c>
      <c r="H507" s="20" t="str">
        <f t="shared" ref="H507:H530" si="46">+IF(OR(AND(E507=""),(G507="")),"",E507*G507)</f>
        <v/>
      </c>
    </row>
    <row r="508" spans="2:8" ht="15" x14ac:dyDescent="0.2">
      <c r="B508" s="3" t="s">
        <v>455</v>
      </c>
      <c r="C508" s="7">
        <v>53</v>
      </c>
      <c r="D508" s="7">
        <v>0</v>
      </c>
      <c r="E508" s="12">
        <f t="shared" si="43"/>
        <v>0.27040816326530615</v>
      </c>
      <c r="F508" s="12" t="str">
        <f t="shared" si="44"/>
        <v/>
      </c>
      <c r="G508" s="13" t="str">
        <f t="shared" si="45"/>
        <v>0</v>
      </c>
      <c r="H508" s="20">
        <f t="shared" si="46"/>
        <v>0</v>
      </c>
    </row>
    <row r="509" spans="2:8" ht="15" x14ac:dyDescent="0.2">
      <c r="B509" s="3" t="s">
        <v>456</v>
      </c>
      <c r="C509" s="7">
        <v>1</v>
      </c>
      <c r="D509" s="7">
        <v>1</v>
      </c>
      <c r="E509" s="12">
        <f t="shared" si="43"/>
        <v>5.1020408163265302E-3</v>
      </c>
      <c r="F509" s="12">
        <f t="shared" si="44"/>
        <v>1</v>
      </c>
      <c r="G509" s="13">
        <f t="shared" si="45"/>
        <v>0</v>
      </c>
      <c r="H509" s="20">
        <f t="shared" si="46"/>
        <v>0</v>
      </c>
    </row>
    <row r="510" spans="2:8" ht="15" x14ac:dyDescent="0.2">
      <c r="B510" s="3" t="s">
        <v>188</v>
      </c>
      <c r="C510" s="7">
        <v>1</v>
      </c>
      <c r="D510" s="7">
        <v>0</v>
      </c>
      <c r="E510" s="12">
        <f t="shared" si="43"/>
        <v>5.1020408163265302E-3</v>
      </c>
      <c r="F510" s="12" t="str">
        <f t="shared" si="44"/>
        <v/>
      </c>
      <c r="G510" s="13" t="str">
        <f t="shared" si="45"/>
        <v>0</v>
      </c>
      <c r="H510" s="20">
        <f t="shared" si="46"/>
        <v>0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485</v>
      </c>
      <c r="C515" s="7">
        <v>2</v>
      </c>
      <c r="D515" s="7">
        <v>0</v>
      </c>
      <c r="E515" s="12">
        <f t="shared" si="43"/>
        <v>1.020408163265306E-2</v>
      </c>
      <c r="F515" s="12" t="str">
        <f t="shared" si="44"/>
        <v/>
      </c>
      <c r="G515" s="13" t="str">
        <f t="shared" si="45"/>
        <v>0</v>
      </c>
      <c r="H515" s="20">
        <f t="shared" si="46"/>
        <v>0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20" t="str">
        <f t="shared" si="46"/>
        <v/>
      </c>
    </row>
    <row r="518" spans="2:8" ht="15" x14ac:dyDescent="0.2">
      <c r="B518" s="3" t="s">
        <v>190</v>
      </c>
      <c r="C518" s="7">
        <v>130</v>
      </c>
      <c r="D518" s="7">
        <v>0</v>
      </c>
      <c r="E518" s="12">
        <f t="shared" si="43"/>
        <v>0.66326530612244894</v>
      </c>
      <c r="F518" s="12" t="str">
        <f t="shared" si="44"/>
        <v/>
      </c>
      <c r="G518" s="13" t="str">
        <f t="shared" si="45"/>
        <v>0</v>
      </c>
      <c r="H518" s="20">
        <f t="shared" si="46"/>
        <v>0</v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20" t="str">
        <f t="shared" si="46"/>
        <v/>
      </c>
    </row>
    <row r="520" spans="2:8" ht="15" x14ac:dyDescent="0.2">
      <c r="B520" s="3" t="s">
        <v>191</v>
      </c>
      <c r="C520" s="7">
        <v>2</v>
      </c>
      <c r="D520" s="7">
        <v>0</v>
      </c>
      <c r="E520" s="12">
        <f t="shared" si="43"/>
        <v>1.020408163265306E-2</v>
      </c>
      <c r="F520" s="12" t="str">
        <f t="shared" si="44"/>
        <v/>
      </c>
      <c r="G520" s="13" t="str">
        <f t="shared" si="45"/>
        <v>0</v>
      </c>
      <c r="H520" s="20">
        <f t="shared" si="46"/>
        <v>0</v>
      </c>
    </row>
    <row r="521" spans="2:8" ht="15" x14ac:dyDescent="0.2">
      <c r="B521" s="3" t="s">
        <v>461</v>
      </c>
      <c r="C521" s="7">
        <v>4</v>
      </c>
      <c r="D521" s="7">
        <v>0</v>
      </c>
      <c r="E521" s="12">
        <f t="shared" si="43"/>
        <v>2.0408163265306121E-2</v>
      </c>
      <c r="F521" s="12" t="str">
        <f t="shared" si="44"/>
        <v/>
      </c>
      <c r="G521" s="13" t="str">
        <f t="shared" si="45"/>
        <v>0</v>
      </c>
      <c r="H521" s="20">
        <f t="shared" si="46"/>
        <v>0</v>
      </c>
    </row>
    <row r="522" spans="2:8" ht="13.5" customHeight="1" x14ac:dyDescent="0.2">
      <c r="B522" s="3" t="s">
        <v>193</v>
      </c>
      <c r="C522" s="7">
        <v>0</v>
      </c>
      <c r="D522" s="7">
        <v>0</v>
      </c>
      <c r="E522" s="12" t="str">
        <f t="shared" si="43"/>
        <v/>
      </c>
      <c r="F522" s="12" t="str">
        <f t="shared" si="44"/>
        <v/>
      </c>
      <c r="G522" s="13" t="str">
        <f t="shared" si="45"/>
        <v>0</v>
      </c>
      <c r="H522" s="20" t="str">
        <f t="shared" si="46"/>
        <v/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20" t="str">
        <f t="shared" si="46"/>
        <v/>
      </c>
    </row>
    <row r="524" spans="2:8" ht="25.5" customHeight="1" x14ac:dyDescent="0.2">
      <c r="B524" s="3" t="s">
        <v>194</v>
      </c>
      <c r="C524" s="7">
        <v>1</v>
      </c>
      <c r="D524" s="7">
        <v>0</v>
      </c>
      <c r="E524" s="12">
        <f t="shared" si="43"/>
        <v>5.1020408163265302E-3</v>
      </c>
      <c r="F524" s="12" t="str">
        <f t="shared" si="44"/>
        <v/>
      </c>
      <c r="G524" s="13" t="str">
        <f t="shared" si="45"/>
        <v>0</v>
      </c>
      <c r="H524" s="20">
        <f t="shared" si="46"/>
        <v>0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2" customHeight="1" x14ac:dyDescent="0.2">
      <c r="B526" s="3" t="s">
        <v>463</v>
      </c>
      <c r="C526" s="7">
        <v>1</v>
      </c>
      <c r="D526" s="7">
        <v>0</v>
      </c>
      <c r="E526" s="12">
        <f t="shared" si="43"/>
        <v>5.1020408163265302E-3</v>
      </c>
      <c r="F526" s="12" t="str">
        <f t="shared" si="44"/>
        <v/>
      </c>
      <c r="G526" s="13" t="str">
        <f t="shared" si="45"/>
        <v>0</v>
      </c>
      <c r="H526" s="20">
        <f t="shared" si="46"/>
        <v>0</v>
      </c>
    </row>
    <row r="527" spans="2:8" ht="13.5" customHeight="1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13.5" customHeight="1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1</v>
      </c>
      <c r="D529" s="7">
        <v>0</v>
      </c>
      <c r="E529" s="12">
        <f t="shared" si="43"/>
        <v>5.1020408163265302E-3</v>
      </c>
      <c r="F529" s="12" t="str">
        <f t="shared" si="44"/>
        <v/>
      </c>
      <c r="G529" s="13" t="str">
        <f t="shared" si="45"/>
        <v>0</v>
      </c>
      <c r="H529" s="20">
        <f t="shared" si="46"/>
        <v>0</v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20" t="str">
        <f t="shared" si="46"/>
        <v/>
      </c>
    </row>
    <row r="531" spans="2:8" x14ac:dyDescent="0.2">
      <c r="B531" s="15" t="s">
        <v>569</v>
      </c>
    </row>
  </sheetData>
  <mergeCells count="30">
    <mergeCell ref="H6:H7"/>
    <mergeCell ref="B16:B17"/>
    <mergeCell ref="C16:D16"/>
    <mergeCell ref="B6:B7"/>
    <mergeCell ref="C6:D6"/>
    <mergeCell ref="E6:F6"/>
    <mergeCell ref="G6:G7"/>
    <mergeCell ref="E16:F16"/>
    <mergeCell ref="G16:G17"/>
    <mergeCell ref="H16:H17"/>
    <mergeCell ref="C503:D503"/>
    <mergeCell ref="E503:F503"/>
    <mergeCell ref="B503:B504"/>
    <mergeCell ref="B292:B293"/>
    <mergeCell ref="B68:B69"/>
    <mergeCell ref="B149:B150"/>
    <mergeCell ref="C68:D68"/>
    <mergeCell ref="E68:F68"/>
    <mergeCell ref="C292:D292"/>
    <mergeCell ref="E292:F292"/>
    <mergeCell ref="C149:D149"/>
    <mergeCell ref="E149:F149"/>
    <mergeCell ref="G68:G69"/>
    <mergeCell ref="H68:H69"/>
    <mergeCell ref="G503:G504"/>
    <mergeCell ref="H503:H504"/>
    <mergeCell ref="G149:G150"/>
    <mergeCell ref="H149:H150"/>
    <mergeCell ref="G292:G293"/>
    <mergeCell ref="H292:H29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549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510</v>
      </c>
      <c r="C8" s="37">
        <f>+C18+C70+C151+C294+C505</f>
        <v>6755</v>
      </c>
      <c r="D8" s="37">
        <f>+D18+D70+D151+D294+D505</f>
        <v>5250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-0.22279792746113988</v>
      </c>
      <c r="H8" s="38">
        <f t="shared" ref="H8:H13" si="2">+IF(OR(AND(E8=""),(G8="")),"",E8*G8)</f>
        <v>-0.22279792746113988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190</v>
      </c>
      <c r="D9" s="40">
        <f>+D18</f>
        <v>107</v>
      </c>
      <c r="E9" s="41">
        <f t="shared" si="0"/>
        <v>2.8127313101406367E-2</v>
      </c>
      <c r="F9" s="41">
        <f t="shared" si="0"/>
        <v>2.0380952380952382E-2</v>
      </c>
      <c r="G9" s="41">
        <f t="shared" si="1"/>
        <v>-0.43684210526315792</v>
      </c>
      <c r="H9" s="20">
        <f t="shared" si="2"/>
        <v>-1.228719467061436E-2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1328</v>
      </c>
      <c r="D10" s="42">
        <f>+D70</f>
        <v>649</v>
      </c>
      <c r="E10" s="41">
        <f t="shared" si="0"/>
        <v>0.19659511472982977</v>
      </c>
      <c r="F10" s="41">
        <f t="shared" si="0"/>
        <v>0.12361904761904761</v>
      </c>
      <c r="G10" s="41">
        <f t="shared" si="1"/>
        <v>-0.5112951807228916</v>
      </c>
      <c r="H10" s="20">
        <f t="shared" si="2"/>
        <v>-0.10051813471502592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1344</v>
      </c>
      <c r="D11" s="42">
        <f>+D151</f>
        <v>844</v>
      </c>
      <c r="E11" s="41">
        <f t="shared" si="0"/>
        <v>0.19896373056994818</v>
      </c>
      <c r="F11" s="41">
        <f t="shared" si="0"/>
        <v>0.16076190476190477</v>
      </c>
      <c r="G11" s="41">
        <f t="shared" si="1"/>
        <v>-0.37202380952380953</v>
      </c>
      <c r="H11" s="20">
        <f t="shared" si="2"/>
        <v>-7.4019245003700967E-2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2655</v>
      </c>
      <c r="D12" s="42">
        <f>+D294</f>
        <v>2983</v>
      </c>
      <c r="E12" s="41">
        <f t="shared" si="0"/>
        <v>0.39304219096965209</v>
      </c>
      <c r="F12" s="41">
        <f t="shared" si="0"/>
        <v>0.56819047619047625</v>
      </c>
      <c r="G12" s="41">
        <f t="shared" si="1"/>
        <v>0.12354048964218456</v>
      </c>
      <c r="H12" s="20">
        <f t="shared" si="2"/>
        <v>4.8556624722427832E-2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1238</v>
      </c>
      <c r="D13" s="42">
        <f>+D505</f>
        <v>667</v>
      </c>
      <c r="E13" s="41">
        <f t="shared" si="0"/>
        <v>0.18327165062916359</v>
      </c>
      <c r="F13" s="41">
        <f t="shared" si="0"/>
        <v>0.12704761904761905</v>
      </c>
      <c r="G13" s="41">
        <f t="shared" si="1"/>
        <v>-0.46122778675282716</v>
      </c>
      <c r="H13" s="20">
        <f t="shared" si="2"/>
        <v>-8.452997779422651E-2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190</v>
      </c>
      <c r="D18" s="44">
        <f>SUM(D19:D64)</f>
        <v>107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-0.43684210526315792</v>
      </c>
      <c r="H18" s="46">
        <f>+IF(OR(AND(E18=""),(G18="")),"",E18*G18)</f>
        <v>-0.43684210526315792</v>
      </c>
    </row>
    <row r="19" spans="2:8" ht="18.75" customHeight="1" x14ac:dyDescent="0.2">
      <c r="B19" s="3" t="s">
        <v>0</v>
      </c>
      <c r="C19" s="7">
        <v>1</v>
      </c>
      <c r="D19" s="7">
        <v>1</v>
      </c>
      <c r="E19" s="8">
        <f>+IF(C19=0,"",C19/C$18)</f>
        <v>5.263157894736842E-3</v>
      </c>
      <c r="F19" s="8">
        <f>+IF(D19=0,"",D19/D$18)</f>
        <v>9.3457943925233638E-3</v>
      </c>
      <c r="G19" s="9">
        <f>+IF(OR(AND(D19=0),(C19=0)),"0",((D19-C19)/C19))</f>
        <v>0</v>
      </c>
      <c r="H19" s="20">
        <f>+IF(OR(AND(E19=""),(G19="")),"",E19*G19)</f>
        <v>0</v>
      </c>
    </row>
    <row r="20" spans="2:8" ht="19.5" customHeight="1" x14ac:dyDescent="0.2">
      <c r="B20" s="3" t="s">
        <v>196</v>
      </c>
      <c r="C20" s="7">
        <v>10</v>
      </c>
      <c r="D20" s="7">
        <v>6</v>
      </c>
      <c r="E20" s="8">
        <f t="shared" ref="E20:E64" si="3">+IF(C20=0,"",C20/C$18)</f>
        <v>5.2631578947368418E-2</v>
      </c>
      <c r="F20" s="8">
        <f t="shared" ref="F20:F64" si="4">+IF(D20=0,"",D20/D$18)</f>
        <v>5.6074766355140186E-2</v>
      </c>
      <c r="G20" s="9">
        <f t="shared" ref="G20:G64" si="5">+IF(OR(AND(D20=0),(C20=0)),"0",((D20-C20)/C20))</f>
        <v>-0.4</v>
      </c>
      <c r="H20" s="20">
        <f t="shared" ref="H20:H64" si="6">+IF(OR(AND(E20=""),(G20="")),"",E20*G20)</f>
        <v>-2.1052631578947368E-2</v>
      </c>
    </row>
    <row r="21" spans="2:8" ht="25.5" customHeight="1" x14ac:dyDescent="0.2">
      <c r="B21" s="3" t="s">
        <v>1</v>
      </c>
      <c r="C21" s="7">
        <v>1</v>
      </c>
      <c r="D21" s="7">
        <v>1</v>
      </c>
      <c r="E21" s="8">
        <f t="shared" si="3"/>
        <v>5.263157894736842E-3</v>
      </c>
      <c r="F21" s="8">
        <f t="shared" si="4"/>
        <v>9.3457943925233638E-3</v>
      </c>
      <c r="G21" s="9">
        <f t="shared" si="5"/>
        <v>0</v>
      </c>
      <c r="H21" s="20">
        <f t="shared" si="6"/>
        <v>0</v>
      </c>
    </row>
    <row r="22" spans="2:8" ht="30" x14ac:dyDescent="0.2">
      <c r="B22" s="3" t="s">
        <v>197</v>
      </c>
      <c r="C22" s="7">
        <v>2</v>
      </c>
      <c r="D22" s="7">
        <v>1</v>
      </c>
      <c r="E22" s="8">
        <f t="shared" si="3"/>
        <v>1.0526315789473684E-2</v>
      </c>
      <c r="F22" s="8">
        <f t="shared" si="4"/>
        <v>9.3457943925233638E-3</v>
      </c>
      <c r="G22" s="9">
        <f t="shared" si="5"/>
        <v>-0.5</v>
      </c>
      <c r="H22" s="20">
        <f t="shared" si="6"/>
        <v>-5.263157894736842E-3</v>
      </c>
    </row>
    <row r="23" spans="2:8" ht="30" x14ac:dyDescent="0.2">
      <c r="B23" s="3" t="s">
        <v>198</v>
      </c>
      <c r="C23" s="7">
        <v>2</v>
      </c>
      <c r="D23" s="7">
        <v>3</v>
      </c>
      <c r="E23" s="8">
        <f t="shared" si="3"/>
        <v>1.0526315789473684E-2</v>
      </c>
      <c r="F23" s="8">
        <f t="shared" si="4"/>
        <v>2.8037383177570093E-2</v>
      </c>
      <c r="G23" s="9">
        <f t="shared" si="5"/>
        <v>0.5</v>
      </c>
      <c r="H23" s="20">
        <f t="shared" si="6"/>
        <v>5.263157894736842E-3</v>
      </c>
    </row>
    <row r="24" spans="2:8" ht="37.5" customHeight="1" x14ac:dyDescent="0.2">
      <c r="B24" s="3" t="s">
        <v>199</v>
      </c>
      <c r="C24" s="7">
        <v>0</v>
      </c>
      <c r="D24" s="7">
        <v>1</v>
      </c>
      <c r="E24" s="8" t="str">
        <f t="shared" si="3"/>
        <v/>
      </c>
      <c r="F24" s="8">
        <f t="shared" si="4"/>
        <v>9.3457943925233638E-3</v>
      </c>
      <c r="G24" s="9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2</v>
      </c>
      <c r="D25" s="7">
        <v>1</v>
      </c>
      <c r="E25" s="8">
        <f t="shared" si="3"/>
        <v>1.0526315789473684E-2</v>
      </c>
      <c r="F25" s="8">
        <f t="shared" si="4"/>
        <v>9.3457943925233638E-3</v>
      </c>
      <c r="G25" s="9">
        <f t="shared" si="5"/>
        <v>-0.5</v>
      </c>
      <c r="H25" s="20">
        <f t="shared" si="6"/>
        <v>-5.263157894736842E-3</v>
      </c>
    </row>
    <row r="26" spans="2:8" ht="15" x14ac:dyDescent="0.2">
      <c r="B26" s="3" t="s">
        <v>6</v>
      </c>
      <c r="C26" s="7">
        <v>6</v>
      </c>
      <c r="D26" s="7">
        <v>14</v>
      </c>
      <c r="E26" s="8">
        <f t="shared" si="3"/>
        <v>3.1578947368421054E-2</v>
      </c>
      <c r="F26" s="8">
        <f t="shared" si="4"/>
        <v>0.13084112149532709</v>
      </c>
      <c r="G26" s="9">
        <f t="shared" si="5"/>
        <v>1.3333333333333333</v>
      </c>
      <c r="H26" s="20">
        <f t="shared" si="6"/>
        <v>4.2105263157894736E-2</v>
      </c>
    </row>
    <row r="27" spans="2:8" ht="15" x14ac:dyDescent="0.2">
      <c r="B27" s="3" t="s">
        <v>3</v>
      </c>
      <c r="C27" s="7">
        <v>0</v>
      </c>
      <c r="D27" s="7">
        <v>1</v>
      </c>
      <c r="E27" s="8" t="str">
        <f t="shared" si="3"/>
        <v/>
      </c>
      <c r="F27" s="8">
        <f t="shared" si="4"/>
        <v>9.3457943925233638E-3</v>
      </c>
      <c r="G27" s="9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12</v>
      </c>
      <c r="D28" s="7">
        <v>9</v>
      </c>
      <c r="E28" s="8">
        <f t="shared" si="3"/>
        <v>6.3157894736842107E-2</v>
      </c>
      <c r="F28" s="8">
        <f t="shared" si="4"/>
        <v>8.4112149532710276E-2</v>
      </c>
      <c r="G28" s="9">
        <f t="shared" si="5"/>
        <v>-0.25</v>
      </c>
      <c r="H28" s="20">
        <f t="shared" si="6"/>
        <v>-1.5789473684210527E-2</v>
      </c>
    </row>
    <row r="29" spans="2:8" ht="15" x14ac:dyDescent="0.2">
      <c r="B29" s="3" t="s">
        <v>200</v>
      </c>
      <c r="C29" s="7">
        <v>1</v>
      </c>
      <c r="D29" s="7">
        <v>1</v>
      </c>
      <c r="E29" s="8">
        <f t="shared" si="3"/>
        <v>5.263157894736842E-3</v>
      </c>
      <c r="F29" s="8">
        <f t="shared" si="4"/>
        <v>9.3457943925233638E-3</v>
      </c>
      <c r="G29" s="9">
        <f t="shared" si="5"/>
        <v>0</v>
      </c>
      <c r="H29" s="20">
        <f t="shared" si="6"/>
        <v>0</v>
      </c>
    </row>
    <row r="30" spans="2:8" ht="15" x14ac:dyDescent="0.2">
      <c r="B30" s="3" t="s">
        <v>201</v>
      </c>
      <c r="C30" s="7">
        <v>1</v>
      </c>
      <c r="D30" s="7">
        <v>1</v>
      </c>
      <c r="E30" s="8">
        <f t="shared" si="3"/>
        <v>5.263157894736842E-3</v>
      </c>
      <c r="F30" s="8">
        <f t="shared" si="4"/>
        <v>9.3457943925233638E-3</v>
      </c>
      <c r="G30" s="9">
        <f t="shared" si="5"/>
        <v>0</v>
      </c>
      <c r="H30" s="20">
        <f t="shared" si="6"/>
        <v>0</v>
      </c>
    </row>
    <row r="31" spans="2:8" ht="15" x14ac:dyDescent="0.2">
      <c r="B31" s="3" t="s">
        <v>4</v>
      </c>
      <c r="C31" s="7">
        <v>2</v>
      </c>
      <c r="D31" s="7">
        <v>2</v>
      </c>
      <c r="E31" s="8">
        <f t="shared" si="3"/>
        <v>1.0526315789473684E-2</v>
      </c>
      <c r="F31" s="8">
        <f t="shared" si="4"/>
        <v>1.8691588785046728E-2</v>
      </c>
      <c r="G31" s="9">
        <f t="shared" si="5"/>
        <v>0</v>
      </c>
      <c r="H31" s="20">
        <f t="shared" si="6"/>
        <v>0</v>
      </c>
    </row>
    <row r="32" spans="2:8" ht="15" x14ac:dyDescent="0.2">
      <c r="B32" s="3" t="s">
        <v>7</v>
      </c>
      <c r="C32" s="7">
        <v>0</v>
      </c>
      <c r="D32" s="7">
        <v>1</v>
      </c>
      <c r="E32" s="8" t="str">
        <f t="shared" si="3"/>
        <v/>
      </c>
      <c r="F32" s="8">
        <f t="shared" si="4"/>
        <v>9.3457943925233638E-3</v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4</v>
      </c>
      <c r="D34" s="7">
        <v>0</v>
      </c>
      <c r="E34" s="8">
        <f t="shared" si="3"/>
        <v>2.1052631578947368E-2</v>
      </c>
      <c r="F34" s="8" t="str">
        <f t="shared" si="4"/>
        <v/>
      </c>
      <c r="G34" s="9" t="str">
        <f t="shared" si="5"/>
        <v>0</v>
      </c>
      <c r="H34" s="20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2</v>
      </c>
      <c r="D36" s="7">
        <v>0</v>
      </c>
      <c r="E36" s="8">
        <f t="shared" si="3"/>
        <v>1.0526315789473684E-2</v>
      </c>
      <c r="F36" s="8" t="str">
        <f t="shared" si="4"/>
        <v/>
      </c>
      <c r="G36" s="9" t="str">
        <f t="shared" si="5"/>
        <v>0</v>
      </c>
      <c r="H36" s="20">
        <f t="shared" si="6"/>
        <v>0</v>
      </c>
    </row>
    <row r="37" spans="2:8" ht="15" x14ac:dyDescent="0.2">
      <c r="B37" s="3" t="s">
        <v>8</v>
      </c>
      <c r="C37" s="7">
        <v>3</v>
      </c>
      <c r="D37" s="7">
        <v>1</v>
      </c>
      <c r="E37" s="8">
        <f t="shared" si="3"/>
        <v>1.5789473684210527E-2</v>
      </c>
      <c r="F37" s="8">
        <f t="shared" si="4"/>
        <v>9.3457943925233638E-3</v>
      </c>
      <c r="G37" s="9">
        <f t="shared" si="5"/>
        <v>-0.66666666666666663</v>
      </c>
      <c r="H37" s="20">
        <f t="shared" si="6"/>
        <v>-1.0526315789473684E-2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1</v>
      </c>
      <c r="E39" s="8" t="str">
        <f t="shared" si="3"/>
        <v/>
      </c>
      <c r="F39" s="8">
        <f t="shared" si="4"/>
        <v>9.3457943925233638E-3</v>
      </c>
      <c r="G39" s="9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1</v>
      </c>
      <c r="E42" s="8" t="str">
        <f t="shared" si="3"/>
        <v/>
      </c>
      <c r="F42" s="8">
        <f t="shared" si="4"/>
        <v>9.3457943925233638E-3</v>
      </c>
      <c r="G42" s="9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1</v>
      </c>
      <c r="D43" s="7">
        <v>0</v>
      </c>
      <c r="E43" s="8">
        <f t="shared" si="3"/>
        <v>5.263157894736842E-3</v>
      </c>
      <c r="F43" s="8" t="str">
        <f t="shared" si="4"/>
        <v/>
      </c>
      <c r="G43" s="9" t="str">
        <f t="shared" si="5"/>
        <v>0</v>
      </c>
      <c r="H43" s="20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1</v>
      </c>
      <c r="D46" s="7">
        <v>0</v>
      </c>
      <c r="E46" s="8">
        <f t="shared" si="3"/>
        <v>5.263157894736842E-3</v>
      </c>
      <c r="F46" s="8" t="str">
        <f t="shared" si="4"/>
        <v/>
      </c>
      <c r="G46" s="9" t="str">
        <f t="shared" si="5"/>
        <v>0</v>
      </c>
      <c r="H46" s="20">
        <f t="shared" si="6"/>
        <v>0</v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6</v>
      </c>
      <c r="D48" s="7">
        <v>18</v>
      </c>
      <c r="E48" s="8">
        <f t="shared" si="3"/>
        <v>3.1578947368421054E-2</v>
      </c>
      <c r="F48" s="8">
        <f t="shared" si="4"/>
        <v>0.16822429906542055</v>
      </c>
      <c r="G48" s="9">
        <f t="shared" si="5"/>
        <v>2</v>
      </c>
      <c r="H48" s="20">
        <f t="shared" si="6"/>
        <v>6.3157894736842107E-2</v>
      </c>
    </row>
    <row r="49" spans="2:8" ht="15" x14ac:dyDescent="0.2">
      <c r="B49" s="3" t="s">
        <v>16</v>
      </c>
      <c r="C49" s="7">
        <v>0</v>
      </c>
      <c r="D49" s="7">
        <v>2</v>
      </c>
      <c r="E49" s="8" t="str">
        <f t="shared" si="3"/>
        <v/>
      </c>
      <c r="F49" s="8">
        <f t="shared" si="4"/>
        <v>1.8691588785046728E-2</v>
      </c>
      <c r="G49" s="9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35</v>
      </c>
      <c r="D50" s="7">
        <v>26</v>
      </c>
      <c r="E50" s="8">
        <f t="shared" si="3"/>
        <v>0.18421052631578946</v>
      </c>
      <c r="F50" s="8">
        <f t="shared" si="4"/>
        <v>0.24299065420560748</v>
      </c>
      <c r="G50" s="9">
        <f t="shared" si="5"/>
        <v>-0.25714285714285712</v>
      </c>
      <c r="H50" s="20">
        <f t="shared" si="6"/>
        <v>-4.7368421052631574E-2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6</v>
      </c>
      <c r="D52" s="7">
        <v>1</v>
      </c>
      <c r="E52" s="8">
        <f t="shared" si="3"/>
        <v>3.1578947368421054E-2</v>
      </c>
      <c r="F52" s="8">
        <f t="shared" si="4"/>
        <v>9.3457943925233638E-3</v>
      </c>
      <c r="G52" s="9">
        <f t="shared" si="5"/>
        <v>-0.83333333333333337</v>
      </c>
      <c r="H52" s="20">
        <f t="shared" si="6"/>
        <v>-2.6315789473684213E-2</v>
      </c>
    </row>
    <row r="53" spans="2:8" ht="15" x14ac:dyDescent="0.2">
      <c r="B53" s="3" t="s">
        <v>12</v>
      </c>
      <c r="C53" s="7">
        <v>3</v>
      </c>
      <c r="D53" s="7">
        <v>0</v>
      </c>
      <c r="E53" s="8">
        <f t="shared" si="3"/>
        <v>1.5789473684210527E-2</v>
      </c>
      <c r="F53" s="8" t="str">
        <f t="shared" si="4"/>
        <v/>
      </c>
      <c r="G53" s="9" t="str">
        <f t="shared" si="5"/>
        <v>0</v>
      </c>
      <c r="H53" s="20">
        <f t="shared" si="6"/>
        <v>0</v>
      </c>
    </row>
    <row r="54" spans="2:8" ht="15" x14ac:dyDescent="0.2">
      <c r="B54" s="3" t="s">
        <v>214</v>
      </c>
      <c r="C54" s="7">
        <v>1</v>
      </c>
      <c r="D54" s="7">
        <v>1</v>
      </c>
      <c r="E54" s="8">
        <f t="shared" si="3"/>
        <v>5.263157894736842E-3</v>
      </c>
      <c r="F54" s="8">
        <f t="shared" si="4"/>
        <v>9.3457943925233638E-3</v>
      </c>
      <c r="G54" s="9">
        <f t="shared" si="5"/>
        <v>0</v>
      </c>
      <c r="H54" s="20">
        <f t="shared" si="6"/>
        <v>0</v>
      </c>
    </row>
    <row r="55" spans="2:8" ht="15" x14ac:dyDescent="0.2">
      <c r="B55" s="3" t="s">
        <v>17</v>
      </c>
      <c r="C55" s="7">
        <v>0</v>
      </c>
      <c r="D55" s="7">
        <v>1</v>
      </c>
      <c r="E55" s="8" t="str">
        <f t="shared" si="3"/>
        <v/>
      </c>
      <c r="F55" s="8">
        <f t="shared" si="4"/>
        <v>9.3457943925233638E-3</v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5</v>
      </c>
      <c r="D56" s="7">
        <v>1</v>
      </c>
      <c r="E56" s="8">
        <f t="shared" si="3"/>
        <v>2.6315789473684209E-2</v>
      </c>
      <c r="F56" s="8">
        <f t="shared" si="4"/>
        <v>9.3457943925233638E-3</v>
      </c>
      <c r="G56" s="9">
        <f t="shared" si="5"/>
        <v>-0.8</v>
      </c>
      <c r="H56" s="20">
        <f t="shared" si="6"/>
        <v>-2.1052631578947368E-2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77</v>
      </c>
      <c r="D58" s="7">
        <v>4</v>
      </c>
      <c r="E58" s="8">
        <f t="shared" si="3"/>
        <v>0.40526315789473683</v>
      </c>
      <c r="F58" s="8">
        <f t="shared" si="4"/>
        <v>3.7383177570093455E-2</v>
      </c>
      <c r="G58" s="9">
        <f t="shared" si="5"/>
        <v>-0.94805194805194803</v>
      </c>
      <c r="H58" s="20">
        <f t="shared" si="6"/>
        <v>-0.38421052631578945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2</v>
      </c>
      <c r="D60" s="7">
        <v>1</v>
      </c>
      <c r="E60" s="8">
        <f t="shared" si="3"/>
        <v>1.0526315789473684E-2</v>
      </c>
      <c r="F60" s="8">
        <f t="shared" si="4"/>
        <v>9.3457943925233638E-3</v>
      </c>
      <c r="G60" s="9">
        <f t="shared" si="5"/>
        <v>-0.5</v>
      </c>
      <c r="H60" s="20">
        <f t="shared" si="6"/>
        <v>-5.263157894736842E-3</v>
      </c>
    </row>
    <row r="61" spans="2:8" ht="15" x14ac:dyDescent="0.2">
      <c r="B61" s="3" t="s">
        <v>219</v>
      </c>
      <c r="C61" s="7">
        <v>2</v>
      </c>
      <c r="D61" s="7">
        <v>1</v>
      </c>
      <c r="E61" s="8">
        <f t="shared" si="3"/>
        <v>1.0526315789473684E-2</v>
      </c>
      <c r="F61" s="8">
        <f t="shared" si="4"/>
        <v>9.3457943925233638E-3</v>
      </c>
      <c r="G61" s="9">
        <f t="shared" si="5"/>
        <v>-0.5</v>
      </c>
      <c r="H61" s="20">
        <f t="shared" si="6"/>
        <v>-5.263157894736842E-3</v>
      </c>
    </row>
    <row r="62" spans="2:8" ht="15" x14ac:dyDescent="0.2">
      <c r="B62" s="3" t="s">
        <v>19</v>
      </c>
      <c r="C62" s="7">
        <v>0</v>
      </c>
      <c r="D62" s="7">
        <v>1</v>
      </c>
      <c r="E62" s="8" t="str">
        <f t="shared" si="3"/>
        <v/>
      </c>
      <c r="F62" s="8">
        <f t="shared" si="4"/>
        <v>9.3457943925233638E-3</v>
      </c>
      <c r="G62" s="9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2</v>
      </c>
      <c r="E63" s="8" t="str">
        <f t="shared" si="3"/>
        <v/>
      </c>
      <c r="F63" s="8">
        <f t="shared" si="4"/>
        <v>1.8691588785046728E-2</v>
      </c>
      <c r="G63" s="9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2</v>
      </c>
      <c r="D64" s="7">
        <v>2</v>
      </c>
      <c r="E64" s="8">
        <f t="shared" si="3"/>
        <v>1.0526315789473684E-2</v>
      </c>
      <c r="F64" s="8">
        <f t="shared" si="4"/>
        <v>1.8691588785046728E-2</v>
      </c>
      <c r="G64" s="9">
        <f t="shared" si="5"/>
        <v>0</v>
      </c>
      <c r="H64" s="20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1328</v>
      </c>
      <c r="D70" s="48">
        <f>SUM(D71:D145)</f>
        <v>649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-0.5112951807228916</v>
      </c>
      <c r="H70" s="46">
        <f>+IF(OR(AND(E70=""),(G70="")),"",E70*G70)</f>
        <v>-0.5112951807228916</v>
      </c>
    </row>
    <row r="71" spans="2:8" ht="15" x14ac:dyDescent="0.2">
      <c r="B71" s="3" t="s">
        <v>20</v>
      </c>
      <c r="C71" s="7">
        <v>30</v>
      </c>
      <c r="D71" s="7">
        <v>23</v>
      </c>
      <c r="E71" s="12">
        <f>+IF(C71=0,"",C71/C$70)</f>
        <v>2.2590361445783132E-2</v>
      </c>
      <c r="F71" s="12">
        <f>+IF(D71=0,"",D71/D$70)</f>
        <v>3.543913713405239E-2</v>
      </c>
      <c r="G71" s="13">
        <f>+IF(OR(AND(D71=0),(C71=0)),"0",((D71-C71)/C71))</f>
        <v>-0.23333333333333334</v>
      </c>
      <c r="H71" s="20">
        <f>+IF(OR(AND(E71=""),(G71="")),"",E71*G71)</f>
        <v>-5.2710843373493972E-3</v>
      </c>
    </row>
    <row r="72" spans="2:8" ht="15" x14ac:dyDescent="0.2">
      <c r="B72" s="3" t="s">
        <v>21</v>
      </c>
      <c r="C72" s="7">
        <v>23</v>
      </c>
      <c r="D72" s="7">
        <v>1</v>
      </c>
      <c r="E72" s="12">
        <f t="shared" ref="E72:E135" si="7">+IF(C72=0,"",C72/C$70)</f>
        <v>1.7319277108433735E-2</v>
      </c>
      <c r="F72" s="12">
        <f t="shared" ref="F72:F135" si="8">+IF(D72=0,"",D72/D$70)</f>
        <v>1.5408320493066256E-3</v>
      </c>
      <c r="G72" s="13">
        <f t="shared" ref="G72:G135" si="9">+IF(OR(AND(D72=0),(C72=0)),"0",((D72-C72)/C72))</f>
        <v>-0.95652173913043481</v>
      </c>
      <c r="H72" s="20">
        <f t="shared" ref="H72:H135" si="10">+IF(OR(AND(E72=""),(G72="")),"",E72*G72)</f>
        <v>-1.6566265060240965E-2</v>
      </c>
    </row>
    <row r="73" spans="2:8" ht="15" x14ac:dyDescent="0.2">
      <c r="B73" s="3" t="s">
        <v>22</v>
      </c>
      <c r="C73" s="7">
        <v>45</v>
      </c>
      <c r="D73" s="7">
        <v>9</v>
      </c>
      <c r="E73" s="12">
        <f t="shared" si="7"/>
        <v>3.3885542168674697E-2</v>
      </c>
      <c r="F73" s="12">
        <f t="shared" si="8"/>
        <v>1.386748844375963E-2</v>
      </c>
      <c r="G73" s="13">
        <f t="shared" si="9"/>
        <v>-0.8</v>
      </c>
      <c r="H73" s="20">
        <f t="shared" si="10"/>
        <v>-2.710843373493976E-2</v>
      </c>
    </row>
    <row r="74" spans="2:8" ht="15" x14ac:dyDescent="0.2">
      <c r="B74" s="3" t="s">
        <v>222</v>
      </c>
      <c r="C74" s="7">
        <v>104</v>
      </c>
      <c r="D74" s="7">
        <v>31</v>
      </c>
      <c r="E74" s="12">
        <f t="shared" si="7"/>
        <v>7.8313253012048195E-2</v>
      </c>
      <c r="F74" s="12">
        <f t="shared" si="8"/>
        <v>4.7765793528505393E-2</v>
      </c>
      <c r="G74" s="13">
        <f t="shared" si="9"/>
        <v>-0.70192307692307687</v>
      </c>
      <c r="H74" s="20">
        <f t="shared" si="10"/>
        <v>-5.4969879518072286E-2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2</v>
      </c>
      <c r="D76" s="7">
        <v>0</v>
      </c>
      <c r="E76" s="12">
        <f t="shared" si="7"/>
        <v>1.5060240963855422E-3</v>
      </c>
      <c r="F76" s="12" t="str">
        <f t="shared" si="8"/>
        <v/>
      </c>
      <c r="G76" s="13" t="str">
        <f t="shared" si="9"/>
        <v>0</v>
      </c>
      <c r="H76" s="20">
        <f t="shared" si="10"/>
        <v>0</v>
      </c>
    </row>
    <row r="77" spans="2:8" ht="15" x14ac:dyDescent="0.2">
      <c r="B77" s="3" t="s">
        <v>224</v>
      </c>
      <c r="C77" s="7">
        <v>3</v>
      </c>
      <c r="D77" s="7">
        <v>0</v>
      </c>
      <c r="E77" s="12">
        <f t="shared" si="7"/>
        <v>2.2590361445783132E-3</v>
      </c>
      <c r="F77" s="12" t="str">
        <f t="shared" si="8"/>
        <v/>
      </c>
      <c r="G77" s="13" t="str">
        <f t="shared" si="9"/>
        <v>0</v>
      </c>
      <c r="H77" s="20">
        <f t="shared" si="10"/>
        <v>0</v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7</v>
      </c>
      <c r="D80" s="7">
        <v>4</v>
      </c>
      <c r="E80" s="12">
        <f t="shared" si="7"/>
        <v>5.2710843373493972E-3</v>
      </c>
      <c r="F80" s="12">
        <f t="shared" si="8"/>
        <v>6.1633281972265025E-3</v>
      </c>
      <c r="G80" s="13">
        <f t="shared" si="9"/>
        <v>-0.42857142857142855</v>
      </c>
      <c r="H80" s="20">
        <f t="shared" si="10"/>
        <v>-2.2590361445783132E-3</v>
      </c>
    </row>
    <row r="81" spans="2:8" ht="15" x14ac:dyDescent="0.2">
      <c r="B81" s="3" t="s">
        <v>24</v>
      </c>
      <c r="C81" s="7">
        <v>20</v>
      </c>
      <c r="D81" s="7">
        <v>1</v>
      </c>
      <c r="E81" s="12">
        <f t="shared" si="7"/>
        <v>1.5060240963855422E-2</v>
      </c>
      <c r="F81" s="12">
        <f t="shared" si="8"/>
        <v>1.5408320493066256E-3</v>
      </c>
      <c r="G81" s="13">
        <f t="shared" si="9"/>
        <v>-0.95</v>
      </c>
      <c r="H81" s="20">
        <f t="shared" si="10"/>
        <v>-1.430722891566265E-2</v>
      </c>
    </row>
    <row r="82" spans="2:8" ht="15" x14ac:dyDescent="0.2">
      <c r="B82" s="3" t="s">
        <v>228</v>
      </c>
      <c r="C82" s="7">
        <v>31</v>
      </c>
      <c r="D82" s="7">
        <v>20</v>
      </c>
      <c r="E82" s="12">
        <f t="shared" si="7"/>
        <v>2.3343373493975902E-2</v>
      </c>
      <c r="F82" s="12">
        <f t="shared" si="8"/>
        <v>3.0816640986132512E-2</v>
      </c>
      <c r="G82" s="13">
        <f t="shared" si="9"/>
        <v>-0.35483870967741937</v>
      </c>
      <c r="H82" s="20">
        <f t="shared" si="10"/>
        <v>-8.2831325301204826E-3</v>
      </c>
    </row>
    <row r="83" spans="2:8" ht="15" x14ac:dyDescent="0.2">
      <c r="B83" s="3" t="s">
        <v>229</v>
      </c>
      <c r="C83" s="7">
        <v>20</v>
      </c>
      <c r="D83" s="7">
        <v>22</v>
      </c>
      <c r="E83" s="12">
        <f t="shared" si="7"/>
        <v>1.5060240963855422E-2</v>
      </c>
      <c r="F83" s="12">
        <f t="shared" si="8"/>
        <v>3.3898305084745763E-2</v>
      </c>
      <c r="G83" s="13">
        <f t="shared" si="9"/>
        <v>0.1</v>
      </c>
      <c r="H83" s="20">
        <f t="shared" si="10"/>
        <v>1.5060240963855422E-3</v>
      </c>
    </row>
    <row r="84" spans="2:8" ht="15" x14ac:dyDescent="0.2">
      <c r="B84" s="3" t="s">
        <v>230</v>
      </c>
      <c r="C84" s="7">
        <v>5</v>
      </c>
      <c r="D84" s="7">
        <v>1</v>
      </c>
      <c r="E84" s="12">
        <f t="shared" si="7"/>
        <v>3.7650602409638554E-3</v>
      </c>
      <c r="F84" s="12">
        <f t="shared" si="8"/>
        <v>1.5408320493066256E-3</v>
      </c>
      <c r="G84" s="13">
        <f t="shared" si="9"/>
        <v>-0.8</v>
      </c>
      <c r="H84" s="20">
        <f t="shared" si="10"/>
        <v>-3.0120481927710845E-3</v>
      </c>
    </row>
    <row r="85" spans="2:8" ht="15" x14ac:dyDescent="0.2">
      <c r="B85" s="3" t="s">
        <v>28</v>
      </c>
      <c r="C85" s="7">
        <v>2</v>
      </c>
      <c r="D85" s="7">
        <v>1</v>
      </c>
      <c r="E85" s="12">
        <f t="shared" si="7"/>
        <v>1.5060240963855422E-3</v>
      </c>
      <c r="F85" s="12">
        <f t="shared" si="8"/>
        <v>1.5408320493066256E-3</v>
      </c>
      <c r="G85" s="13">
        <f t="shared" si="9"/>
        <v>-0.5</v>
      </c>
      <c r="H85" s="20">
        <f t="shared" si="10"/>
        <v>-7.5301204819277112E-4</v>
      </c>
    </row>
    <row r="86" spans="2:8" ht="15" x14ac:dyDescent="0.2">
      <c r="B86" s="3" t="s">
        <v>231</v>
      </c>
      <c r="C86" s="7">
        <v>17</v>
      </c>
      <c r="D86" s="7">
        <v>19</v>
      </c>
      <c r="E86" s="12">
        <f t="shared" si="7"/>
        <v>1.2801204819277108E-2</v>
      </c>
      <c r="F86" s="12">
        <f t="shared" si="8"/>
        <v>2.9275808936825885E-2</v>
      </c>
      <c r="G86" s="13">
        <f t="shared" si="9"/>
        <v>0.11764705882352941</v>
      </c>
      <c r="H86" s="20">
        <f t="shared" si="10"/>
        <v>1.506024096385542E-3</v>
      </c>
    </row>
    <row r="87" spans="2:8" ht="15" x14ac:dyDescent="0.2">
      <c r="B87" s="3" t="s">
        <v>232</v>
      </c>
      <c r="C87" s="7">
        <v>2</v>
      </c>
      <c r="D87" s="7">
        <v>1</v>
      </c>
      <c r="E87" s="12">
        <f t="shared" si="7"/>
        <v>1.5060240963855422E-3</v>
      </c>
      <c r="F87" s="12">
        <f t="shared" si="8"/>
        <v>1.5408320493066256E-3</v>
      </c>
      <c r="G87" s="13">
        <f t="shared" si="9"/>
        <v>-0.5</v>
      </c>
      <c r="H87" s="20">
        <f t="shared" si="10"/>
        <v>-7.5301204819277112E-4</v>
      </c>
    </row>
    <row r="88" spans="2:8" ht="15" x14ac:dyDescent="0.2">
      <c r="B88" s="3" t="s">
        <v>233</v>
      </c>
      <c r="C88" s="7">
        <v>11</v>
      </c>
      <c r="D88" s="7">
        <v>16</v>
      </c>
      <c r="E88" s="12">
        <f t="shared" si="7"/>
        <v>8.2831325301204826E-3</v>
      </c>
      <c r="F88" s="12">
        <f t="shared" si="8"/>
        <v>2.465331278890601E-2</v>
      </c>
      <c r="G88" s="13">
        <f t="shared" si="9"/>
        <v>0.45454545454545453</v>
      </c>
      <c r="H88" s="20">
        <f t="shared" si="10"/>
        <v>3.7650602409638554E-3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1</v>
      </c>
      <c r="E90" s="12" t="str">
        <f t="shared" si="7"/>
        <v/>
      </c>
      <c r="F90" s="12">
        <f t="shared" si="8"/>
        <v>1.5408320493066256E-3</v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12</v>
      </c>
      <c r="D91" s="7">
        <v>21</v>
      </c>
      <c r="E91" s="12">
        <f t="shared" si="7"/>
        <v>9.0361445783132526E-3</v>
      </c>
      <c r="F91" s="12">
        <f t="shared" si="8"/>
        <v>3.2357473035439135E-2</v>
      </c>
      <c r="G91" s="13">
        <f t="shared" si="9"/>
        <v>0.75</v>
      </c>
      <c r="H91" s="20">
        <f t="shared" si="10"/>
        <v>6.777108433734939E-3</v>
      </c>
    </row>
    <row r="92" spans="2:8" ht="15" x14ac:dyDescent="0.2">
      <c r="B92" s="3" t="s">
        <v>235</v>
      </c>
      <c r="C92" s="7">
        <v>19</v>
      </c>
      <c r="D92" s="7">
        <v>10</v>
      </c>
      <c r="E92" s="12">
        <f t="shared" si="7"/>
        <v>1.430722891566265E-2</v>
      </c>
      <c r="F92" s="12">
        <f t="shared" si="8"/>
        <v>1.5408320493066256E-2</v>
      </c>
      <c r="G92" s="13">
        <f t="shared" si="9"/>
        <v>-0.47368421052631576</v>
      </c>
      <c r="H92" s="20">
        <f t="shared" si="10"/>
        <v>-6.777108433734939E-3</v>
      </c>
    </row>
    <row r="93" spans="2:8" ht="15" x14ac:dyDescent="0.2">
      <c r="B93" s="3" t="s">
        <v>468</v>
      </c>
      <c r="C93" s="7">
        <v>24</v>
      </c>
      <c r="D93" s="7">
        <v>40</v>
      </c>
      <c r="E93" s="12">
        <f t="shared" si="7"/>
        <v>1.8072289156626505E-2</v>
      </c>
      <c r="F93" s="12">
        <f t="shared" si="8"/>
        <v>6.1633281972265024E-2</v>
      </c>
      <c r="G93" s="13">
        <f t="shared" si="9"/>
        <v>0.66666666666666663</v>
      </c>
      <c r="H93" s="20">
        <f t="shared" si="10"/>
        <v>1.2048192771084336E-2</v>
      </c>
    </row>
    <row r="94" spans="2:8" ht="15" x14ac:dyDescent="0.2">
      <c r="B94" s="3" t="s">
        <v>25</v>
      </c>
      <c r="C94" s="7">
        <v>3</v>
      </c>
      <c r="D94" s="7">
        <v>0</v>
      </c>
      <c r="E94" s="12">
        <f t="shared" si="7"/>
        <v>2.2590361445783132E-3</v>
      </c>
      <c r="F94" s="12" t="str">
        <f t="shared" si="8"/>
        <v/>
      </c>
      <c r="G94" s="13" t="str">
        <f t="shared" si="9"/>
        <v>0</v>
      </c>
      <c r="H94" s="20">
        <f t="shared" si="10"/>
        <v>0</v>
      </c>
    </row>
    <row r="95" spans="2:8" ht="15" x14ac:dyDescent="0.2">
      <c r="B95" s="3" t="s">
        <v>27</v>
      </c>
      <c r="C95" s="7">
        <v>1</v>
      </c>
      <c r="D95" s="7">
        <v>1</v>
      </c>
      <c r="E95" s="12">
        <f t="shared" si="7"/>
        <v>7.5301204819277112E-4</v>
      </c>
      <c r="F95" s="12">
        <f t="shared" si="8"/>
        <v>1.5408320493066256E-3</v>
      </c>
      <c r="G95" s="13">
        <f t="shared" si="9"/>
        <v>0</v>
      </c>
      <c r="H95" s="20">
        <f t="shared" si="10"/>
        <v>0</v>
      </c>
    </row>
    <row r="96" spans="2:8" ht="15" x14ac:dyDescent="0.2">
      <c r="B96" s="3" t="s">
        <v>236</v>
      </c>
      <c r="C96" s="7">
        <v>1</v>
      </c>
      <c r="D96" s="7">
        <v>0</v>
      </c>
      <c r="E96" s="12">
        <f t="shared" si="7"/>
        <v>7.5301204819277112E-4</v>
      </c>
      <c r="F96" s="12" t="str">
        <f t="shared" si="8"/>
        <v/>
      </c>
      <c r="G96" s="13" t="str">
        <f t="shared" si="9"/>
        <v>0</v>
      </c>
      <c r="H96" s="20">
        <f t="shared" si="10"/>
        <v>0</v>
      </c>
    </row>
    <row r="97" spans="2:8" ht="15" x14ac:dyDescent="0.2">
      <c r="B97" s="3" t="s">
        <v>237</v>
      </c>
      <c r="C97" s="7">
        <v>14</v>
      </c>
      <c r="D97" s="7">
        <v>25</v>
      </c>
      <c r="E97" s="12">
        <f t="shared" si="7"/>
        <v>1.0542168674698794E-2</v>
      </c>
      <c r="F97" s="12">
        <f t="shared" si="8"/>
        <v>3.8520801232665637E-2</v>
      </c>
      <c r="G97" s="13">
        <f t="shared" si="9"/>
        <v>0.7857142857142857</v>
      </c>
      <c r="H97" s="20">
        <f t="shared" si="10"/>
        <v>8.2831325301204808E-3</v>
      </c>
    </row>
    <row r="98" spans="2:8" ht="15" x14ac:dyDescent="0.2">
      <c r="B98" s="3" t="s">
        <v>238</v>
      </c>
      <c r="C98" s="7">
        <v>88</v>
      </c>
      <c r="D98" s="7">
        <v>8</v>
      </c>
      <c r="E98" s="12">
        <f t="shared" si="7"/>
        <v>6.6265060240963861E-2</v>
      </c>
      <c r="F98" s="12">
        <f t="shared" si="8"/>
        <v>1.2326656394453005E-2</v>
      </c>
      <c r="G98" s="13">
        <f t="shared" si="9"/>
        <v>-0.90909090909090906</v>
      </c>
      <c r="H98" s="20">
        <f t="shared" si="10"/>
        <v>-6.0240963855421686E-2</v>
      </c>
    </row>
    <row r="99" spans="2:8" ht="15" x14ac:dyDescent="0.2">
      <c r="B99" s="3" t="s">
        <v>239</v>
      </c>
      <c r="C99" s="7">
        <v>22</v>
      </c>
      <c r="D99" s="7">
        <v>17</v>
      </c>
      <c r="E99" s="12">
        <f t="shared" si="7"/>
        <v>1.6566265060240965E-2</v>
      </c>
      <c r="F99" s="12">
        <f t="shared" si="8"/>
        <v>2.6194144838212634E-2</v>
      </c>
      <c r="G99" s="13">
        <f t="shared" si="9"/>
        <v>-0.22727272727272727</v>
      </c>
      <c r="H99" s="20">
        <f t="shared" si="10"/>
        <v>-3.7650602409638554E-3</v>
      </c>
    </row>
    <row r="100" spans="2:8" ht="15" x14ac:dyDescent="0.2">
      <c r="B100" s="3" t="s">
        <v>240</v>
      </c>
      <c r="C100" s="7">
        <v>9</v>
      </c>
      <c r="D100" s="7">
        <v>5</v>
      </c>
      <c r="E100" s="12">
        <f t="shared" si="7"/>
        <v>6.7771084337349399E-3</v>
      </c>
      <c r="F100" s="12">
        <f t="shared" si="8"/>
        <v>7.7041602465331279E-3</v>
      </c>
      <c r="G100" s="13">
        <f t="shared" si="9"/>
        <v>-0.44444444444444442</v>
      </c>
      <c r="H100" s="20">
        <f t="shared" si="10"/>
        <v>-3.0120481927710841E-3</v>
      </c>
    </row>
    <row r="101" spans="2:8" ht="15" x14ac:dyDescent="0.2">
      <c r="B101" s="3" t="s">
        <v>241</v>
      </c>
      <c r="C101" s="7">
        <v>7</v>
      </c>
      <c r="D101" s="7">
        <v>5</v>
      </c>
      <c r="E101" s="12">
        <f t="shared" si="7"/>
        <v>5.2710843373493972E-3</v>
      </c>
      <c r="F101" s="12">
        <f t="shared" si="8"/>
        <v>7.7041602465331279E-3</v>
      </c>
      <c r="G101" s="13">
        <f t="shared" si="9"/>
        <v>-0.2857142857142857</v>
      </c>
      <c r="H101" s="20">
        <f t="shared" si="10"/>
        <v>-1.506024096385542E-3</v>
      </c>
    </row>
    <row r="102" spans="2:8" ht="15" x14ac:dyDescent="0.2">
      <c r="B102" s="3" t="s">
        <v>242</v>
      </c>
      <c r="C102" s="7">
        <v>2</v>
      </c>
      <c r="D102" s="7">
        <v>76</v>
      </c>
      <c r="E102" s="12">
        <f t="shared" si="7"/>
        <v>1.5060240963855422E-3</v>
      </c>
      <c r="F102" s="12">
        <f t="shared" si="8"/>
        <v>0.11710323574730354</v>
      </c>
      <c r="G102" s="13">
        <f t="shared" si="9"/>
        <v>37</v>
      </c>
      <c r="H102" s="20">
        <f t="shared" si="10"/>
        <v>5.5722891566265066E-2</v>
      </c>
    </row>
    <row r="103" spans="2:8" ht="15" x14ac:dyDescent="0.2">
      <c r="B103" s="3" t="s">
        <v>243</v>
      </c>
      <c r="C103" s="7">
        <v>2</v>
      </c>
      <c r="D103" s="7">
        <v>2</v>
      </c>
      <c r="E103" s="12">
        <f t="shared" si="7"/>
        <v>1.5060240963855422E-3</v>
      </c>
      <c r="F103" s="12">
        <f t="shared" si="8"/>
        <v>3.0816640986132513E-3</v>
      </c>
      <c r="G103" s="13">
        <f t="shared" si="9"/>
        <v>0</v>
      </c>
      <c r="H103" s="20">
        <f t="shared" si="10"/>
        <v>0</v>
      </c>
    </row>
    <row r="104" spans="2:8" ht="15" x14ac:dyDescent="0.2">
      <c r="B104" s="3" t="s">
        <v>34</v>
      </c>
      <c r="C104" s="7">
        <v>10</v>
      </c>
      <c r="D104" s="7">
        <v>3</v>
      </c>
      <c r="E104" s="12">
        <f t="shared" si="7"/>
        <v>7.5301204819277108E-3</v>
      </c>
      <c r="F104" s="12">
        <f t="shared" si="8"/>
        <v>4.6224961479198771E-3</v>
      </c>
      <c r="G104" s="13">
        <f t="shared" si="9"/>
        <v>-0.7</v>
      </c>
      <c r="H104" s="20">
        <f t="shared" si="10"/>
        <v>-5.2710843373493972E-3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1</v>
      </c>
      <c r="D106" s="7">
        <v>0</v>
      </c>
      <c r="E106" s="12">
        <f t="shared" si="7"/>
        <v>7.5301204819277112E-4</v>
      </c>
      <c r="F106" s="12" t="str">
        <f t="shared" si="8"/>
        <v/>
      </c>
      <c r="G106" s="13" t="str">
        <f t="shared" si="9"/>
        <v>0</v>
      </c>
      <c r="H106" s="20">
        <f t="shared" si="10"/>
        <v>0</v>
      </c>
    </row>
    <row r="107" spans="2:8" ht="15" x14ac:dyDescent="0.2">
      <c r="B107" s="3" t="s">
        <v>246</v>
      </c>
      <c r="C107" s="7">
        <v>2</v>
      </c>
      <c r="D107" s="7">
        <v>1</v>
      </c>
      <c r="E107" s="12">
        <f t="shared" si="7"/>
        <v>1.5060240963855422E-3</v>
      </c>
      <c r="F107" s="12">
        <f t="shared" si="8"/>
        <v>1.5408320493066256E-3</v>
      </c>
      <c r="G107" s="13">
        <f t="shared" si="9"/>
        <v>-0.5</v>
      </c>
      <c r="H107" s="20">
        <f t="shared" si="10"/>
        <v>-7.5301204819277112E-4</v>
      </c>
    </row>
    <row r="108" spans="2:8" ht="15" x14ac:dyDescent="0.2">
      <c r="B108" s="3" t="s">
        <v>31</v>
      </c>
      <c r="C108" s="7">
        <v>0</v>
      </c>
      <c r="D108" s="7">
        <v>1</v>
      </c>
      <c r="E108" s="12" t="str">
        <f t="shared" si="7"/>
        <v/>
      </c>
      <c r="F108" s="12">
        <f t="shared" si="8"/>
        <v>1.5408320493066256E-3</v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1</v>
      </c>
      <c r="D109" s="7">
        <v>0</v>
      </c>
      <c r="E109" s="12">
        <f t="shared" si="7"/>
        <v>7.5301204819277112E-4</v>
      </c>
      <c r="F109" s="12" t="str">
        <f t="shared" si="8"/>
        <v/>
      </c>
      <c r="G109" s="13" t="str">
        <f t="shared" si="9"/>
        <v>0</v>
      </c>
      <c r="H109" s="20">
        <f t="shared" si="10"/>
        <v>0</v>
      </c>
    </row>
    <row r="110" spans="2:8" ht="15" x14ac:dyDescent="0.2">
      <c r="B110" s="3" t="s">
        <v>32</v>
      </c>
      <c r="C110" s="7">
        <v>22</v>
      </c>
      <c r="D110" s="7">
        <v>4</v>
      </c>
      <c r="E110" s="12">
        <f t="shared" si="7"/>
        <v>1.6566265060240965E-2</v>
      </c>
      <c r="F110" s="12">
        <f t="shared" si="8"/>
        <v>6.1633281972265025E-3</v>
      </c>
      <c r="G110" s="13">
        <f t="shared" si="9"/>
        <v>-0.81818181818181823</v>
      </c>
      <c r="H110" s="20">
        <f t="shared" si="10"/>
        <v>-1.3554216867469882E-2</v>
      </c>
    </row>
    <row r="111" spans="2:8" ht="15" x14ac:dyDescent="0.2">
      <c r="B111" s="3" t="s">
        <v>30</v>
      </c>
      <c r="C111" s="7">
        <v>0</v>
      </c>
      <c r="D111" s="7">
        <v>1</v>
      </c>
      <c r="E111" s="12" t="str">
        <f t="shared" si="7"/>
        <v/>
      </c>
      <c r="F111" s="12">
        <f t="shared" si="8"/>
        <v>1.5408320493066256E-3</v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35</v>
      </c>
      <c r="D112" s="7">
        <v>27</v>
      </c>
      <c r="E112" s="12">
        <f t="shared" si="7"/>
        <v>2.635542168674699E-2</v>
      </c>
      <c r="F112" s="12">
        <f t="shared" si="8"/>
        <v>4.1602465331278891E-2</v>
      </c>
      <c r="G112" s="13">
        <f t="shared" si="9"/>
        <v>-0.22857142857142856</v>
      </c>
      <c r="H112" s="20">
        <f t="shared" si="10"/>
        <v>-6.024096385542169E-3</v>
      </c>
    </row>
    <row r="113" spans="2:8" ht="15" x14ac:dyDescent="0.2">
      <c r="B113" s="3" t="s">
        <v>248</v>
      </c>
      <c r="C113" s="7">
        <v>34</v>
      </c>
      <c r="D113" s="7">
        <v>34</v>
      </c>
      <c r="E113" s="12">
        <f t="shared" si="7"/>
        <v>2.5602409638554216E-2</v>
      </c>
      <c r="F113" s="12">
        <f t="shared" si="8"/>
        <v>5.2388289676425268E-2</v>
      </c>
      <c r="G113" s="13">
        <f t="shared" si="9"/>
        <v>0</v>
      </c>
      <c r="H113" s="20">
        <f t="shared" si="10"/>
        <v>0</v>
      </c>
    </row>
    <row r="114" spans="2:8" ht="15" x14ac:dyDescent="0.2">
      <c r="B114" s="3" t="s">
        <v>38</v>
      </c>
      <c r="C114" s="7">
        <v>0</v>
      </c>
      <c r="D114" s="7">
        <v>1</v>
      </c>
      <c r="E114" s="12" t="str">
        <f t="shared" si="7"/>
        <v/>
      </c>
      <c r="F114" s="12">
        <f t="shared" si="8"/>
        <v>1.5408320493066256E-3</v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23</v>
      </c>
      <c r="D115" s="7">
        <v>26</v>
      </c>
      <c r="E115" s="12">
        <f t="shared" si="7"/>
        <v>1.7319277108433735E-2</v>
      </c>
      <c r="F115" s="12">
        <f t="shared" si="8"/>
        <v>4.0061633281972264E-2</v>
      </c>
      <c r="G115" s="13">
        <f t="shared" si="9"/>
        <v>0.13043478260869565</v>
      </c>
      <c r="H115" s="20">
        <f t="shared" si="10"/>
        <v>2.2590361445783132E-3</v>
      </c>
    </row>
    <row r="116" spans="2:8" ht="15" x14ac:dyDescent="0.2">
      <c r="B116" s="3" t="s">
        <v>249</v>
      </c>
      <c r="C116" s="7">
        <v>146</v>
      </c>
      <c r="D116" s="7">
        <v>43</v>
      </c>
      <c r="E116" s="12">
        <f t="shared" si="7"/>
        <v>0.10993975903614457</v>
      </c>
      <c r="F116" s="12">
        <f t="shared" si="8"/>
        <v>6.6255778120184905E-2</v>
      </c>
      <c r="G116" s="13">
        <f t="shared" si="9"/>
        <v>-0.70547945205479456</v>
      </c>
      <c r="H116" s="20">
        <f t="shared" si="10"/>
        <v>-7.7560240963855429E-2</v>
      </c>
    </row>
    <row r="117" spans="2:8" ht="15" x14ac:dyDescent="0.2">
      <c r="B117" s="3" t="s">
        <v>250</v>
      </c>
      <c r="C117" s="7">
        <v>1</v>
      </c>
      <c r="D117" s="7">
        <v>0</v>
      </c>
      <c r="E117" s="12">
        <f t="shared" si="7"/>
        <v>7.5301204819277112E-4</v>
      </c>
      <c r="F117" s="12" t="str">
        <f t="shared" si="8"/>
        <v/>
      </c>
      <c r="G117" s="13" t="str">
        <f t="shared" si="9"/>
        <v>0</v>
      </c>
      <c r="H117" s="20">
        <f t="shared" si="10"/>
        <v>0</v>
      </c>
    </row>
    <row r="118" spans="2:8" ht="15" x14ac:dyDescent="0.2">
      <c r="B118" s="3" t="s">
        <v>251</v>
      </c>
      <c r="C118" s="7">
        <v>34</v>
      </c>
      <c r="D118" s="7">
        <v>27</v>
      </c>
      <c r="E118" s="12">
        <f t="shared" si="7"/>
        <v>2.5602409638554216E-2</v>
      </c>
      <c r="F118" s="12">
        <f t="shared" si="8"/>
        <v>4.1602465331278891E-2</v>
      </c>
      <c r="G118" s="13">
        <f t="shared" si="9"/>
        <v>-0.20588235294117646</v>
      </c>
      <c r="H118" s="20">
        <f t="shared" si="10"/>
        <v>-5.2710843373493972E-3</v>
      </c>
    </row>
    <row r="119" spans="2:8" ht="15" x14ac:dyDescent="0.2">
      <c r="B119" s="3" t="s">
        <v>252</v>
      </c>
      <c r="C119" s="7">
        <v>19</v>
      </c>
      <c r="D119" s="7">
        <v>22</v>
      </c>
      <c r="E119" s="12">
        <f t="shared" si="7"/>
        <v>1.430722891566265E-2</v>
      </c>
      <c r="F119" s="12">
        <f t="shared" si="8"/>
        <v>3.3898305084745763E-2</v>
      </c>
      <c r="G119" s="13">
        <f t="shared" si="9"/>
        <v>0.15789473684210525</v>
      </c>
      <c r="H119" s="20">
        <f t="shared" si="10"/>
        <v>2.2590361445783132E-3</v>
      </c>
    </row>
    <row r="120" spans="2:8" ht="15" x14ac:dyDescent="0.2">
      <c r="B120" s="3" t="s">
        <v>253</v>
      </c>
      <c r="C120" s="7">
        <v>20</v>
      </c>
      <c r="D120" s="7">
        <v>38</v>
      </c>
      <c r="E120" s="12">
        <f t="shared" si="7"/>
        <v>1.5060240963855422E-2</v>
      </c>
      <c r="F120" s="12">
        <f t="shared" si="8"/>
        <v>5.8551617873651769E-2</v>
      </c>
      <c r="G120" s="13">
        <f t="shared" si="9"/>
        <v>0.9</v>
      </c>
      <c r="H120" s="20">
        <f t="shared" si="10"/>
        <v>1.355421686746988E-2</v>
      </c>
    </row>
    <row r="121" spans="2:8" ht="15" x14ac:dyDescent="0.2">
      <c r="B121" s="3" t="s">
        <v>35</v>
      </c>
      <c r="C121" s="7">
        <v>9</v>
      </c>
      <c r="D121" s="7">
        <v>14</v>
      </c>
      <c r="E121" s="12">
        <f t="shared" si="7"/>
        <v>6.7771084337349399E-3</v>
      </c>
      <c r="F121" s="12">
        <f t="shared" si="8"/>
        <v>2.1571648690292759E-2</v>
      </c>
      <c r="G121" s="13">
        <f t="shared" si="9"/>
        <v>0.55555555555555558</v>
      </c>
      <c r="H121" s="20">
        <f t="shared" si="10"/>
        <v>3.7650602409638558E-3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6</v>
      </c>
      <c r="D123" s="7">
        <v>3</v>
      </c>
      <c r="E123" s="12">
        <f t="shared" si="7"/>
        <v>4.5180722891566263E-3</v>
      </c>
      <c r="F123" s="12">
        <f t="shared" si="8"/>
        <v>4.6224961479198771E-3</v>
      </c>
      <c r="G123" s="13">
        <f t="shared" si="9"/>
        <v>-0.5</v>
      </c>
      <c r="H123" s="20">
        <f t="shared" si="10"/>
        <v>-2.2590361445783132E-3</v>
      </c>
    </row>
    <row r="124" spans="2:8" ht="15" x14ac:dyDescent="0.2">
      <c r="B124" s="3" t="s">
        <v>36</v>
      </c>
      <c r="C124" s="7">
        <v>2</v>
      </c>
      <c r="D124" s="7">
        <v>2</v>
      </c>
      <c r="E124" s="12">
        <f t="shared" si="7"/>
        <v>1.5060240963855422E-3</v>
      </c>
      <c r="F124" s="12">
        <f t="shared" si="8"/>
        <v>3.0816640986132513E-3</v>
      </c>
      <c r="G124" s="13">
        <f t="shared" si="9"/>
        <v>0</v>
      </c>
      <c r="H124" s="20">
        <f t="shared" si="10"/>
        <v>0</v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1</v>
      </c>
      <c r="E126" s="12" t="str">
        <f t="shared" si="7"/>
        <v/>
      </c>
      <c r="F126" s="12">
        <f t="shared" si="8"/>
        <v>1.5408320493066256E-3</v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86</v>
      </c>
      <c r="D127" s="7">
        <v>4</v>
      </c>
      <c r="E127" s="12">
        <f t="shared" si="7"/>
        <v>6.4759036144578314E-2</v>
      </c>
      <c r="F127" s="12">
        <f t="shared" si="8"/>
        <v>6.1633281972265025E-3</v>
      </c>
      <c r="G127" s="13">
        <f t="shared" si="9"/>
        <v>-0.95348837209302328</v>
      </c>
      <c r="H127" s="20">
        <f t="shared" si="10"/>
        <v>-6.1746987951807233E-2</v>
      </c>
    </row>
    <row r="128" spans="2:8" ht="15" x14ac:dyDescent="0.2">
      <c r="B128" s="3" t="s">
        <v>257</v>
      </c>
      <c r="C128" s="7">
        <v>3</v>
      </c>
      <c r="D128" s="7">
        <v>7</v>
      </c>
      <c r="E128" s="12">
        <f t="shared" si="7"/>
        <v>2.2590361445783132E-3</v>
      </c>
      <c r="F128" s="12">
        <f t="shared" si="8"/>
        <v>1.078582434514638E-2</v>
      </c>
      <c r="G128" s="13">
        <f t="shared" si="9"/>
        <v>1.3333333333333333</v>
      </c>
      <c r="H128" s="20">
        <f t="shared" si="10"/>
        <v>3.0120481927710841E-3</v>
      </c>
    </row>
    <row r="129" spans="2:8" ht="30" x14ac:dyDescent="0.2">
      <c r="B129" s="3" t="s">
        <v>258</v>
      </c>
      <c r="C129" s="7">
        <v>2</v>
      </c>
      <c r="D129" s="7">
        <v>0</v>
      </c>
      <c r="E129" s="12">
        <f t="shared" si="7"/>
        <v>1.5060240963855422E-3</v>
      </c>
      <c r="F129" s="12" t="str">
        <f t="shared" si="8"/>
        <v/>
      </c>
      <c r="G129" s="13" t="str">
        <f t="shared" si="9"/>
        <v>0</v>
      </c>
      <c r="H129" s="20">
        <f t="shared" si="10"/>
        <v>0</v>
      </c>
    </row>
    <row r="130" spans="2:8" ht="15" x14ac:dyDescent="0.2">
      <c r="B130" s="3" t="s">
        <v>259</v>
      </c>
      <c r="C130" s="7">
        <v>1</v>
      </c>
      <c r="D130" s="7">
        <v>0</v>
      </c>
      <c r="E130" s="12">
        <f t="shared" si="7"/>
        <v>7.5301204819277112E-4</v>
      </c>
      <c r="F130" s="12" t="str">
        <f t="shared" si="8"/>
        <v/>
      </c>
      <c r="G130" s="13" t="str">
        <f t="shared" si="9"/>
        <v>0</v>
      </c>
      <c r="H130" s="20">
        <f t="shared" si="10"/>
        <v>0</v>
      </c>
    </row>
    <row r="131" spans="2:8" ht="30" x14ac:dyDescent="0.2">
      <c r="B131" s="3" t="s">
        <v>260</v>
      </c>
      <c r="C131" s="7">
        <v>293</v>
      </c>
      <c r="D131" s="7">
        <v>5</v>
      </c>
      <c r="E131" s="12">
        <f t="shared" si="7"/>
        <v>0.22063253012048192</v>
      </c>
      <c r="F131" s="12">
        <f t="shared" si="8"/>
        <v>7.7041602465331279E-3</v>
      </c>
      <c r="G131" s="13">
        <f t="shared" si="9"/>
        <v>-0.98293515358361772</v>
      </c>
      <c r="H131" s="20">
        <f t="shared" si="10"/>
        <v>-0.21686746987951805</v>
      </c>
    </row>
    <row r="132" spans="2:8" ht="15" x14ac:dyDescent="0.2">
      <c r="B132" s="3" t="s">
        <v>50</v>
      </c>
      <c r="C132" s="7">
        <v>12</v>
      </c>
      <c r="D132" s="7">
        <v>0</v>
      </c>
      <c r="E132" s="12">
        <f t="shared" si="7"/>
        <v>9.0361445783132526E-3</v>
      </c>
      <c r="F132" s="12" t="str">
        <f t="shared" si="8"/>
        <v/>
      </c>
      <c r="G132" s="13" t="str">
        <f t="shared" si="9"/>
        <v>0</v>
      </c>
      <c r="H132" s="20">
        <f t="shared" si="10"/>
        <v>0</v>
      </c>
    </row>
    <row r="133" spans="2:8" ht="15" x14ac:dyDescent="0.2">
      <c r="B133" s="3" t="s">
        <v>45</v>
      </c>
      <c r="C133" s="7">
        <v>19</v>
      </c>
      <c r="D133" s="7">
        <v>1</v>
      </c>
      <c r="E133" s="12">
        <f t="shared" si="7"/>
        <v>1.430722891566265E-2</v>
      </c>
      <c r="F133" s="12">
        <f t="shared" si="8"/>
        <v>1.5408320493066256E-3</v>
      </c>
      <c r="G133" s="13">
        <f t="shared" si="9"/>
        <v>-0.94736842105263153</v>
      </c>
      <c r="H133" s="20">
        <f t="shared" si="10"/>
        <v>-1.3554216867469878E-2</v>
      </c>
    </row>
    <row r="134" spans="2:8" ht="15" x14ac:dyDescent="0.2">
      <c r="B134" s="3" t="s">
        <v>42</v>
      </c>
      <c r="C134" s="7">
        <v>4</v>
      </c>
      <c r="D134" s="7">
        <v>2</v>
      </c>
      <c r="E134" s="12">
        <f t="shared" si="7"/>
        <v>3.0120481927710845E-3</v>
      </c>
      <c r="F134" s="12">
        <f t="shared" si="8"/>
        <v>3.0816640986132513E-3</v>
      </c>
      <c r="G134" s="13">
        <f t="shared" si="9"/>
        <v>-0.5</v>
      </c>
      <c r="H134" s="20">
        <f t="shared" si="10"/>
        <v>-1.5060240963855422E-3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1</v>
      </c>
      <c r="D136" s="7">
        <v>0</v>
      </c>
      <c r="E136" s="12">
        <f t="shared" ref="E136:E145" si="11">+IF(C136=0,"",C136/C$70)</f>
        <v>7.5301204819277112E-4</v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>
        <f t="shared" ref="H136:H145" si="14">+IF(OR(AND(E136=""),(G136="")),"",E136*G136)</f>
        <v>0</v>
      </c>
    </row>
    <row r="137" spans="2:8" ht="15" x14ac:dyDescent="0.2">
      <c r="B137" s="3" t="s">
        <v>41</v>
      </c>
      <c r="C137" s="7">
        <v>8</v>
      </c>
      <c r="D137" s="7">
        <v>13</v>
      </c>
      <c r="E137" s="12">
        <f t="shared" si="11"/>
        <v>6.024096385542169E-3</v>
      </c>
      <c r="F137" s="12">
        <f t="shared" si="12"/>
        <v>2.0030816640986132E-2</v>
      </c>
      <c r="G137" s="13">
        <f t="shared" si="13"/>
        <v>0.625</v>
      </c>
      <c r="H137" s="20">
        <f t="shared" si="14"/>
        <v>3.7650602409638554E-3</v>
      </c>
    </row>
    <row r="138" spans="2:8" ht="15" x14ac:dyDescent="0.2">
      <c r="B138" s="3" t="s">
        <v>261</v>
      </c>
      <c r="C138" s="7">
        <v>0</v>
      </c>
      <c r="D138" s="7">
        <v>1</v>
      </c>
      <c r="E138" s="12" t="str">
        <f t="shared" si="11"/>
        <v/>
      </c>
      <c r="F138" s="12">
        <f t="shared" si="12"/>
        <v>1.5408320493066256E-3</v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1</v>
      </c>
      <c r="E139" s="12" t="str">
        <f t="shared" si="11"/>
        <v/>
      </c>
      <c r="F139" s="12">
        <f t="shared" si="12"/>
        <v>1.5408320493066256E-3</v>
      </c>
      <c r="G139" s="13" t="str">
        <f t="shared" si="13"/>
        <v>0</v>
      </c>
      <c r="H139" s="20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5</v>
      </c>
      <c r="D142" s="7">
        <v>2</v>
      </c>
      <c r="E142" s="12">
        <f t="shared" si="11"/>
        <v>3.7650602409638554E-3</v>
      </c>
      <c r="F142" s="12">
        <f t="shared" si="12"/>
        <v>3.0816640986132513E-3</v>
      </c>
      <c r="G142" s="13">
        <f t="shared" si="13"/>
        <v>-0.6</v>
      </c>
      <c r="H142" s="20">
        <f t="shared" si="14"/>
        <v>-2.2590361445783132E-3</v>
      </c>
    </row>
    <row r="143" spans="2:8" ht="15" x14ac:dyDescent="0.2">
      <c r="B143" s="3" t="s">
        <v>49</v>
      </c>
      <c r="C143" s="7">
        <v>1</v>
      </c>
      <c r="D143" s="7">
        <v>2</v>
      </c>
      <c r="E143" s="12">
        <f t="shared" si="11"/>
        <v>7.5301204819277112E-4</v>
      </c>
      <c r="F143" s="12">
        <f t="shared" si="12"/>
        <v>3.0816640986132513E-3</v>
      </c>
      <c r="G143" s="13">
        <f t="shared" si="13"/>
        <v>1</v>
      </c>
      <c r="H143" s="20">
        <f t="shared" si="14"/>
        <v>7.5301204819277112E-4</v>
      </c>
    </row>
    <row r="144" spans="2:8" ht="15" x14ac:dyDescent="0.2">
      <c r="B144" s="3" t="s">
        <v>46</v>
      </c>
      <c r="C144" s="7">
        <v>0</v>
      </c>
      <c r="D144" s="7">
        <v>2</v>
      </c>
      <c r="E144" s="12" t="str">
        <f t="shared" si="11"/>
        <v/>
      </c>
      <c r="F144" s="12">
        <f t="shared" si="12"/>
        <v>3.0816640986132513E-3</v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2</v>
      </c>
      <c r="D145" s="7">
        <v>1</v>
      </c>
      <c r="E145" s="12">
        <f t="shared" si="11"/>
        <v>1.5060240963855422E-3</v>
      </c>
      <c r="F145" s="12">
        <f t="shared" si="12"/>
        <v>1.5408320493066256E-3</v>
      </c>
      <c r="G145" s="13">
        <f t="shared" si="13"/>
        <v>-0.5</v>
      </c>
      <c r="H145" s="20">
        <f t="shared" si="14"/>
        <v>-7.5301204819277112E-4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1344</v>
      </c>
      <c r="D151" s="48">
        <f>SUM(D152:D288)</f>
        <v>844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-0.37202380952380953</v>
      </c>
      <c r="H151" s="46">
        <f>+IF(OR(AND(E151=""),(G151="")),"",E151*G151)</f>
        <v>-0.37202380952380953</v>
      </c>
    </row>
    <row r="152" spans="2:8" ht="15" x14ac:dyDescent="0.2">
      <c r="B152" s="4" t="s">
        <v>54</v>
      </c>
      <c r="C152" s="7">
        <v>15</v>
      </c>
      <c r="D152" s="7">
        <v>2</v>
      </c>
      <c r="E152" s="12">
        <f>+IF(C152=0,"",C152/C$151)</f>
        <v>1.1160714285714286E-2</v>
      </c>
      <c r="F152" s="12">
        <f>+IF(D152=0,"",D152/D$151)</f>
        <v>2.3696682464454978E-3</v>
      </c>
      <c r="G152" s="13">
        <f>+IF(OR(AND(D152=0),(C152=0)),"0",((D152-C152)/C152))</f>
        <v>-0.8666666666666667</v>
      </c>
      <c r="H152" s="20">
        <f>+IF(OR(AND(E152=""),(G152="")),"",E152*G152)</f>
        <v>-9.6726190476190479E-3</v>
      </c>
    </row>
    <row r="153" spans="2:8" ht="15" x14ac:dyDescent="0.2">
      <c r="B153" s="4" t="s">
        <v>58</v>
      </c>
      <c r="C153" s="7">
        <v>1</v>
      </c>
      <c r="D153" s="7">
        <v>0</v>
      </c>
      <c r="E153" s="12">
        <f t="shared" ref="E153:E216" si="15">+IF(C153=0,"",C153/C$151)</f>
        <v>7.4404761904761901E-4</v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1</v>
      </c>
      <c r="D156" s="7">
        <v>6</v>
      </c>
      <c r="E156" s="12">
        <f t="shared" si="15"/>
        <v>7.4404761904761901E-4</v>
      </c>
      <c r="F156" s="12">
        <f t="shared" si="16"/>
        <v>7.1090047393364926E-3</v>
      </c>
      <c r="G156" s="13">
        <f t="shared" si="17"/>
        <v>5</v>
      </c>
      <c r="H156" s="20">
        <f t="shared" si="18"/>
        <v>3.720238095238095E-3</v>
      </c>
    </row>
    <row r="157" spans="2:8" ht="15" x14ac:dyDescent="0.2">
      <c r="B157" s="4" t="s">
        <v>53</v>
      </c>
      <c r="C157" s="7">
        <v>80</v>
      </c>
      <c r="D157" s="7">
        <v>37</v>
      </c>
      <c r="E157" s="12">
        <f t="shared" si="15"/>
        <v>5.9523809523809521E-2</v>
      </c>
      <c r="F157" s="12">
        <f t="shared" si="16"/>
        <v>4.3838862559241708E-2</v>
      </c>
      <c r="G157" s="13">
        <f t="shared" si="17"/>
        <v>-0.53749999999999998</v>
      </c>
      <c r="H157" s="20">
        <f t="shared" si="18"/>
        <v>-3.1994047619047616E-2</v>
      </c>
    </row>
    <row r="158" spans="2:8" ht="15" x14ac:dyDescent="0.2">
      <c r="B158" s="4" t="s">
        <v>59</v>
      </c>
      <c r="C158" s="7">
        <v>2</v>
      </c>
      <c r="D158" s="7">
        <v>1</v>
      </c>
      <c r="E158" s="12">
        <f t="shared" si="15"/>
        <v>1.488095238095238E-3</v>
      </c>
      <c r="F158" s="12">
        <f t="shared" si="16"/>
        <v>1.1848341232227489E-3</v>
      </c>
      <c r="G158" s="13">
        <f t="shared" si="17"/>
        <v>-0.5</v>
      </c>
      <c r="H158" s="20">
        <f t="shared" si="18"/>
        <v>-7.4404761904761901E-4</v>
      </c>
    </row>
    <row r="159" spans="2:8" ht="15" x14ac:dyDescent="0.2">
      <c r="B159" s="4" t="s">
        <v>268</v>
      </c>
      <c r="C159" s="7">
        <v>3</v>
      </c>
      <c r="D159" s="7">
        <v>11</v>
      </c>
      <c r="E159" s="12">
        <f t="shared" si="15"/>
        <v>2.232142857142857E-3</v>
      </c>
      <c r="F159" s="12">
        <f t="shared" si="16"/>
        <v>1.3033175355450236E-2</v>
      </c>
      <c r="G159" s="13">
        <f t="shared" si="17"/>
        <v>2.6666666666666665</v>
      </c>
      <c r="H159" s="20">
        <f t="shared" si="18"/>
        <v>5.9523809523809521E-3</v>
      </c>
    </row>
    <row r="160" spans="2:8" ht="15" x14ac:dyDescent="0.2">
      <c r="B160" s="4" t="s">
        <v>55</v>
      </c>
      <c r="C160" s="7">
        <v>1</v>
      </c>
      <c r="D160" s="7">
        <v>0</v>
      </c>
      <c r="E160" s="12">
        <f t="shared" si="15"/>
        <v>7.4404761904761901E-4</v>
      </c>
      <c r="F160" s="12" t="str">
        <f t="shared" si="16"/>
        <v/>
      </c>
      <c r="G160" s="13" t="str">
        <f t="shared" si="17"/>
        <v>0</v>
      </c>
      <c r="H160" s="20">
        <f t="shared" si="18"/>
        <v>0</v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51</v>
      </c>
      <c r="D165" s="7">
        <v>7</v>
      </c>
      <c r="E165" s="12">
        <f t="shared" si="15"/>
        <v>3.7946428571428568E-2</v>
      </c>
      <c r="F165" s="12">
        <f t="shared" si="16"/>
        <v>8.2938388625592423E-3</v>
      </c>
      <c r="G165" s="13">
        <f t="shared" si="17"/>
        <v>-0.86274509803921573</v>
      </c>
      <c r="H165" s="20">
        <f t="shared" si="18"/>
        <v>-3.273809523809524E-2</v>
      </c>
    </row>
    <row r="166" spans="2:8" ht="15" x14ac:dyDescent="0.2">
      <c r="B166" s="4" t="s">
        <v>270</v>
      </c>
      <c r="C166" s="7">
        <v>2</v>
      </c>
      <c r="D166" s="7">
        <v>5</v>
      </c>
      <c r="E166" s="12">
        <f t="shared" si="15"/>
        <v>1.488095238095238E-3</v>
      </c>
      <c r="F166" s="12">
        <f t="shared" si="16"/>
        <v>5.9241706161137437E-3</v>
      </c>
      <c r="G166" s="13">
        <f t="shared" si="17"/>
        <v>1.5</v>
      </c>
      <c r="H166" s="20">
        <f t="shared" si="18"/>
        <v>2.232142857142857E-3</v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1</v>
      </c>
      <c r="D169" s="7">
        <v>1</v>
      </c>
      <c r="E169" s="12">
        <f t="shared" si="15"/>
        <v>7.4404761904761901E-4</v>
      </c>
      <c r="F169" s="12">
        <f t="shared" si="16"/>
        <v>1.1848341232227489E-3</v>
      </c>
      <c r="G169" s="13">
        <f t="shared" si="17"/>
        <v>0</v>
      </c>
      <c r="H169" s="20">
        <f t="shared" si="18"/>
        <v>0</v>
      </c>
    </row>
    <row r="170" spans="2:8" ht="15" x14ac:dyDescent="0.2">
      <c r="B170" s="4" t="s">
        <v>272</v>
      </c>
      <c r="C170" s="7">
        <v>0</v>
      </c>
      <c r="D170" s="7">
        <v>1</v>
      </c>
      <c r="E170" s="12" t="str">
        <f t="shared" si="15"/>
        <v/>
      </c>
      <c r="F170" s="12">
        <f t="shared" si="16"/>
        <v>1.1848341232227489E-3</v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1</v>
      </c>
      <c r="E172" s="12" t="str">
        <f t="shared" si="15"/>
        <v/>
      </c>
      <c r="F172" s="12">
        <f t="shared" si="16"/>
        <v>1.1848341232227489E-3</v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1</v>
      </c>
      <c r="D173" s="7">
        <v>8</v>
      </c>
      <c r="E173" s="12">
        <f t="shared" si="15"/>
        <v>7.4404761904761901E-4</v>
      </c>
      <c r="F173" s="12">
        <f t="shared" si="16"/>
        <v>9.4786729857819912E-3</v>
      </c>
      <c r="G173" s="13">
        <f t="shared" si="17"/>
        <v>7</v>
      </c>
      <c r="H173" s="20">
        <f t="shared" si="18"/>
        <v>5.208333333333333E-3</v>
      </c>
    </row>
    <row r="174" spans="2:8" ht="15" x14ac:dyDescent="0.2">
      <c r="B174" s="4" t="s">
        <v>276</v>
      </c>
      <c r="C174" s="7">
        <v>13</v>
      </c>
      <c r="D174" s="7">
        <v>5</v>
      </c>
      <c r="E174" s="12">
        <f t="shared" si="15"/>
        <v>9.6726190476190479E-3</v>
      </c>
      <c r="F174" s="12">
        <f t="shared" si="16"/>
        <v>5.9241706161137437E-3</v>
      </c>
      <c r="G174" s="13">
        <f t="shared" si="17"/>
        <v>-0.61538461538461542</v>
      </c>
      <c r="H174" s="20">
        <f t="shared" si="18"/>
        <v>-5.9523809523809529E-3</v>
      </c>
    </row>
    <row r="175" spans="2:8" ht="15" x14ac:dyDescent="0.2">
      <c r="B175" s="4" t="s">
        <v>277</v>
      </c>
      <c r="C175" s="7">
        <v>2</v>
      </c>
      <c r="D175" s="7">
        <v>3</v>
      </c>
      <c r="E175" s="12">
        <f t="shared" si="15"/>
        <v>1.488095238095238E-3</v>
      </c>
      <c r="F175" s="12">
        <f t="shared" si="16"/>
        <v>3.5545023696682463E-3</v>
      </c>
      <c r="G175" s="13">
        <f t="shared" si="17"/>
        <v>0.5</v>
      </c>
      <c r="H175" s="20">
        <f t="shared" si="18"/>
        <v>7.4404761904761901E-4</v>
      </c>
    </row>
    <row r="176" spans="2:8" ht="15" x14ac:dyDescent="0.2">
      <c r="B176" s="4" t="s">
        <v>278</v>
      </c>
      <c r="C176" s="7">
        <v>24</v>
      </c>
      <c r="D176" s="7">
        <v>27</v>
      </c>
      <c r="E176" s="12">
        <f t="shared" si="15"/>
        <v>1.7857142857142856E-2</v>
      </c>
      <c r="F176" s="12">
        <f t="shared" si="16"/>
        <v>3.1990521327014215E-2</v>
      </c>
      <c r="G176" s="13">
        <f t="shared" si="17"/>
        <v>0.125</v>
      </c>
      <c r="H176" s="20">
        <f t="shared" si="18"/>
        <v>2.232142857142857E-3</v>
      </c>
    </row>
    <row r="177" spans="2:8" ht="15" x14ac:dyDescent="0.2">
      <c r="B177" s="4" t="s">
        <v>279</v>
      </c>
      <c r="C177" s="7">
        <v>3</v>
      </c>
      <c r="D177" s="7">
        <v>8</v>
      </c>
      <c r="E177" s="12">
        <f t="shared" si="15"/>
        <v>2.232142857142857E-3</v>
      </c>
      <c r="F177" s="12">
        <f t="shared" si="16"/>
        <v>9.4786729857819912E-3</v>
      </c>
      <c r="G177" s="13">
        <f t="shared" si="17"/>
        <v>1.6666666666666667</v>
      </c>
      <c r="H177" s="20">
        <f t="shared" si="18"/>
        <v>3.720238095238095E-3</v>
      </c>
    </row>
    <row r="178" spans="2:8" ht="15" x14ac:dyDescent="0.2">
      <c r="B178" s="4" t="s">
        <v>280</v>
      </c>
      <c r="C178" s="7">
        <v>59</v>
      </c>
      <c r="D178" s="7">
        <v>29</v>
      </c>
      <c r="E178" s="12">
        <f t="shared" si="15"/>
        <v>4.3898809523809521E-2</v>
      </c>
      <c r="F178" s="12">
        <f t="shared" si="16"/>
        <v>3.4360189573459717E-2</v>
      </c>
      <c r="G178" s="13">
        <f t="shared" si="17"/>
        <v>-0.50847457627118642</v>
      </c>
      <c r="H178" s="20">
        <f t="shared" si="18"/>
        <v>-2.2321428571428568E-2</v>
      </c>
    </row>
    <row r="179" spans="2:8" ht="15" x14ac:dyDescent="0.2">
      <c r="B179" s="4" t="s">
        <v>281</v>
      </c>
      <c r="C179" s="7">
        <v>1</v>
      </c>
      <c r="D179" s="7">
        <v>3</v>
      </c>
      <c r="E179" s="12">
        <f t="shared" si="15"/>
        <v>7.4404761904761901E-4</v>
      </c>
      <c r="F179" s="12">
        <f t="shared" si="16"/>
        <v>3.5545023696682463E-3</v>
      </c>
      <c r="G179" s="13">
        <f t="shared" si="17"/>
        <v>2</v>
      </c>
      <c r="H179" s="20">
        <f t="shared" si="18"/>
        <v>1.488095238095238E-3</v>
      </c>
    </row>
    <row r="180" spans="2:8" ht="15" x14ac:dyDescent="0.2">
      <c r="B180" s="4" t="s">
        <v>282</v>
      </c>
      <c r="C180" s="7">
        <v>1</v>
      </c>
      <c r="D180" s="7">
        <v>0</v>
      </c>
      <c r="E180" s="12">
        <f t="shared" si="15"/>
        <v>7.4404761904761901E-4</v>
      </c>
      <c r="F180" s="12" t="str">
        <f t="shared" si="16"/>
        <v/>
      </c>
      <c r="G180" s="13" t="str">
        <f t="shared" si="17"/>
        <v>0</v>
      </c>
      <c r="H180" s="20">
        <f t="shared" si="18"/>
        <v>0</v>
      </c>
    </row>
    <row r="181" spans="2:8" ht="15" x14ac:dyDescent="0.2">
      <c r="B181" s="4" t="s">
        <v>283</v>
      </c>
      <c r="C181" s="7">
        <v>1</v>
      </c>
      <c r="D181" s="7">
        <v>4</v>
      </c>
      <c r="E181" s="12">
        <f t="shared" si="15"/>
        <v>7.4404761904761901E-4</v>
      </c>
      <c r="F181" s="12">
        <f t="shared" si="16"/>
        <v>4.7393364928909956E-3</v>
      </c>
      <c r="G181" s="13">
        <f t="shared" si="17"/>
        <v>3</v>
      </c>
      <c r="H181" s="20">
        <f t="shared" si="18"/>
        <v>2.232142857142857E-3</v>
      </c>
    </row>
    <row r="182" spans="2:8" ht="15" x14ac:dyDescent="0.2">
      <c r="B182" s="4" t="s">
        <v>284</v>
      </c>
      <c r="C182" s="7">
        <v>5</v>
      </c>
      <c r="D182" s="7">
        <v>3</v>
      </c>
      <c r="E182" s="12">
        <f t="shared" si="15"/>
        <v>3.720238095238095E-3</v>
      </c>
      <c r="F182" s="12">
        <f t="shared" si="16"/>
        <v>3.5545023696682463E-3</v>
      </c>
      <c r="G182" s="13">
        <f t="shared" si="17"/>
        <v>-0.4</v>
      </c>
      <c r="H182" s="20">
        <f t="shared" si="18"/>
        <v>-1.488095238095238E-3</v>
      </c>
    </row>
    <row r="183" spans="2:8" ht="15" x14ac:dyDescent="0.2">
      <c r="B183" s="4" t="s">
        <v>285</v>
      </c>
      <c r="C183" s="7">
        <v>3</v>
      </c>
      <c r="D183" s="7">
        <v>4</v>
      </c>
      <c r="E183" s="12">
        <f t="shared" si="15"/>
        <v>2.232142857142857E-3</v>
      </c>
      <c r="F183" s="12">
        <f t="shared" si="16"/>
        <v>4.7393364928909956E-3</v>
      </c>
      <c r="G183" s="13">
        <f t="shared" si="17"/>
        <v>0.33333333333333331</v>
      </c>
      <c r="H183" s="20">
        <f t="shared" si="18"/>
        <v>7.4404761904761901E-4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13</v>
      </c>
      <c r="D186" s="7">
        <v>36</v>
      </c>
      <c r="E186" s="12">
        <f t="shared" si="15"/>
        <v>9.6726190476190479E-3</v>
      </c>
      <c r="F186" s="12">
        <f t="shared" si="16"/>
        <v>4.2654028436018961E-2</v>
      </c>
      <c r="G186" s="13">
        <f t="shared" si="17"/>
        <v>1.7692307692307692</v>
      </c>
      <c r="H186" s="20">
        <f t="shared" si="18"/>
        <v>1.711309523809524E-2</v>
      </c>
    </row>
    <row r="187" spans="2:8" ht="15" x14ac:dyDescent="0.2">
      <c r="B187" s="4" t="s">
        <v>287</v>
      </c>
      <c r="C187" s="7">
        <v>2</v>
      </c>
      <c r="D187" s="7">
        <v>0</v>
      </c>
      <c r="E187" s="12">
        <f t="shared" si="15"/>
        <v>1.488095238095238E-3</v>
      </c>
      <c r="F187" s="12" t="str">
        <f t="shared" si="16"/>
        <v/>
      </c>
      <c r="G187" s="13" t="str">
        <f t="shared" si="17"/>
        <v>0</v>
      </c>
      <c r="H187" s="20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5</v>
      </c>
      <c r="D189" s="7">
        <v>0</v>
      </c>
      <c r="E189" s="12">
        <f t="shared" si="15"/>
        <v>3.720238095238095E-3</v>
      </c>
      <c r="F189" s="12" t="str">
        <f t="shared" si="16"/>
        <v/>
      </c>
      <c r="G189" s="13" t="str">
        <f t="shared" si="17"/>
        <v>0</v>
      </c>
      <c r="H189" s="20">
        <f t="shared" si="18"/>
        <v>0</v>
      </c>
    </row>
    <row r="190" spans="2:8" ht="15" x14ac:dyDescent="0.2">
      <c r="B190" s="4" t="s">
        <v>65</v>
      </c>
      <c r="C190" s="7">
        <v>1</v>
      </c>
      <c r="D190" s="7">
        <v>0</v>
      </c>
      <c r="E190" s="12">
        <f t="shared" si="15"/>
        <v>7.4404761904761901E-4</v>
      </c>
      <c r="F190" s="12" t="str">
        <f t="shared" si="16"/>
        <v/>
      </c>
      <c r="G190" s="13" t="str">
        <f t="shared" si="17"/>
        <v>0</v>
      </c>
      <c r="H190" s="20">
        <f t="shared" si="18"/>
        <v>0</v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1</v>
      </c>
      <c r="D195" s="7">
        <v>0</v>
      </c>
      <c r="E195" s="12">
        <f t="shared" si="15"/>
        <v>7.4404761904761901E-4</v>
      </c>
      <c r="F195" s="12" t="str">
        <f t="shared" si="16"/>
        <v/>
      </c>
      <c r="G195" s="13" t="str">
        <f t="shared" si="17"/>
        <v>0</v>
      </c>
      <c r="H195" s="20">
        <f t="shared" si="18"/>
        <v>0</v>
      </c>
    </row>
    <row r="196" spans="2:8" ht="15" x14ac:dyDescent="0.2">
      <c r="B196" s="4" t="s">
        <v>293</v>
      </c>
      <c r="C196" s="7">
        <v>171</v>
      </c>
      <c r="D196" s="7">
        <v>136</v>
      </c>
      <c r="E196" s="12">
        <f t="shared" si="15"/>
        <v>0.12723214285714285</v>
      </c>
      <c r="F196" s="12">
        <f t="shared" si="16"/>
        <v>0.16113744075829384</v>
      </c>
      <c r="G196" s="13">
        <f t="shared" si="17"/>
        <v>-0.2046783625730994</v>
      </c>
      <c r="H196" s="20">
        <f t="shared" si="18"/>
        <v>-2.6041666666666664E-2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2</v>
      </c>
      <c r="D198" s="7">
        <v>0</v>
      </c>
      <c r="E198" s="12">
        <f t="shared" si="15"/>
        <v>1.488095238095238E-3</v>
      </c>
      <c r="F198" s="12" t="str">
        <f t="shared" si="16"/>
        <v/>
      </c>
      <c r="G198" s="13" t="str">
        <f t="shared" si="17"/>
        <v>0</v>
      </c>
      <c r="H198" s="20">
        <f t="shared" si="18"/>
        <v>0</v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3</v>
      </c>
      <c r="D203" s="7">
        <v>3</v>
      </c>
      <c r="E203" s="12">
        <f t="shared" si="15"/>
        <v>2.232142857142857E-3</v>
      </c>
      <c r="F203" s="12">
        <f t="shared" si="16"/>
        <v>3.5545023696682463E-3</v>
      </c>
      <c r="G203" s="13">
        <f t="shared" si="17"/>
        <v>0</v>
      </c>
      <c r="H203" s="20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1</v>
      </c>
      <c r="D205" s="7">
        <v>0</v>
      </c>
      <c r="E205" s="12">
        <f t="shared" si="15"/>
        <v>7.4404761904761901E-4</v>
      </c>
      <c r="F205" s="12" t="str">
        <f t="shared" si="16"/>
        <v/>
      </c>
      <c r="G205" s="13" t="str">
        <f t="shared" si="17"/>
        <v>0</v>
      </c>
      <c r="H205" s="20">
        <f t="shared" si="18"/>
        <v>0</v>
      </c>
    </row>
    <row r="206" spans="2:8" ht="15" x14ac:dyDescent="0.2">
      <c r="B206" s="4" t="s">
        <v>301</v>
      </c>
      <c r="C206" s="7">
        <v>1</v>
      </c>
      <c r="D206" s="7">
        <v>0</v>
      </c>
      <c r="E206" s="12">
        <f t="shared" si="15"/>
        <v>7.4404761904761901E-4</v>
      </c>
      <c r="F206" s="12" t="str">
        <f t="shared" si="16"/>
        <v/>
      </c>
      <c r="G206" s="13" t="str">
        <f t="shared" si="17"/>
        <v>0</v>
      </c>
      <c r="H206" s="20">
        <f t="shared" si="18"/>
        <v>0</v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1</v>
      </c>
      <c r="D208" s="7">
        <v>59</v>
      </c>
      <c r="E208" s="12">
        <f t="shared" si="15"/>
        <v>7.4404761904761901E-4</v>
      </c>
      <c r="F208" s="12">
        <f t="shared" si="16"/>
        <v>6.990521327014218E-2</v>
      </c>
      <c r="G208" s="13">
        <f t="shared" si="17"/>
        <v>58</v>
      </c>
      <c r="H208" s="20">
        <f t="shared" si="18"/>
        <v>4.3154761904761904E-2</v>
      </c>
    </row>
    <row r="209" spans="2:8" ht="15" x14ac:dyDescent="0.2">
      <c r="B209" s="4" t="s">
        <v>71</v>
      </c>
      <c r="C209" s="7">
        <v>0</v>
      </c>
      <c r="D209" s="7">
        <v>1</v>
      </c>
      <c r="E209" s="12" t="str">
        <f t="shared" si="15"/>
        <v/>
      </c>
      <c r="F209" s="12">
        <f t="shared" si="16"/>
        <v>1.1848341232227489E-3</v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1</v>
      </c>
      <c r="D211" s="7">
        <v>0</v>
      </c>
      <c r="E211" s="12">
        <f t="shared" si="15"/>
        <v>7.4404761904761901E-4</v>
      </c>
      <c r="F211" s="12" t="str">
        <f t="shared" si="16"/>
        <v/>
      </c>
      <c r="G211" s="13" t="str">
        <f t="shared" si="17"/>
        <v>0</v>
      </c>
      <c r="H211" s="20">
        <f t="shared" si="18"/>
        <v>0</v>
      </c>
    </row>
    <row r="212" spans="2:8" ht="15" x14ac:dyDescent="0.2">
      <c r="B212" s="4" t="s">
        <v>68</v>
      </c>
      <c r="C212" s="7">
        <v>3</v>
      </c>
      <c r="D212" s="7">
        <v>1</v>
      </c>
      <c r="E212" s="12">
        <f t="shared" si="15"/>
        <v>2.232142857142857E-3</v>
      </c>
      <c r="F212" s="12">
        <f t="shared" si="16"/>
        <v>1.1848341232227489E-3</v>
      </c>
      <c r="G212" s="13">
        <f t="shared" si="17"/>
        <v>-0.66666666666666663</v>
      </c>
      <c r="H212" s="20">
        <f t="shared" si="18"/>
        <v>-1.488095238095238E-3</v>
      </c>
    </row>
    <row r="213" spans="2:8" ht="15" x14ac:dyDescent="0.2">
      <c r="B213" s="4" t="s">
        <v>302</v>
      </c>
      <c r="C213" s="7">
        <v>8</v>
      </c>
      <c r="D213" s="7">
        <v>1</v>
      </c>
      <c r="E213" s="12">
        <f t="shared" si="15"/>
        <v>5.9523809523809521E-3</v>
      </c>
      <c r="F213" s="12">
        <f t="shared" si="16"/>
        <v>1.1848341232227489E-3</v>
      </c>
      <c r="G213" s="13">
        <f t="shared" si="17"/>
        <v>-0.875</v>
      </c>
      <c r="H213" s="20">
        <f t="shared" si="18"/>
        <v>-5.208333333333333E-3</v>
      </c>
    </row>
    <row r="214" spans="2:8" ht="15" x14ac:dyDescent="0.2">
      <c r="B214" s="4" t="s">
        <v>70</v>
      </c>
      <c r="C214" s="7">
        <v>15</v>
      </c>
      <c r="D214" s="7">
        <v>3</v>
      </c>
      <c r="E214" s="12">
        <f t="shared" si="15"/>
        <v>1.1160714285714286E-2</v>
      </c>
      <c r="F214" s="12">
        <f t="shared" si="16"/>
        <v>3.5545023696682463E-3</v>
      </c>
      <c r="G214" s="13">
        <f t="shared" si="17"/>
        <v>-0.8</v>
      </c>
      <c r="H214" s="20">
        <f t="shared" si="18"/>
        <v>-8.9285714285714298E-3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2</v>
      </c>
      <c r="E216" s="12">
        <f t="shared" si="15"/>
        <v>7.4404761904761901E-4</v>
      </c>
      <c r="F216" s="12">
        <f t="shared" si="16"/>
        <v>2.3696682464454978E-3</v>
      </c>
      <c r="G216" s="13">
        <f t="shared" si="17"/>
        <v>1</v>
      </c>
      <c r="H216" s="20">
        <f t="shared" si="18"/>
        <v>7.4404761904761901E-4</v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3</v>
      </c>
      <c r="D218" s="7">
        <v>0</v>
      </c>
      <c r="E218" s="12">
        <f t="shared" si="19"/>
        <v>2.232142857142857E-3</v>
      </c>
      <c r="F218" s="12" t="str">
        <f t="shared" si="20"/>
        <v/>
      </c>
      <c r="G218" s="13" t="str">
        <f t="shared" si="21"/>
        <v>0</v>
      </c>
      <c r="H218" s="20">
        <f t="shared" si="22"/>
        <v>0</v>
      </c>
    </row>
    <row r="219" spans="2:8" ht="15" x14ac:dyDescent="0.2">
      <c r="B219" s="4" t="s">
        <v>306</v>
      </c>
      <c r="C219" s="7">
        <v>1</v>
      </c>
      <c r="D219" s="7">
        <v>0</v>
      </c>
      <c r="E219" s="12">
        <f t="shared" si="19"/>
        <v>7.4404761904761901E-4</v>
      </c>
      <c r="F219" s="12" t="str">
        <f t="shared" si="20"/>
        <v/>
      </c>
      <c r="G219" s="13" t="str">
        <f t="shared" si="21"/>
        <v>0</v>
      </c>
      <c r="H219" s="20">
        <f t="shared" si="22"/>
        <v>0</v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2</v>
      </c>
      <c r="D222" s="7">
        <v>1</v>
      </c>
      <c r="E222" s="12">
        <f t="shared" si="19"/>
        <v>1.488095238095238E-3</v>
      </c>
      <c r="F222" s="12">
        <f t="shared" si="20"/>
        <v>1.1848341232227489E-3</v>
      </c>
      <c r="G222" s="13">
        <f t="shared" si="21"/>
        <v>-0.5</v>
      </c>
      <c r="H222" s="20">
        <f t="shared" si="22"/>
        <v>-7.4404761904761901E-4</v>
      </c>
    </row>
    <row r="223" spans="2:8" ht="15" x14ac:dyDescent="0.2">
      <c r="B223" s="4" t="s">
        <v>472</v>
      </c>
      <c r="C223" s="7">
        <v>1</v>
      </c>
      <c r="D223" s="7">
        <v>2</v>
      </c>
      <c r="E223" s="12">
        <f t="shared" si="19"/>
        <v>7.4404761904761901E-4</v>
      </c>
      <c r="F223" s="12">
        <f t="shared" si="20"/>
        <v>2.3696682464454978E-3</v>
      </c>
      <c r="G223" s="13">
        <f t="shared" si="21"/>
        <v>1</v>
      </c>
      <c r="H223" s="20">
        <f t="shared" si="22"/>
        <v>7.4404761904761901E-4</v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0</v>
      </c>
      <c r="D226" s="7">
        <v>2</v>
      </c>
      <c r="E226" s="12" t="str">
        <f t="shared" si="19"/>
        <v/>
      </c>
      <c r="F226" s="12">
        <f t="shared" si="20"/>
        <v>2.3696682464454978E-3</v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1</v>
      </c>
      <c r="D228" s="7">
        <v>1</v>
      </c>
      <c r="E228" s="12">
        <f t="shared" si="19"/>
        <v>7.4404761904761901E-4</v>
      </c>
      <c r="F228" s="12">
        <f t="shared" si="20"/>
        <v>1.1848341232227489E-3</v>
      </c>
      <c r="G228" s="13">
        <f t="shared" si="21"/>
        <v>0</v>
      </c>
      <c r="H228" s="20">
        <f t="shared" si="22"/>
        <v>0</v>
      </c>
    </row>
    <row r="229" spans="2:8" ht="15" x14ac:dyDescent="0.2">
      <c r="B229" s="4" t="s">
        <v>311</v>
      </c>
      <c r="C229" s="7">
        <v>12</v>
      </c>
      <c r="D229" s="7">
        <v>8</v>
      </c>
      <c r="E229" s="12">
        <f t="shared" si="19"/>
        <v>8.9285714285714281E-3</v>
      </c>
      <c r="F229" s="12">
        <f t="shared" si="20"/>
        <v>9.4786729857819912E-3</v>
      </c>
      <c r="G229" s="13">
        <f t="shared" si="21"/>
        <v>-0.33333333333333331</v>
      </c>
      <c r="H229" s="20">
        <f t="shared" si="22"/>
        <v>-2.976190476190476E-3</v>
      </c>
    </row>
    <row r="230" spans="2:8" ht="15" x14ac:dyDescent="0.2">
      <c r="B230" s="4" t="s">
        <v>312</v>
      </c>
      <c r="C230" s="7">
        <v>1</v>
      </c>
      <c r="D230" s="7">
        <v>1</v>
      </c>
      <c r="E230" s="12">
        <f t="shared" si="19"/>
        <v>7.4404761904761901E-4</v>
      </c>
      <c r="F230" s="12">
        <f t="shared" si="20"/>
        <v>1.1848341232227489E-3</v>
      </c>
      <c r="G230" s="13">
        <f t="shared" si="21"/>
        <v>0</v>
      </c>
      <c r="H230" s="20">
        <f t="shared" si="22"/>
        <v>0</v>
      </c>
    </row>
    <row r="231" spans="2:8" ht="15" x14ac:dyDescent="0.2">
      <c r="B231" s="4" t="s">
        <v>313</v>
      </c>
      <c r="C231" s="7">
        <v>1</v>
      </c>
      <c r="D231" s="7">
        <v>2</v>
      </c>
      <c r="E231" s="12">
        <f t="shared" si="19"/>
        <v>7.4404761904761901E-4</v>
      </c>
      <c r="F231" s="12">
        <f t="shared" si="20"/>
        <v>2.3696682464454978E-3</v>
      </c>
      <c r="G231" s="13">
        <f t="shared" si="21"/>
        <v>1</v>
      </c>
      <c r="H231" s="20">
        <f t="shared" si="22"/>
        <v>7.4404761904761901E-4</v>
      </c>
    </row>
    <row r="232" spans="2:8" ht="15" x14ac:dyDescent="0.2">
      <c r="B232" s="4" t="s">
        <v>77</v>
      </c>
      <c r="C232" s="7">
        <v>33</v>
      </c>
      <c r="D232" s="7">
        <v>15</v>
      </c>
      <c r="E232" s="12">
        <f t="shared" si="19"/>
        <v>2.4553571428571428E-2</v>
      </c>
      <c r="F232" s="12">
        <f t="shared" si="20"/>
        <v>1.7772511848341232E-2</v>
      </c>
      <c r="G232" s="13">
        <f t="shared" si="21"/>
        <v>-0.54545454545454541</v>
      </c>
      <c r="H232" s="20">
        <f t="shared" si="22"/>
        <v>-1.3392857142857142E-2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1</v>
      </c>
      <c r="D234" s="7">
        <v>1</v>
      </c>
      <c r="E234" s="12">
        <f t="shared" si="19"/>
        <v>7.4404761904761901E-4</v>
      </c>
      <c r="F234" s="12">
        <f t="shared" si="20"/>
        <v>1.1848341232227489E-3</v>
      </c>
      <c r="G234" s="13">
        <f t="shared" si="21"/>
        <v>0</v>
      </c>
      <c r="H234" s="20">
        <f t="shared" si="22"/>
        <v>0</v>
      </c>
    </row>
    <row r="235" spans="2:8" ht="15" x14ac:dyDescent="0.2">
      <c r="B235" s="4" t="s">
        <v>314</v>
      </c>
      <c r="C235" s="7">
        <v>6</v>
      </c>
      <c r="D235" s="7">
        <v>9</v>
      </c>
      <c r="E235" s="12">
        <f t="shared" si="19"/>
        <v>4.464285714285714E-3</v>
      </c>
      <c r="F235" s="12">
        <f t="shared" si="20"/>
        <v>1.066350710900474E-2</v>
      </c>
      <c r="G235" s="13">
        <f t="shared" si="21"/>
        <v>0.5</v>
      </c>
      <c r="H235" s="20">
        <f t="shared" si="22"/>
        <v>2.232142857142857E-3</v>
      </c>
    </row>
    <row r="236" spans="2:8" ht="15" x14ac:dyDescent="0.2">
      <c r="B236" s="4" t="s">
        <v>315</v>
      </c>
      <c r="C236" s="7">
        <v>0</v>
      </c>
      <c r="D236" s="7">
        <v>1</v>
      </c>
      <c r="E236" s="12" t="str">
        <f t="shared" si="19"/>
        <v/>
      </c>
      <c r="F236" s="12">
        <f t="shared" si="20"/>
        <v>1.1848341232227489E-3</v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4</v>
      </c>
      <c r="D237" s="7">
        <v>10</v>
      </c>
      <c r="E237" s="12">
        <f t="shared" si="19"/>
        <v>2.976190476190476E-3</v>
      </c>
      <c r="F237" s="12">
        <f t="shared" si="20"/>
        <v>1.1848341232227487E-2</v>
      </c>
      <c r="G237" s="13">
        <f t="shared" si="21"/>
        <v>1.5</v>
      </c>
      <c r="H237" s="20">
        <f t="shared" si="22"/>
        <v>4.464285714285714E-3</v>
      </c>
    </row>
    <row r="238" spans="2:8" ht="15" x14ac:dyDescent="0.2">
      <c r="B238" s="4" t="s">
        <v>85</v>
      </c>
      <c r="C238" s="7">
        <v>17</v>
      </c>
      <c r="D238" s="7">
        <v>26</v>
      </c>
      <c r="E238" s="12">
        <f t="shared" si="19"/>
        <v>1.2648809523809524E-2</v>
      </c>
      <c r="F238" s="12">
        <f t="shared" si="20"/>
        <v>3.0805687203791468E-2</v>
      </c>
      <c r="G238" s="13">
        <f t="shared" si="21"/>
        <v>0.52941176470588236</v>
      </c>
      <c r="H238" s="20">
        <f t="shared" si="22"/>
        <v>6.6964285714285719E-3</v>
      </c>
    </row>
    <row r="239" spans="2:8" ht="15" x14ac:dyDescent="0.2">
      <c r="B239" s="4" t="s">
        <v>81</v>
      </c>
      <c r="C239" s="7">
        <v>4</v>
      </c>
      <c r="D239" s="7">
        <v>0</v>
      </c>
      <c r="E239" s="12">
        <f t="shared" si="19"/>
        <v>2.976190476190476E-3</v>
      </c>
      <c r="F239" s="12" t="str">
        <f t="shared" si="20"/>
        <v/>
      </c>
      <c r="G239" s="13" t="str">
        <f t="shared" si="21"/>
        <v>0</v>
      </c>
      <c r="H239" s="20">
        <f t="shared" si="22"/>
        <v>0</v>
      </c>
    </row>
    <row r="240" spans="2:8" ht="15" x14ac:dyDescent="0.2">
      <c r="B240" s="4" t="s">
        <v>316</v>
      </c>
      <c r="C240" s="7">
        <v>5</v>
      </c>
      <c r="D240" s="7">
        <v>2</v>
      </c>
      <c r="E240" s="12">
        <f t="shared" si="19"/>
        <v>3.720238095238095E-3</v>
      </c>
      <c r="F240" s="12">
        <f t="shared" si="20"/>
        <v>2.3696682464454978E-3</v>
      </c>
      <c r="G240" s="13">
        <f t="shared" si="21"/>
        <v>-0.6</v>
      </c>
      <c r="H240" s="20">
        <f t="shared" si="22"/>
        <v>-2.232142857142857E-3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0</v>
      </c>
      <c r="E242" s="12">
        <f t="shared" si="19"/>
        <v>7.4404761904761901E-4</v>
      </c>
      <c r="F242" s="12" t="str">
        <f t="shared" si="20"/>
        <v/>
      </c>
      <c r="G242" s="13" t="str">
        <f t="shared" si="21"/>
        <v>0</v>
      </c>
      <c r="H242" s="20">
        <f t="shared" si="22"/>
        <v>0</v>
      </c>
    </row>
    <row r="243" spans="2:8" ht="15" x14ac:dyDescent="0.2">
      <c r="B243" s="4" t="s">
        <v>317</v>
      </c>
      <c r="C243" s="7">
        <v>0</v>
      </c>
      <c r="D243" s="7">
        <v>2</v>
      </c>
      <c r="E243" s="12" t="str">
        <f t="shared" si="19"/>
        <v/>
      </c>
      <c r="F243" s="12">
        <f t="shared" si="20"/>
        <v>2.3696682464454978E-3</v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13</v>
      </c>
      <c r="D244" s="7">
        <v>9</v>
      </c>
      <c r="E244" s="12">
        <f t="shared" si="19"/>
        <v>9.6726190476190479E-3</v>
      </c>
      <c r="F244" s="12">
        <f t="shared" si="20"/>
        <v>1.066350710900474E-2</v>
      </c>
      <c r="G244" s="13">
        <f t="shared" si="21"/>
        <v>-0.30769230769230771</v>
      </c>
      <c r="H244" s="20">
        <f t="shared" si="22"/>
        <v>-2.9761904761904765E-3</v>
      </c>
    </row>
    <row r="245" spans="2:8" ht="15" x14ac:dyDescent="0.2">
      <c r="B245" s="4" t="s">
        <v>84</v>
      </c>
      <c r="C245" s="7">
        <v>1</v>
      </c>
      <c r="D245" s="7">
        <v>3</v>
      </c>
      <c r="E245" s="12">
        <f t="shared" si="19"/>
        <v>7.4404761904761901E-4</v>
      </c>
      <c r="F245" s="12">
        <f t="shared" si="20"/>
        <v>3.5545023696682463E-3</v>
      </c>
      <c r="G245" s="13">
        <f t="shared" si="21"/>
        <v>2</v>
      </c>
      <c r="H245" s="20">
        <f t="shared" si="22"/>
        <v>1.488095238095238E-3</v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80</v>
      </c>
      <c r="D247" s="7">
        <v>50</v>
      </c>
      <c r="E247" s="12">
        <f t="shared" si="19"/>
        <v>5.9523809523809521E-2</v>
      </c>
      <c r="F247" s="12">
        <f t="shared" si="20"/>
        <v>5.9241706161137442E-2</v>
      </c>
      <c r="G247" s="13">
        <f t="shared" si="21"/>
        <v>-0.375</v>
      </c>
      <c r="H247" s="20">
        <f t="shared" si="22"/>
        <v>-2.2321428571428568E-2</v>
      </c>
    </row>
    <row r="248" spans="2:8" ht="15" x14ac:dyDescent="0.2">
      <c r="B248" s="4" t="s">
        <v>86</v>
      </c>
      <c r="C248" s="7">
        <v>22</v>
      </c>
      <c r="D248" s="7">
        <v>3</v>
      </c>
      <c r="E248" s="12">
        <f t="shared" si="19"/>
        <v>1.636904761904762E-2</v>
      </c>
      <c r="F248" s="12">
        <f t="shared" si="20"/>
        <v>3.5545023696682463E-3</v>
      </c>
      <c r="G248" s="13">
        <f t="shared" si="21"/>
        <v>-0.86363636363636365</v>
      </c>
      <c r="H248" s="20">
        <f t="shared" si="22"/>
        <v>-1.4136904761904762E-2</v>
      </c>
    </row>
    <row r="249" spans="2:8" ht="15" x14ac:dyDescent="0.2">
      <c r="B249" s="4" t="s">
        <v>87</v>
      </c>
      <c r="C249" s="7">
        <v>5</v>
      </c>
      <c r="D249" s="7">
        <v>4</v>
      </c>
      <c r="E249" s="12">
        <f t="shared" si="19"/>
        <v>3.720238095238095E-3</v>
      </c>
      <c r="F249" s="12">
        <f t="shared" si="20"/>
        <v>4.7393364928909956E-3</v>
      </c>
      <c r="G249" s="13">
        <f t="shared" si="21"/>
        <v>-0.2</v>
      </c>
      <c r="H249" s="20">
        <f t="shared" si="22"/>
        <v>-7.4404761904761901E-4</v>
      </c>
    </row>
    <row r="250" spans="2:8" ht="15" x14ac:dyDescent="0.2">
      <c r="B250" s="4" t="s">
        <v>82</v>
      </c>
      <c r="C250" s="7">
        <v>1</v>
      </c>
      <c r="D250" s="7">
        <v>0</v>
      </c>
      <c r="E250" s="12">
        <f t="shared" si="19"/>
        <v>7.4404761904761901E-4</v>
      </c>
      <c r="F250" s="12" t="str">
        <f t="shared" si="20"/>
        <v/>
      </c>
      <c r="G250" s="13" t="str">
        <f t="shared" si="21"/>
        <v>0</v>
      </c>
      <c r="H250" s="20">
        <f t="shared" si="22"/>
        <v>0</v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5</v>
      </c>
      <c r="D252" s="7">
        <v>6</v>
      </c>
      <c r="E252" s="12">
        <f t="shared" si="19"/>
        <v>3.720238095238095E-3</v>
      </c>
      <c r="F252" s="12">
        <f t="shared" si="20"/>
        <v>7.1090047393364926E-3</v>
      </c>
      <c r="G252" s="13">
        <f t="shared" si="21"/>
        <v>0.2</v>
      </c>
      <c r="H252" s="20">
        <f t="shared" si="22"/>
        <v>7.4404761904761901E-4</v>
      </c>
    </row>
    <row r="253" spans="2:8" ht="15" x14ac:dyDescent="0.2">
      <c r="B253" s="4" t="s">
        <v>322</v>
      </c>
      <c r="C253" s="7">
        <v>2</v>
      </c>
      <c r="D253" s="7">
        <v>4</v>
      </c>
      <c r="E253" s="12">
        <f t="shared" si="19"/>
        <v>1.488095238095238E-3</v>
      </c>
      <c r="F253" s="12">
        <f t="shared" si="20"/>
        <v>4.7393364928909956E-3</v>
      </c>
      <c r="G253" s="13">
        <f t="shared" si="21"/>
        <v>1</v>
      </c>
      <c r="H253" s="20">
        <f t="shared" si="22"/>
        <v>1.488095238095238E-3</v>
      </c>
    </row>
    <row r="254" spans="2:8" ht="15" x14ac:dyDescent="0.2">
      <c r="B254" s="4" t="s">
        <v>323</v>
      </c>
      <c r="C254" s="7">
        <v>3</v>
      </c>
      <c r="D254" s="7">
        <v>0</v>
      </c>
      <c r="E254" s="12">
        <f t="shared" si="19"/>
        <v>2.232142857142857E-3</v>
      </c>
      <c r="F254" s="12" t="str">
        <f t="shared" si="20"/>
        <v/>
      </c>
      <c r="G254" s="13" t="str">
        <f t="shared" si="21"/>
        <v>0</v>
      </c>
      <c r="H254" s="20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2</v>
      </c>
      <c r="E255" s="12" t="str">
        <f t="shared" si="19"/>
        <v/>
      </c>
      <c r="F255" s="12">
        <f t="shared" si="20"/>
        <v>2.3696682464454978E-3</v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594</v>
      </c>
      <c r="D256" s="7">
        <v>253</v>
      </c>
      <c r="E256" s="12">
        <f t="shared" si="19"/>
        <v>0.4419642857142857</v>
      </c>
      <c r="F256" s="12">
        <f t="shared" si="20"/>
        <v>0.29976303317535546</v>
      </c>
      <c r="G256" s="13">
        <f t="shared" si="21"/>
        <v>-0.57407407407407407</v>
      </c>
      <c r="H256" s="20">
        <f t="shared" si="22"/>
        <v>-0.25372023809523808</v>
      </c>
    </row>
    <row r="257" spans="2:8" ht="15" x14ac:dyDescent="0.2">
      <c r="B257" s="4" t="s">
        <v>325</v>
      </c>
      <c r="C257" s="7">
        <v>0</v>
      </c>
      <c r="D257" s="7">
        <v>1</v>
      </c>
      <c r="E257" s="12" t="str">
        <f t="shared" si="19"/>
        <v/>
      </c>
      <c r="F257" s="12">
        <f t="shared" si="20"/>
        <v>1.1848341232227489E-3</v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1</v>
      </c>
      <c r="D259" s="7">
        <v>0</v>
      </c>
      <c r="E259" s="12">
        <f t="shared" si="19"/>
        <v>7.4404761904761901E-4</v>
      </c>
      <c r="F259" s="12" t="str">
        <f t="shared" si="20"/>
        <v/>
      </c>
      <c r="G259" s="13" t="str">
        <f t="shared" si="21"/>
        <v>0</v>
      </c>
      <c r="H259" s="20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1</v>
      </c>
      <c r="E261" s="12" t="str">
        <f t="shared" si="19"/>
        <v/>
      </c>
      <c r="F261" s="12">
        <f t="shared" si="20"/>
        <v>1.1848341232227489E-3</v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4</v>
      </c>
      <c r="D262" s="7">
        <v>2</v>
      </c>
      <c r="E262" s="12">
        <f t="shared" si="19"/>
        <v>2.976190476190476E-3</v>
      </c>
      <c r="F262" s="12">
        <f t="shared" si="20"/>
        <v>2.3696682464454978E-3</v>
      </c>
      <c r="G262" s="13">
        <f t="shared" si="21"/>
        <v>-0.5</v>
      </c>
      <c r="H262" s="20">
        <f t="shared" si="22"/>
        <v>-1.488095238095238E-3</v>
      </c>
    </row>
    <row r="263" spans="2:8" ht="15" x14ac:dyDescent="0.2">
      <c r="B263" s="4" t="s">
        <v>329</v>
      </c>
      <c r="C263" s="7">
        <v>1</v>
      </c>
      <c r="D263" s="7">
        <v>1</v>
      </c>
      <c r="E263" s="12">
        <f t="shared" si="19"/>
        <v>7.4404761904761901E-4</v>
      </c>
      <c r="F263" s="12">
        <f t="shared" si="20"/>
        <v>1.1848341232227489E-3</v>
      </c>
      <c r="G263" s="13">
        <f t="shared" si="21"/>
        <v>0</v>
      </c>
      <c r="H263" s="20">
        <f t="shared" si="22"/>
        <v>0</v>
      </c>
    </row>
    <row r="264" spans="2:8" ht="30" x14ac:dyDescent="0.2">
      <c r="B264" s="4" t="s">
        <v>330</v>
      </c>
      <c r="C264" s="7">
        <v>2</v>
      </c>
      <c r="D264" s="7">
        <v>0</v>
      </c>
      <c r="E264" s="12">
        <f t="shared" si="19"/>
        <v>1.488095238095238E-3</v>
      </c>
      <c r="F264" s="12" t="str">
        <f t="shared" si="20"/>
        <v/>
      </c>
      <c r="G264" s="13" t="str">
        <f t="shared" si="21"/>
        <v>0</v>
      </c>
      <c r="H264" s="20">
        <f t="shared" si="22"/>
        <v>0</v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13</v>
      </c>
      <c r="D268" s="7">
        <v>5</v>
      </c>
      <c r="E268" s="12">
        <f t="shared" si="19"/>
        <v>9.6726190476190479E-3</v>
      </c>
      <c r="F268" s="12">
        <f t="shared" si="20"/>
        <v>5.9241706161137437E-3</v>
      </c>
      <c r="G268" s="13">
        <f t="shared" si="21"/>
        <v>-0.61538461538461542</v>
      </c>
      <c r="H268" s="20">
        <f t="shared" si="22"/>
        <v>-5.9523809523809529E-3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1</v>
      </c>
      <c r="D272" s="7">
        <v>0</v>
      </c>
      <c r="E272" s="12">
        <f t="shared" si="19"/>
        <v>7.4404761904761901E-4</v>
      </c>
      <c r="F272" s="12" t="str">
        <f t="shared" si="20"/>
        <v/>
      </c>
      <c r="G272" s="13" t="str">
        <f t="shared" si="21"/>
        <v>0</v>
      </c>
      <c r="H272" s="20">
        <f t="shared" si="22"/>
        <v>0</v>
      </c>
    </row>
    <row r="273" spans="2:8" ht="15" x14ac:dyDescent="0.2">
      <c r="B273" s="4" t="s">
        <v>91</v>
      </c>
      <c r="C273" s="7">
        <v>1</v>
      </c>
      <c r="D273" s="7">
        <v>7</v>
      </c>
      <c r="E273" s="12">
        <f t="shared" si="19"/>
        <v>7.4404761904761901E-4</v>
      </c>
      <c r="F273" s="12">
        <f t="shared" si="20"/>
        <v>8.2938388625592423E-3</v>
      </c>
      <c r="G273" s="13">
        <f t="shared" si="21"/>
        <v>6</v>
      </c>
      <c r="H273" s="20">
        <f t="shared" si="22"/>
        <v>4.464285714285714E-3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1</v>
      </c>
      <c r="D278" s="7">
        <v>0</v>
      </c>
      <c r="E278" s="12">
        <f t="shared" si="19"/>
        <v>7.4404761904761901E-4</v>
      </c>
      <c r="F278" s="12" t="str">
        <f t="shared" si="20"/>
        <v/>
      </c>
      <c r="G278" s="13" t="str">
        <f t="shared" si="21"/>
        <v>0</v>
      </c>
      <c r="H278" s="20">
        <f t="shared" si="22"/>
        <v>0</v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1</v>
      </c>
      <c r="E283" s="12" t="str">
        <f t="shared" si="23"/>
        <v/>
      </c>
      <c r="F283" s="12">
        <f t="shared" si="24"/>
        <v>1.1848341232227489E-3</v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1</v>
      </c>
      <c r="E285" s="12" t="str">
        <f t="shared" si="23"/>
        <v/>
      </c>
      <c r="F285" s="12">
        <f t="shared" si="24"/>
        <v>1.1848341232227489E-3</v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2</v>
      </c>
      <c r="D286" s="7">
        <v>0</v>
      </c>
      <c r="E286" s="12">
        <f t="shared" si="23"/>
        <v>1.488095238095238E-3</v>
      </c>
      <c r="F286" s="12" t="str">
        <f t="shared" si="24"/>
        <v/>
      </c>
      <c r="G286" s="13" t="str">
        <f t="shared" si="25"/>
        <v>0</v>
      </c>
      <c r="H286" s="20">
        <f t="shared" si="26"/>
        <v>0</v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2655</v>
      </c>
      <c r="D294" s="48">
        <f>SUM(D295:D499)</f>
        <v>2983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0.12354048964218456</v>
      </c>
      <c r="H294" s="46">
        <f>+IF(OR(AND(E294=""),(G294="")),"",E294*G294)</f>
        <v>0.12354048964218456</v>
      </c>
    </row>
    <row r="295" spans="2:8" ht="15" x14ac:dyDescent="0.2">
      <c r="B295" s="3" t="s">
        <v>100</v>
      </c>
      <c r="C295" s="7">
        <v>80</v>
      </c>
      <c r="D295" s="7">
        <v>76</v>
      </c>
      <c r="E295" s="12">
        <f>+IF(C295=0,"",C295/C$294)</f>
        <v>3.0131826741996232E-2</v>
      </c>
      <c r="F295" s="12">
        <f>+IF(D295=0,"",D295/D$294)</f>
        <v>2.5477707006369428E-2</v>
      </c>
      <c r="G295" s="13">
        <f>+IF(OR(AND(D295=0),(C295=0)),"0",((D295-C295)/C295))</f>
        <v>-0.05</v>
      </c>
      <c r="H295" s="20">
        <f>+IF(OR(AND(E295=""),(G295="")),"",E295*G295)</f>
        <v>-1.5065913370998117E-3</v>
      </c>
    </row>
    <row r="296" spans="2:8" ht="15" x14ac:dyDescent="0.2">
      <c r="B296" s="3" t="s">
        <v>113</v>
      </c>
      <c r="C296" s="7">
        <v>10</v>
      </c>
      <c r="D296" s="7">
        <v>36</v>
      </c>
      <c r="E296" s="12">
        <f t="shared" ref="E296:E359" si="27">+IF(C296=0,"",C296/C$294)</f>
        <v>3.766478342749529E-3</v>
      </c>
      <c r="F296" s="12">
        <f t="shared" ref="F296:F359" si="28">+IF(D296=0,"",D296/D$294)</f>
        <v>1.2068387529332886E-2</v>
      </c>
      <c r="G296" s="13">
        <f t="shared" ref="G296:G359" si="29">+IF(OR(AND(D296=0),(C296=0)),"0",((D296-C296)/C296))</f>
        <v>2.6</v>
      </c>
      <c r="H296" s="20">
        <f t="shared" ref="H296:H359" si="30">+IF(OR(AND(E296=""),(G296="")),"",E296*G296)</f>
        <v>9.7928436911487761E-3</v>
      </c>
    </row>
    <row r="297" spans="2:8" ht="15" x14ac:dyDescent="0.2">
      <c r="B297" s="3" t="s">
        <v>104</v>
      </c>
      <c r="C297" s="7">
        <v>16</v>
      </c>
      <c r="D297" s="7">
        <v>9</v>
      </c>
      <c r="E297" s="12">
        <f t="shared" si="27"/>
        <v>6.0263653483992466E-3</v>
      </c>
      <c r="F297" s="12">
        <f t="shared" si="28"/>
        <v>3.0170968823332216E-3</v>
      </c>
      <c r="G297" s="13">
        <f t="shared" si="29"/>
        <v>-0.4375</v>
      </c>
      <c r="H297" s="20">
        <f t="shared" si="30"/>
        <v>-2.6365348399246705E-3</v>
      </c>
    </row>
    <row r="298" spans="2:8" ht="15" x14ac:dyDescent="0.2">
      <c r="B298" s="3" t="s">
        <v>95</v>
      </c>
      <c r="C298" s="7">
        <v>49</v>
      </c>
      <c r="D298" s="7">
        <v>70</v>
      </c>
      <c r="E298" s="12">
        <f t="shared" si="27"/>
        <v>1.8455743879472693E-2</v>
      </c>
      <c r="F298" s="12">
        <f t="shared" si="28"/>
        <v>2.3466309084813945E-2</v>
      </c>
      <c r="G298" s="13">
        <f t="shared" si="29"/>
        <v>0.42857142857142855</v>
      </c>
      <c r="H298" s="20">
        <f t="shared" si="30"/>
        <v>7.9096045197740109E-3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1</v>
      </c>
      <c r="D300" s="7">
        <v>0</v>
      </c>
      <c r="E300" s="12">
        <f t="shared" si="27"/>
        <v>3.7664783427495291E-4</v>
      </c>
      <c r="F300" s="12" t="str">
        <f t="shared" si="28"/>
        <v/>
      </c>
      <c r="G300" s="13" t="str">
        <f t="shared" si="29"/>
        <v>0</v>
      </c>
      <c r="H300" s="20">
        <f t="shared" si="30"/>
        <v>0</v>
      </c>
    </row>
    <row r="301" spans="2:8" ht="15" x14ac:dyDescent="0.2">
      <c r="B301" s="3" t="s">
        <v>105</v>
      </c>
      <c r="C301" s="7">
        <v>152</v>
      </c>
      <c r="D301" s="7">
        <v>328</v>
      </c>
      <c r="E301" s="12">
        <f t="shared" si="27"/>
        <v>5.7250470809792842E-2</v>
      </c>
      <c r="F301" s="12">
        <f t="shared" si="28"/>
        <v>0.10995641971169963</v>
      </c>
      <c r="G301" s="13">
        <f t="shared" si="29"/>
        <v>1.1578947368421053</v>
      </c>
      <c r="H301" s="20">
        <f t="shared" si="30"/>
        <v>6.6290018832391717E-2</v>
      </c>
    </row>
    <row r="302" spans="2:8" ht="15" x14ac:dyDescent="0.2">
      <c r="B302" s="3" t="s">
        <v>109</v>
      </c>
      <c r="C302" s="7">
        <v>7</v>
      </c>
      <c r="D302" s="7">
        <v>5</v>
      </c>
      <c r="E302" s="12">
        <f t="shared" si="27"/>
        <v>2.6365348399246705E-3</v>
      </c>
      <c r="F302" s="12">
        <f t="shared" si="28"/>
        <v>1.6761649346295675E-3</v>
      </c>
      <c r="G302" s="13">
        <f t="shared" si="29"/>
        <v>-0.2857142857142857</v>
      </c>
      <c r="H302" s="20">
        <f t="shared" si="30"/>
        <v>-7.5329566854990583E-4</v>
      </c>
    </row>
    <row r="303" spans="2:8" ht="15" x14ac:dyDescent="0.2">
      <c r="B303" s="3" t="s">
        <v>108</v>
      </c>
      <c r="C303" s="7">
        <v>1</v>
      </c>
      <c r="D303" s="7">
        <v>3</v>
      </c>
      <c r="E303" s="12">
        <f t="shared" si="27"/>
        <v>3.7664783427495291E-4</v>
      </c>
      <c r="F303" s="12">
        <f t="shared" si="28"/>
        <v>1.0056989607777405E-3</v>
      </c>
      <c r="G303" s="13">
        <f t="shared" si="29"/>
        <v>2</v>
      </c>
      <c r="H303" s="20">
        <f t="shared" si="30"/>
        <v>7.5329566854990583E-4</v>
      </c>
    </row>
    <row r="304" spans="2:8" ht="15" x14ac:dyDescent="0.2">
      <c r="B304" s="3" t="s">
        <v>107</v>
      </c>
      <c r="C304" s="7">
        <v>7</v>
      </c>
      <c r="D304" s="7">
        <v>24</v>
      </c>
      <c r="E304" s="12">
        <f t="shared" si="27"/>
        <v>2.6365348399246705E-3</v>
      </c>
      <c r="F304" s="12">
        <f t="shared" si="28"/>
        <v>8.0455916862219243E-3</v>
      </c>
      <c r="G304" s="13">
        <f t="shared" si="29"/>
        <v>2.4285714285714284</v>
      </c>
      <c r="H304" s="20">
        <f t="shared" si="30"/>
        <v>6.4030131826741995E-3</v>
      </c>
    </row>
    <row r="305" spans="2:8" ht="15" x14ac:dyDescent="0.2">
      <c r="B305" s="3" t="s">
        <v>351</v>
      </c>
      <c r="C305" s="7">
        <v>0</v>
      </c>
      <c r="D305" s="7">
        <v>1</v>
      </c>
      <c r="E305" s="12" t="str">
        <f t="shared" si="27"/>
        <v/>
      </c>
      <c r="F305" s="12">
        <f t="shared" si="28"/>
        <v>3.3523298692591353E-4</v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43</v>
      </c>
      <c r="D307" s="7">
        <v>292</v>
      </c>
      <c r="E307" s="12">
        <f t="shared" si="27"/>
        <v>1.6195856873822974E-2</v>
      </c>
      <c r="F307" s="12">
        <f t="shared" si="28"/>
        <v>9.7888032182366747E-2</v>
      </c>
      <c r="G307" s="13">
        <f t="shared" si="29"/>
        <v>5.7906976744186043</v>
      </c>
      <c r="H307" s="20">
        <f t="shared" si="30"/>
        <v>9.3785310734463265E-2</v>
      </c>
    </row>
    <row r="308" spans="2:8" ht="15" x14ac:dyDescent="0.2">
      <c r="B308" s="3" t="s">
        <v>99</v>
      </c>
      <c r="C308" s="7">
        <v>28</v>
      </c>
      <c r="D308" s="7">
        <v>2</v>
      </c>
      <c r="E308" s="12">
        <f t="shared" si="27"/>
        <v>1.0546139359698682E-2</v>
      </c>
      <c r="F308" s="12">
        <f t="shared" si="28"/>
        <v>6.7046597385182706E-4</v>
      </c>
      <c r="G308" s="13">
        <f t="shared" si="29"/>
        <v>-0.9285714285714286</v>
      </c>
      <c r="H308" s="20">
        <f t="shared" si="30"/>
        <v>-9.7928436911487761E-3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12</v>
      </c>
      <c r="D310" s="7">
        <v>27</v>
      </c>
      <c r="E310" s="12">
        <f t="shared" si="27"/>
        <v>4.5197740112994352E-3</v>
      </c>
      <c r="F310" s="12">
        <f t="shared" si="28"/>
        <v>9.0512906469996639E-3</v>
      </c>
      <c r="G310" s="13">
        <f t="shared" si="29"/>
        <v>1.25</v>
      </c>
      <c r="H310" s="20">
        <f t="shared" si="30"/>
        <v>5.6497175141242938E-3</v>
      </c>
    </row>
    <row r="311" spans="2:8" ht="15" x14ac:dyDescent="0.2">
      <c r="B311" s="3" t="s">
        <v>102</v>
      </c>
      <c r="C311" s="7">
        <v>22</v>
      </c>
      <c r="D311" s="7">
        <v>14</v>
      </c>
      <c r="E311" s="12">
        <f t="shared" si="27"/>
        <v>8.2862523540489647E-3</v>
      </c>
      <c r="F311" s="12">
        <f t="shared" si="28"/>
        <v>4.6932618169627889E-3</v>
      </c>
      <c r="G311" s="13">
        <f t="shared" si="29"/>
        <v>-0.36363636363636365</v>
      </c>
      <c r="H311" s="20">
        <f t="shared" si="30"/>
        <v>-3.0131826741996237E-3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71</v>
      </c>
      <c r="D314" s="7">
        <v>349</v>
      </c>
      <c r="E314" s="12">
        <f t="shared" si="27"/>
        <v>2.6741996233521657E-2</v>
      </c>
      <c r="F314" s="12">
        <f t="shared" si="28"/>
        <v>0.11699631243714381</v>
      </c>
      <c r="G314" s="13">
        <f t="shared" si="29"/>
        <v>3.915492957746479</v>
      </c>
      <c r="H314" s="20">
        <f t="shared" si="30"/>
        <v>0.10470809792843691</v>
      </c>
    </row>
    <row r="315" spans="2:8" ht="15" x14ac:dyDescent="0.2">
      <c r="B315" s="3" t="s">
        <v>354</v>
      </c>
      <c r="C315" s="7">
        <v>7</v>
      </c>
      <c r="D315" s="7">
        <v>11</v>
      </c>
      <c r="E315" s="12">
        <f t="shared" si="27"/>
        <v>2.6365348399246705E-3</v>
      </c>
      <c r="F315" s="12">
        <f t="shared" si="28"/>
        <v>3.6875628561850488E-3</v>
      </c>
      <c r="G315" s="13">
        <f t="shared" si="29"/>
        <v>0.5714285714285714</v>
      </c>
      <c r="H315" s="20">
        <f t="shared" si="30"/>
        <v>1.5065913370998117E-3</v>
      </c>
    </row>
    <row r="316" spans="2:8" ht="15" x14ac:dyDescent="0.2">
      <c r="B316" s="3" t="s">
        <v>101</v>
      </c>
      <c r="C316" s="7">
        <v>0</v>
      </c>
      <c r="D316" s="7">
        <v>1</v>
      </c>
      <c r="E316" s="12" t="str">
        <f t="shared" si="27"/>
        <v/>
      </c>
      <c r="F316" s="12">
        <f t="shared" si="28"/>
        <v>3.3523298692591353E-4</v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3</v>
      </c>
      <c r="D317" s="7">
        <v>11</v>
      </c>
      <c r="E317" s="12">
        <f t="shared" si="27"/>
        <v>1.1299435028248588E-3</v>
      </c>
      <c r="F317" s="12">
        <f t="shared" si="28"/>
        <v>3.6875628561850488E-3</v>
      </c>
      <c r="G317" s="13">
        <f t="shared" si="29"/>
        <v>2.6666666666666665</v>
      </c>
      <c r="H317" s="20">
        <f t="shared" si="30"/>
        <v>3.0131826741996233E-3</v>
      </c>
    </row>
    <row r="318" spans="2:8" ht="15" x14ac:dyDescent="0.2">
      <c r="B318" s="3" t="s">
        <v>355</v>
      </c>
      <c r="C318" s="7">
        <v>27</v>
      </c>
      <c r="D318" s="7">
        <v>55</v>
      </c>
      <c r="E318" s="12">
        <f t="shared" si="27"/>
        <v>1.0169491525423728E-2</v>
      </c>
      <c r="F318" s="12">
        <f t="shared" si="28"/>
        <v>1.8437814280925242E-2</v>
      </c>
      <c r="G318" s="13">
        <f t="shared" si="29"/>
        <v>1.037037037037037</v>
      </c>
      <c r="H318" s="20">
        <f t="shared" si="30"/>
        <v>1.054613935969868E-2</v>
      </c>
    </row>
    <row r="319" spans="2:8" ht="15" x14ac:dyDescent="0.2">
      <c r="B319" s="3" t="s">
        <v>115</v>
      </c>
      <c r="C319" s="7">
        <v>3</v>
      </c>
      <c r="D319" s="7">
        <v>1</v>
      </c>
      <c r="E319" s="12">
        <f t="shared" si="27"/>
        <v>1.1299435028248588E-3</v>
      </c>
      <c r="F319" s="12">
        <f t="shared" si="28"/>
        <v>3.3523298692591353E-4</v>
      </c>
      <c r="G319" s="13">
        <f t="shared" si="29"/>
        <v>-0.66666666666666663</v>
      </c>
      <c r="H319" s="20">
        <f t="shared" si="30"/>
        <v>-7.5329566854990583E-4</v>
      </c>
    </row>
    <row r="320" spans="2:8" ht="15" x14ac:dyDescent="0.2">
      <c r="B320" s="3" t="s">
        <v>114</v>
      </c>
      <c r="C320" s="7">
        <v>1</v>
      </c>
      <c r="D320" s="7">
        <v>1</v>
      </c>
      <c r="E320" s="12">
        <f t="shared" si="27"/>
        <v>3.7664783427495291E-4</v>
      </c>
      <c r="F320" s="12">
        <f t="shared" si="28"/>
        <v>3.3523298692591353E-4</v>
      </c>
      <c r="G320" s="13">
        <f t="shared" si="29"/>
        <v>0</v>
      </c>
      <c r="H320" s="20">
        <f t="shared" si="30"/>
        <v>0</v>
      </c>
    </row>
    <row r="321" spans="2:8" ht="15" x14ac:dyDescent="0.2">
      <c r="B321" s="3" t="s">
        <v>98</v>
      </c>
      <c r="C321" s="7">
        <v>0</v>
      </c>
      <c r="D321" s="7">
        <v>1</v>
      </c>
      <c r="E321" s="12" t="str">
        <f t="shared" si="27"/>
        <v/>
      </c>
      <c r="F321" s="12">
        <f t="shared" si="28"/>
        <v>3.3523298692591353E-4</v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476</v>
      </c>
      <c r="C324" s="7">
        <v>0</v>
      </c>
      <c r="D324" s="7">
        <v>1</v>
      </c>
      <c r="E324" s="12" t="str">
        <f t="shared" si="27"/>
        <v/>
      </c>
      <c r="F324" s="12">
        <f t="shared" si="28"/>
        <v>3.3523298692591353E-4</v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477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53</v>
      </c>
      <c r="D326" s="7">
        <v>30</v>
      </c>
      <c r="E326" s="12">
        <f t="shared" si="27"/>
        <v>1.9962335216572504E-2</v>
      </c>
      <c r="F326" s="12">
        <f t="shared" si="28"/>
        <v>1.0056989607777405E-2</v>
      </c>
      <c r="G326" s="13">
        <f t="shared" si="29"/>
        <v>-0.43396226415094341</v>
      </c>
      <c r="H326" s="20">
        <f t="shared" si="30"/>
        <v>-8.6629001883239166E-3</v>
      </c>
    </row>
    <row r="327" spans="2:8" ht="15" x14ac:dyDescent="0.2">
      <c r="B327" s="3" t="s">
        <v>358</v>
      </c>
      <c r="C327" s="7">
        <v>9</v>
      </c>
      <c r="D327" s="7">
        <v>6</v>
      </c>
      <c r="E327" s="12">
        <f t="shared" si="27"/>
        <v>3.3898305084745762E-3</v>
      </c>
      <c r="F327" s="12">
        <f t="shared" si="28"/>
        <v>2.0113979215554811E-3</v>
      </c>
      <c r="G327" s="13">
        <f t="shared" si="29"/>
        <v>-0.33333333333333331</v>
      </c>
      <c r="H327" s="20">
        <f t="shared" si="30"/>
        <v>-1.1299435028248586E-3</v>
      </c>
    </row>
    <row r="328" spans="2:8" ht="15" x14ac:dyDescent="0.2">
      <c r="B328" s="3" t="s">
        <v>116</v>
      </c>
      <c r="C328" s="7">
        <v>5</v>
      </c>
      <c r="D328" s="7">
        <v>1</v>
      </c>
      <c r="E328" s="12">
        <f t="shared" si="27"/>
        <v>1.8832391713747645E-3</v>
      </c>
      <c r="F328" s="12">
        <f t="shared" si="28"/>
        <v>3.3523298692591353E-4</v>
      </c>
      <c r="G328" s="13">
        <f t="shared" si="29"/>
        <v>-0.8</v>
      </c>
      <c r="H328" s="20">
        <f t="shared" si="30"/>
        <v>-1.5065913370998117E-3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8</v>
      </c>
      <c r="D330" s="7">
        <v>6</v>
      </c>
      <c r="E330" s="12">
        <f t="shared" si="27"/>
        <v>3.0131826741996233E-3</v>
      </c>
      <c r="F330" s="12">
        <f t="shared" si="28"/>
        <v>2.0113979215554811E-3</v>
      </c>
      <c r="G330" s="13">
        <f t="shared" si="29"/>
        <v>-0.25</v>
      </c>
      <c r="H330" s="20">
        <f t="shared" si="30"/>
        <v>-7.5329566854990583E-4</v>
      </c>
    </row>
    <row r="331" spans="2:8" ht="15" x14ac:dyDescent="0.2">
      <c r="B331" s="3" t="s">
        <v>117</v>
      </c>
      <c r="C331" s="7">
        <v>1</v>
      </c>
      <c r="D331" s="7">
        <v>0</v>
      </c>
      <c r="E331" s="12">
        <f t="shared" si="27"/>
        <v>3.7664783427495291E-4</v>
      </c>
      <c r="F331" s="12" t="str">
        <f t="shared" si="28"/>
        <v/>
      </c>
      <c r="G331" s="13" t="str">
        <f t="shared" si="29"/>
        <v>0</v>
      </c>
      <c r="H331" s="20">
        <f t="shared" si="30"/>
        <v>0</v>
      </c>
    </row>
    <row r="332" spans="2:8" ht="15" x14ac:dyDescent="0.2">
      <c r="B332" s="3" t="s">
        <v>361</v>
      </c>
      <c r="C332" s="7">
        <v>245</v>
      </c>
      <c r="D332" s="7">
        <v>308</v>
      </c>
      <c r="E332" s="12">
        <f t="shared" si="27"/>
        <v>9.2278719397363471E-2</v>
      </c>
      <c r="F332" s="12">
        <f t="shared" si="28"/>
        <v>0.10325175997318137</v>
      </c>
      <c r="G332" s="13">
        <f t="shared" si="29"/>
        <v>0.25714285714285712</v>
      </c>
      <c r="H332" s="20">
        <f t="shared" si="30"/>
        <v>2.3728813559322035E-2</v>
      </c>
    </row>
    <row r="333" spans="2:8" ht="15" x14ac:dyDescent="0.2">
      <c r="B333" s="3" t="s">
        <v>130</v>
      </c>
      <c r="C333" s="7">
        <v>704</v>
      </c>
      <c r="D333" s="7">
        <v>531</v>
      </c>
      <c r="E333" s="12">
        <f t="shared" si="27"/>
        <v>0.26516007532956687</v>
      </c>
      <c r="F333" s="12">
        <f t="shared" si="28"/>
        <v>0.17800871605766008</v>
      </c>
      <c r="G333" s="13">
        <f t="shared" si="29"/>
        <v>-0.24573863636363635</v>
      </c>
      <c r="H333" s="20">
        <f t="shared" si="30"/>
        <v>-6.5160075329566858E-2</v>
      </c>
    </row>
    <row r="334" spans="2:8" ht="15" x14ac:dyDescent="0.2">
      <c r="B334" s="3" t="s">
        <v>119</v>
      </c>
      <c r="C334" s="7">
        <v>37</v>
      </c>
      <c r="D334" s="7">
        <v>139</v>
      </c>
      <c r="E334" s="12">
        <f t="shared" si="27"/>
        <v>1.3935969868173258E-2</v>
      </c>
      <c r="F334" s="12">
        <f t="shared" si="28"/>
        <v>4.6597385182701977E-2</v>
      </c>
      <c r="G334" s="13">
        <f t="shared" si="29"/>
        <v>2.7567567567567566</v>
      </c>
      <c r="H334" s="20">
        <f t="shared" si="30"/>
        <v>3.8418079096045193E-2</v>
      </c>
    </row>
    <row r="335" spans="2:8" ht="15" x14ac:dyDescent="0.2">
      <c r="B335" s="3" t="s">
        <v>128</v>
      </c>
      <c r="C335" s="7">
        <v>45</v>
      </c>
      <c r="D335" s="7">
        <v>106</v>
      </c>
      <c r="E335" s="12">
        <f t="shared" si="27"/>
        <v>1.6949152542372881E-2</v>
      </c>
      <c r="F335" s="12">
        <f t="shared" si="28"/>
        <v>3.5534696614146835E-2</v>
      </c>
      <c r="G335" s="13">
        <f t="shared" si="29"/>
        <v>1.3555555555555556</v>
      </c>
      <c r="H335" s="20">
        <f t="shared" si="30"/>
        <v>2.2975517890772131E-2</v>
      </c>
    </row>
    <row r="336" spans="2:8" ht="15" x14ac:dyDescent="0.2">
      <c r="B336" s="3" t="s">
        <v>132</v>
      </c>
      <c r="C336" s="7">
        <v>1</v>
      </c>
      <c r="D336" s="7">
        <v>0</v>
      </c>
      <c r="E336" s="12">
        <f t="shared" si="27"/>
        <v>3.7664783427495291E-4</v>
      </c>
      <c r="F336" s="12" t="str">
        <f t="shared" si="28"/>
        <v/>
      </c>
      <c r="G336" s="13" t="str">
        <f t="shared" si="29"/>
        <v>0</v>
      </c>
      <c r="H336" s="20">
        <f t="shared" si="30"/>
        <v>0</v>
      </c>
    </row>
    <row r="337" spans="2:8" ht="15" x14ac:dyDescent="0.2">
      <c r="B337" s="3" t="s">
        <v>133</v>
      </c>
      <c r="C337" s="7">
        <v>1</v>
      </c>
      <c r="D337" s="7">
        <v>2</v>
      </c>
      <c r="E337" s="12">
        <f t="shared" si="27"/>
        <v>3.7664783427495291E-4</v>
      </c>
      <c r="F337" s="12">
        <f t="shared" si="28"/>
        <v>6.7046597385182706E-4</v>
      </c>
      <c r="G337" s="13">
        <f t="shared" si="29"/>
        <v>1</v>
      </c>
      <c r="H337" s="20">
        <f t="shared" si="30"/>
        <v>3.7664783427495291E-4</v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8</v>
      </c>
      <c r="D339" s="7">
        <v>6</v>
      </c>
      <c r="E339" s="12">
        <f t="shared" si="27"/>
        <v>3.0131826741996233E-3</v>
      </c>
      <c r="F339" s="12">
        <f t="shared" si="28"/>
        <v>2.0113979215554811E-3</v>
      </c>
      <c r="G339" s="13">
        <f t="shared" si="29"/>
        <v>-0.25</v>
      </c>
      <c r="H339" s="20">
        <f t="shared" si="30"/>
        <v>-7.5329566854990583E-4</v>
      </c>
    </row>
    <row r="340" spans="2:8" ht="15" x14ac:dyDescent="0.2">
      <c r="B340" s="3" t="s">
        <v>364</v>
      </c>
      <c r="C340" s="7">
        <v>17</v>
      </c>
      <c r="D340" s="7">
        <v>29</v>
      </c>
      <c r="E340" s="12">
        <f t="shared" si="27"/>
        <v>6.4030131826741995E-3</v>
      </c>
      <c r="F340" s="12">
        <f t="shared" si="28"/>
        <v>9.7217566208514915E-3</v>
      </c>
      <c r="G340" s="13">
        <f t="shared" si="29"/>
        <v>0.70588235294117652</v>
      </c>
      <c r="H340" s="20">
        <f t="shared" si="30"/>
        <v>4.5197740112994352E-3</v>
      </c>
    </row>
    <row r="341" spans="2:8" ht="15" x14ac:dyDescent="0.2">
      <c r="B341" s="3" t="s">
        <v>118</v>
      </c>
      <c r="C341" s="7">
        <v>2</v>
      </c>
      <c r="D341" s="7">
        <v>4</v>
      </c>
      <c r="E341" s="12">
        <f t="shared" si="27"/>
        <v>7.5329566854990583E-4</v>
      </c>
      <c r="F341" s="12">
        <f t="shared" si="28"/>
        <v>1.3409319477036541E-3</v>
      </c>
      <c r="G341" s="13">
        <f t="shared" si="29"/>
        <v>1</v>
      </c>
      <c r="H341" s="20">
        <f t="shared" si="30"/>
        <v>7.5329566854990583E-4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2</v>
      </c>
      <c r="D343" s="7">
        <v>1</v>
      </c>
      <c r="E343" s="12">
        <f t="shared" si="27"/>
        <v>7.5329566854990583E-4</v>
      </c>
      <c r="F343" s="12">
        <f t="shared" si="28"/>
        <v>3.3523298692591353E-4</v>
      </c>
      <c r="G343" s="13">
        <f t="shared" si="29"/>
        <v>-0.5</v>
      </c>
      <c r="H343" s="20">
        <f t="shared" si="30"/>
        <v>-3.7664783427495291E-4</v>
      </c>
    </row>
    <row r="344" spans="2:8" ht="15" x14ac:dyDescent="0.2">
      <c r="B344" s="3" t="s">
        <v>131</v>
      </c>
      <c r="C344" s="7">
        <v>67</v>
      </c>
      <c r="D344" s="7">
        <v>8</v>
      </c>
      <c r="E344" s="12">
        <f t="shared" si="27"/>
        <v>2.5235404896421846E-2</v>
      </c>
      <c r="F344" s="12">
        <f t="shared" si="28"/>
        <v>2.6818638954073082E-3</v>
      </c>
      <c r="G344" s="13">
        <f t="shared" si="29"/>
        <v>-0.88059701492537312</v>
      </c>
      <c r="H344" s="20">
        <f t="shared" si="30"/>
        <v>-2.2222222222222223E-2</v>
      </c>
    </row>
    <row r="345" spans="2:8" ht="15" x14ac:dyDescent="0.2">
      <c r="B345" s="3" t="s">
        <v>366</v>
      </c>
      <c r="C345" s="7">
        <v>34</v>
      </c>
      <c r="D345" s="7">
        <v>20</v>
      </c>
      <c r="E345" s="12">
        <f t="shared" si="27"/>
        <v>1.2806026365348399E-2</v>
      </c>
      <c r="F345" s="12">
        <f t="shared" si="28"/>
        <v>6.7046597385182699E-3</v>
      </c>
      <c r="G345" s="13">
        <f t="shared" si="29"/>
        <v>-0.41176470588235292</v>
      </c>
      <c r="H345" s="20">
        <f t="shared" si="30"/>
        <v>-5.2730696798493409E-3</v>
      </c>
    </row>
    <row r="346" spans="2:8" ht="15" x14ac:dyDescent="0.2">
      <c r="B346" s="3" t="s">
        <v>122</v>
      </c>
      <c r="C346" s="7">
        <v>3</v>
      </c>
      <c r="D346" s="7">
        <v>4</v>
      </c>
      <c r="E346" s="12">
        <f t="shared" si="27"/>
        <v>1.1299435028248588E-3</v>
      </c>
      <c r="F346" s="12">
        <f t="shared" si="28"/>
        <v>1.3409319477036541E-3</v>
      </c>
      <c r="G346" s="13">
        <f t="shared" si="29"/>
        <v>0.33333333333333331</v>
      </c>
      <c r="H346" s="20">
        <f t="shared" si="30"/>
        <v>3.7664783427495291E-4</v>
      </c>
    </row>
    <row r="347" spans="2:8" ht="15" x14ac:dyDescent="0.2">
      <c r="B347" s="3" t="s">
        <v>121</v>
      </c>
      <c r="C347" s="7">
        <v>15</v>
      </c>
      <c r="D347" s="7">
        <v>66</v>
      </c>
      <c r="E347" s="12">
        <f t="shared" si="27"/>
        <v>5.6497175141242938E-3</v>
      </c>
      <c r="F347" s="12">
        <f t="shared" si="28"/>
        <v>2.212537713711029E-2</v>
      </c>
      <c r="G347" s="13">
        <f t="shared" si="29"/>
        <v>3.4</v>
      </c>
      <c r="H347" s="20">
        <f t="shared" si="30"/>
        <v>1.9209039548022597E-2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11</v>
      </c>
      <c r="D350" s="7">
        <v>1</v>
      </c>
      <c r="E350" s="12">
        <f t="shared" si="27"/>
        <v>4.1431261770244823E-3</v>
      </c>
      <c r="F350" s="12">
        <f t="shared" si="28"/>
        <v>3.3523298692591353E-4</v>
      </c>
      <c r="G350" s="13">
        <f t="shared" si="29"/>
        <v>-0.90909090909090906</v>
      </c>
      <c r="H350" s="20">
        <f t="shared" si="30"/>
        <v>-3.7664783427495295E-3</v>
      </c>
    </row>
    <row r="351" spans="2:8" ht="15" x14ac:dyDescent="0.2">
      <c r="B351" s="3" t="s">
        <v>120</v>
      </c>
      <c r="C351" s="7">
        <v>1</v>
      </c>
      <c r="D351" s="7">
        <v>0</v>
      </c>
      <c r="E351" s="12">
        <f t="shared" si="27"/>
        <v>3.7664783427495291E-4</v>
      </c>
      <c r="F351" s="12" t="str">
        <f t="shared" si="28"/>
        <v/>
      </c>
      <c r="G351" s="13" t="str">
        <f t="shared" si="29"/>
        <v>0</v>
      </c>
      <c r="H351" s="20">
        <f t="shared" si="30"/>
        <v>0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1</v>
      </c>
      <c r="D353" s="7">
        <v>2</v>
      </c>
      <c r="E353" s="12">
        <f t="shared" si="27"/>
        <v>3.7664783427495291E-4</v>
      </c>
      <c r="F353" s="12">
        <f t="shared" si="28"/>
        <v>6.7046597385182706E-4</v>
      </c>
      <c r="G353" s="13">
        <f t="shared" si="29"/>
        <v>1</v>
      </c>
      <c r="H353" s="20">
        <f t="shared" si="30"/>
        <v>3.7664783427495291E-4</v>
      </c>
    </row>
    <row r="354" spans="2:8" ht="15" x14ac:dyDescent="0.2">
      <c r="B354" s="3" t="s">
        <v>124</v>
      </c>
      <c r="C354" s="7">
        <v>50</v>
      </c>
      <c r="D354" s="7">
        <v>36</v>
      </c>
      <c r="E354" s="12">
        <f t="shared" si="27"/>
        <v>1.8832391713747645E-2</v>
      </c>
      <c r="F354" s="12">
        <f t="shared" si="28"/>
        <v>1.2068387529332886E-2</v>
      </c>
      <c r="G354" s="13">
        <f t="shared" si="29"/>
        <v>-0.28000000000000003</v>
      </c>
      <c r="H354" s="20">
        <f t="shared" si="30"/>
        <v>-5.2730696798493409E-3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21</v>
      </c>
      <c r="D356" s="7">
        <v>5</v>
      </c>
      <c r="E356" s="12">
        <f t="shared" si="27"/>
        <v>7.9096045197740109E-3</v>
      </c>
      <c r="F356" s="12">
        <f t="shared" si="28"/>
        <v>1.6761649346295675E-3</v>
      </c>
      <c r="G356" s="13">
        <f t="shared" si="29"/>
        <v>-0.76190476190476186</v>
      </c>
      <c r="H356" s="20">
        <f t="shared" si="30"/>
        <v>-6.0263653483992458E-3</v>
      </c>
    </row>
    <row r="357" spans="2:8" ht="15" x14ac:dyDescent="0.2">
      <c r="B357" s="3" t="s">
        <v>372</v>
      </c>
      <c r="C357" s="7">
        <v>74</v>
      </c>
      <c r="D357" s="7">
        <v>19</v>
      </c>
      <c r="E357" s="12">
        <f t="shared" si="27"/>
        <v>2.7871939736346517E-2</v>
      </c>
      <c r="F357" s="12">
        <f t="shared" si="28"/>
        <v>6.369426751592357E-3</v>
      </c>
      <c r="G357" s="13">
        <f t="shared" si="29"/>
        <v>-0.7432432432432432</v>
      </c>
      <c r="H357" s="20">
        <f t="shared" si="30"/>
        <v>-2.0715630885122412E-2</v>
      </c>
    </row>
    <row r="358" spans="2:8" ht="15" x14ac:dyDescent="0.2">
      <c r="B358" s="3" t="s">
        <v>127</v>
      </c>
      <c r="C358" s="7">
        <v>150</v>
      </c>
      <c r="D358" s="7">
        <v>21</v>
      </c>
      <c r="E358" s="12">
        <f t="shared" si="27"/>
        <v>5.6497175141242938E-2</v>
      </c>
      <c r="F358" s="12">
        <f t="shared" si="28"/>
        <v>7.0398927254441837E-3</v>
      </c>
      <c r="G358" s="13">
        <f t="shared" si="29"/>
        <v>-0.86</v>
      </c>
      <c r="H358" s="20">
        <f t="shared" si="30"/>
        <v>-4.8587570621468928E-2</v>
      </c>
    </row>
    <row r="359" spans="2:8" ht="15" x14ac:dyDescent="0.2">
      <c r="B359" s="3" t="s">
        <v>123</v>
      </c>
      <c r="C359" s="7">
        <v>28</v>
      </c>
      <c r="D359" s="7">
        <v>4</v>
      </c>
      <c r="E359" s="12">
        <f t="shared" si="27"/>
        <v>1.0546139359698682E-2</v>
      </c>
      <c r="F359" s="12">
        <f t="shared" si="28"/>
        <v>1.3409319477036541E-3</v>
      </c>
      <c r="G359" s="13">
        <f t="shared" si="29"/>
        <v>-0.8571428571428571</v>
      </c>
      <c r="H359" s="20">
        <f t="shared" si="30"/>
        <v>-9.0395480225988704E-3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1</v>
      </c>
      <c r="D361" s="7">
        <v>0</v>
      </c>
      <c r="E361" s="12">
        <f t="shared" si="31"/>
        <v>3.7664783427495291E-4</v>
      </c>
      <c r="F361" s="12" t="str">
        <f t="shared" si="32"/>
        <v/>
      </c>
      <c r="G361" s="13" t="str">
        <f t="shared" si="33"/>
        <v>0</v>
      </c>
      <c r="H361" s="20">
        <f t="shared" si="34"/>
        <v>0</v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21</v>
      </c>
      <c r="D363" s="7">
        <v>18</v>
      </c>
      <c r="E363" s="12">
        <f t="shared" si="31"/>
        <v>7.9096045197740109E-3</v>
      </c>
      <c r="F363" s="12">
        <f t="shared" si="32"/>
        <v>6.0341937646664432E-3</v>
      </c>
      <c r="G363" s="13">
        <f t="shared" si="33"/>
        <v>-0.14285714285714285</v>
      </c>
      <c r="H363" s="20">
        <f t="shared" si="34"/>
        <v>-1.1299435028248586E-3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2</v>
      </c>
      <c r="D365" s="7">
        <v>1</v>
      </c>
      <c r="E365" s="12">
        <f t="shared" si="31"/>
        <v>7.5329566854990583E-4</v>
      </c>
      <c r="F365" s="12">
        <f t="shared" si="32"/>
        <v>3.3523298692591353E-4</v>
      </c>
      <c r="G365" s="13">
        <f t="shared" si="33"/>
        <v>-0.5</v>
      </c>
      <c r="H365" s="20">
        <f t="shared" si="34"/>
        <v>-3.7664783427495291E-4</v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2</v>
      </c>
      <c r="E367" s="12" t="str">
        <f t="shared" si="31"/>
        <v/>
      </c>
      <c r="F367" s="12">
        <f t="shared" si="32"/>
        <v>6.7046597385182706E-4</v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2</v>
      </c>
      <c r="D369" s="7">
        <v>3</v>
      </c>
      <c r="E369" s="12">
        <f t="shared" si="31"/>
        <v>7.5329566854990583E-4</v>
      </c>
      <c r="F369" s="12">
        <f t="shared" si="32"/>
        <v>1.0056989607777405E-3</v>
      </c>
      <c r="G369" s="13">
        <f t="shared" si="33"/>
        <v>0.5</v>
      </c>
      <c r="H369" s="20">
        <f t="shared" si="34"/>
        <v>3.7664783427495291E-4</v>
      </c>
    </row>
    <row r="370" spans="2:8" ht="15" x14ac:dyDescent="0.2">
      <c r="B370" s="3" t="s">
        <v>135</v>
      </c>
      <c r="C370" s="7">
        <v>30</v>
      </c>
      <c r="D370" s="7">
        <v>25</v>
      </c>
      <c r="E370" s="12">
        <f t="shared" si="31"/>
        <v>1.1299435028248588E-2</v>
      </c>
      <c r="F370" s="12">
        <f t="shared" si="32"/>
        <v>8.3808246731478381E-3</v>
      </c>
      <c r="G370" s="13">
        <f t="shared" si="33"/>
        <v>-0.16666666666666666</v>
      </c>
      <c r="H370" s="20">
        <f t="shared" si="34"/>
        <v>-1.8832391713747645E-3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42</v>
      </c>
      <c r="D372" s="7">
        <v>25</v>
      </c>
      <c r="E372" s="12">
        <f t="shared" si="31"/>
        <v>1.5819209039548022E-2</v>
      </c>
      <c r="F372" s="12">
        <f t="shared" si="32"/>
        <v>8.3808246731478381E-3</v>
      </c>
      <c r="G372" s="13">
        <f t="shared" si="33"/>
        <v>-0.40476190476190477</v>
      </c>
      <c r="H372" s="20">
        <f t="shared" si="34"/>
        <v>-6.4030131826741995E-3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21</v>
      </c>
      <c r="D374" s="7">
        <v>0</v>
      </c>
      <c r="E374" s="12">
        <f t="shared" si="31"/>
        <v>7.9096045197740109E-3</v>
      </c>
      <c r="F374" s="12" t="str">
        <f t="shared" si="32"/>
        <v/>
      </c>
      <c r="G374" s="13" t="str">
        <f t="shared" si="33"/>
        <v>0</v>
      </c>
      <c r="H374" s="20">
        <f t="shared" si="34"/>
        <v>0</v>
      </c>
    </row>
    <row r="375" spans="2:8" ht="15" x14ac:dyDescent="0.2">
      <c r="B375" s="3" t="s">
        <v>383</v>
      </c>
      <c r="C375" s="7">
        <v>3</v>
      </c>
      <c r="D375" s="7">
        <v>2</v>
      </c>
      <c r="E375" s="12">
        <f t="shared" si="31"/>
        <v>1.1299435028248588E-3</v>
      </c>
      <c r="F375" s="12">
        <f t="shared" si="32"/>
        <v>6.7046597385182706E-4</v>
      </c>
      <c r="G375" s="13">
        <f t="shared" si="33"/>
        <v>-0.33333333333333331</v>
      </c>
      <c r="H375" s="20">
        <f t="shared" si="34"/>
        <v>-3.7664783427495291E-4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1</v>
      </c>
      <c r="D377" s="7">
        <v>0</v>
      </c>
      <c r="E377" s="12">
        <f t="shared" si="31"/>
        <v>3.7664783427495291E-4</v>
      </c>
      <c r="F377" s="12" t="str">
        <f t="shared" si="32"/>
        <v/>
      </c>
      <c r="G377" s="13" t="str">
        <f t="shared" si="33"/>
        <v>0</v>
      </c>
      <c r="H377" s="20">
        <f t="shared" si="34"/>
        <v>0</v>
      </c>
    </row>
    <row r="378" spans="2:8" ht="15" x14ac:dyDescent="0.2">
      <c r="B378" s="3" t="s">
        <v>149</v>
      </c>
      <c r="C378" s="7">
        <v>3</v>
      </c>
      <c r="D378" s="7">
        <v>6</v>
      </c>
      <c r="E378" s="12">
        <f t="shared" si="31"/>
        <v>1.1299435028248588E-3</v>
      </c>
      <c r="F378" s="12">
        <f t="shared" si="32"/>
        <v>2.0113979215554811E-3</v>
      </c>
      <c r="G378" s="13">
        <f t="shared" si="33"/>
        <v>1</v>
      </c>
      <c r="H378" s="20">
        <f t="shared" si="34"/>
        <v>1.1299435028248588E-3</v>
      </c>
    </row>
    <row r="379" spans="2:8" ht="15" x14ac:dyDescent="0.2">
      <c r="B379" s="3" t="s">
        <v>384</v>
      </c>
      <c r="C379" s="7">
        <v>1</v>
      </c>
      <c r="D379" s="7">
        <v>0</v>
      </c>
      <c r="E379" s="12">
        <f t="shared" si="31"/>
        <v>3.7664783427495291E-4</v>
      </c>
      <c r="F379" s="12" t="str">
        <f t="shared" si="32"/>
        <v/>
      </c>
      <c r="G379" s="13" t="str">
        <f t="shared" si="33"/>
        <v>0</v>
      </c>
      <c r="H379" s="20">
        <f t="shared" si="34"/>
        <v>0</v>
      </c>
    </row>
    <row r="380" spans="2:8" ht="15" x14ac:dyDescent="0.2">
      <c r="B380" s="3" t="s">
        <v>385</v>
      </c>
      <c r="C380" s="7">
        <v>2</v>
      </c>
      <c r="D380" s="7">
        <v>2</v>
      </c>
      <c r="E380" s="12">
        <f t="shared" si="31"/>
        <v>7.5329566854990583E-4</v>
      </c>
      <c r="F380" s="12">
        <f t="shared" si="32"/>
        <v>6.7046597385182706E-4</v>
      </c>
      <c r="G380" s="13">
        <f t="shared" si="33"/>
        <v>0</v>
      </c>
      <c r="H380" s="20">
        <f t="shared" si="34"/>
        <v>0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1</v>
      </c>
      <c r="D383" s="7">
        <v>0</v>
      </c>
      <c r="E383" s="12">
        <f t="shared" si="31"/>
        <v>3.7664783427495291E-4</v>
      </c>
      <c r="F383" s="12" t="str">
        <f t="shared" si="32"/>
        <v/>
      </c>
      <c r="G383" s="13" t="str">
        <f t="shared" si="33"/>
        <v>0</v>
      </c>
      <c r="H383" s="20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5</v>
      </c>
      <c r="D385" s="7">
        <v>1</v>
      </c>
      <c r="E385" s="12">
        <f t="shared" si="31"/>
        <v>1.8832391713747645E-3</v>
      </c>
      <c r="F385" s="12">
        <f t="shared" si="32"/>
        <v>3.3523298692591353E-4</v>
      </c>
      <c r="G385" s="13">
        <f t="shared" si="33"/>
        <v>-0.8</v>
      </c>
      <c r="H385" s="20">
        <f t="shared" si="34"/>
        <v>-1.5065913370998117E-3</v>
      </c>
    </row>
    <row r="386" spans="2:8" ht="15" x14ac:dyDescent="0.2">
      <c r="B386" s="3" t="s">
        <v>479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16</v>
      </c>
      <c r="D387" s="7">
        <v>4</v>
      </c>
      <c r="E387" s="12">
        <f t="shared" si="31"/>
        <v>6.0263653483992466E-3</v>
      </c>
      <c r="F387" s="12">
        <f t="shared" si="32"/>
        <v>1.3409319477036541E-3</v>
      </c>
      <c r="G387" s="13">
        <f t="shared" si="33"/>
        <v>-0.75</v>
      </c>
      <c r="H387" s="20">
        <f t="shared" si="34"/>
        <v>-4.5197740112994352E-3</v>
      </c>
    </row>
    <row r="388" spans="2:8" ht="15" x14ac:dyDescent="0.2">
      <c r="B388" s="3" t="s">
        <v>389</v>
      </c>
      <c r="C388" s="7">
        <v>0</v>
      </c>
      <c r="D388" s="7">
        <v>1</v>
      </c>
      <c r="E388" s="12" t="str">
        <f t="shared" si="31"/>
        <v/>
      </c>
      <c r="F388" s="12">
        <f t="shared" si="32"/>
        <v>3.3523298692591353E-4</v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6</v>
      </c>
      <c r="D389" s="7">
        <v>0</v>
      </c>
      <c r="E389" s="12">
        <f t="shared" si="31"/>
        <v>2.2598870056497176E-3</v>
      </c>
      <c r="F389" s="12" t="str">
        <f t="shared" si="32"/>
        <v/>
      </c>
      <c r="G389" s="13" t="str">
        <f t="shared" si="33"/>
        <v>0</v>
      </c>
      <c r="H389" s="20">
        <f t="shared" si="34"/>
        <v>0</v>
      </c>
    </row>
    <row r="390" spans="2:8" ht="15" x14ac:dyDescent="0.2">
      <c r="B390" s="3" t="s">
        <v>480</v>
      </c>
      <c r="C390" s="7">
        <v>1</v>
      </c>
      <c r="D390" s="7">
        <v>0</v>
      </c>
      <c r="E390" s="12">
        <f t="shared" si="31"/>
        <v>3.7664783427495291E-4</v>
      </c>
      <c r="F390" s="12" t="str">
        <f t="shared" si="32"/>
        <v/>
      </c>
      <c r="G390" s="13" t="str">
        <f t="shared" si="33"/>
        <v>0</v>
      </c>
      <c r="H390" s="20">
        <f t="shared" si="34"/>
        <v>0</v>
      </c>
    </row>
    <row r="391" spans="2:8" ht="15" x14ac:dyDescent="0.2">
      <c r="B391" s="3" t="s">
        <v>153</v>
      </c>
      <c r="C391" s="7">
        <v>4</v>
      </c>
      <c r="D391" s="7">
        <v>0</v>
      </c>
      <c r="E391" s="12">
        <f t="shared" si="31"/>
        <v>1.5065913370998117E-3</v>
      </c>
      <c r="F391" s="12" t="str">
        <f t="shared" si="32"/>
        <v/>
      </c>
      <c r="G391" s="13" t="str">
        <f t="shared" si="33"/>
        <v>0</v>
      </c>
      <c r="H391" s="20">
        <f t="shared" si="34"/>
        <v>0</v>
      </c>
    </row>
    <row r="392" spans="2:8" ht="15" x14ac:dyDescent="0.2">
      <c r="B392" s="3" t="s">
        <v>140</v>
      </c>
      <c r="C392" s="7">
        <v>1</v>
      </c>
      <c r="D392" s="7">
        <v>1</v>
      </c>
      <c r="E392" s="12">
        <f t="shared" si="31"/>
        <v>3.7664783427495291E-4</v>
      </c>
      <c r="F392" s="12">
        <f t="shared" si="32"/>
        <v>3.3523298692591353E-4</v>
      </c>
      <c r="G392" s="13">
        <f t="shared" si="33"/>
        <v>0</v>
      </c>
      <c r="H392" s="20">
        <f t="shared" si="34"/>
        <v>0</v>
      </c>
    </row>
    <row r="393" spans="2:8" ht="15" x14ac:dyDescent="0.2">
      <c r="B393" s="3" t="s">
        <v>390</v>
      </c>
      <c r="C393" s="7">
        <v>41</v>
      </c>
      <c r="D393" s="7">
        <v>15</v>
      </c>
      <c r="E393" s="12">
        <f t="shared" si="31"/>
        <v>1.544256120527307E-2</v>
      </c>
      <c r="F393" s="12">
        <f t="shared" si="32"/>
        <v>5.0284948038887027E-3</v>
      </c>
      <c r="G393" s="13">
        <f t="shared" si="33"/>
        <v>-0.63414634146341464</v>
      </c>
      <c r="H393" s="20">
        <f t="shared" si="34"/>
        <v>-9.7928436911487761E-3</v>
      </c>
    </row>
    <row r="394" spans="2:8" ht="15" x14ac:dyDescent="0.2">
      <c r="B394" s="3" t="s">
        <v>391</v>
      </c>
      <c r="C394" s="7">
        <v>1</v>
      </c>
      <c r="D394" s="7">
        <v>0</v>
      </c>
      <c r="E394" s="12">
        <f t="shared" si="31"/>
        <v>3.7664783427495291E-4</v>
      </c>
      <c r="F394" s="12" t="str">
        <f t="shared" si="32"/>
        <v/>
      </c>
      <c r="G394" s="13" t="str">
        <f t="shared" si="33"/>
        <v>0</v>
      </c>
      <c r="H394" s="20">
        <f t="shared" si="34"/>
        <v>0</v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3</v>
      </c>
      <c r="D398" s="7">
        <v>1</v>
      </c>
      <c r="E398" s="12">
        <f t="shared" si="31"/>
        <v>1.1299435028248588E-3</v>
      </c>
      <c r="F398" s="12">
        <f t="shared" si="32"/>
        <v>3.3523298692591353E-4</v>
      </c>
      <c r="G398" s="13">
        <f t="shared" si="33"/>
        <v>-0.66666666666666663</v>
      </c>
      <c r="H398" s="20">
        <f t="shared" si="34"/>
        <v>-7.5329566854990583E-4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9</v>
      </c>
      <c r="D401" s="7">
        <v>1</v>
      </c>
      <c r="E401" s="12">
        <f t="shared" si="31"/>
        <v>3.3898305084745762E-3</v>
      </c>
      <c r="F401" s="12">
        <f t="shared" si="32"/>
        <v>3.3523298692591353E-4</v>
      </c>
      <c r="G401" s="13">
        <f t="shared" si="33"/>
        <v>-0.88888888888888884</v>
      </c>
      <c r="H401" s="20">
        <f t="shared" si="34"/>
        <v>-3.0131826741996233E-3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2</v>
      </c>
      <c r="D403" s="7">
        <v>1</v>
      </c>
      <c r="E403" s="12">
        <f t="shared" si="31"/>
        <v>7.5329566854990583E-4</v>
      </c>
      <c r="F403" s="12">
        <f t="shared" si="32"/>
        <v>3.3523298692591353E-4</v>
      </c>
      <c r="G403" s="13">
        <f t="shared" si="33"/>
        <v>-0.5</v>
      </c>
      <c r="H403" s="20">
        <f t="shared" si="34"/>
        <v>-3.7664783427495291E-4</v>
      </c>
    </row>
    <row r="404" spans="2:8" ht="15" x14ac:dyDescent="0.2">
      <c r="B404" s="3" t="s">
        <v>395</v>
      </c>
      <c r="C404" s="7">
        <v>1</v>
      </c>
      <c r="D404" s="7">
        <v>0</v>
      </c>
      <c r="E404" s="12">
        <f t="shared" si="31"/>
        <v>3.7664783427495291E-4</v>
      </c>
      <c r="F404" s="12" t="str">
        <f t="shared" si="32"/>
        <v/>
      </c>
      <c r="G404" s="13" t="str">
        <f t="shared" si="33"/>
        <v>0</v>
      </c>
      <c r="H404" s="20">
        <f t="shared" si="34"/>
        <v>0</v>
      </c>
    </row>
    <row r="405" spans="2:8" ht="15" x14ac:dyDescent="0.2">
      <c r="B405" s="3" t="s">
        <v>396</v>
      </c>
      <c r="C405" s="7">
        <v>1</v>
      </c>
      <c r="D405" s="7">
        <v>0</v>
      </c>
      <c r="E405" s="12">
        <f t="shared" si="31"/>
        <v>3.7664783427495291E-4</v>
      </c>
      <c r="F405" s="12" t="str">
        <f t="shared" si="32"/>
        <v/>
      </c>
      <c r="G405" s="13" t="str">
        <f t="shared" si="33"/>
        <v>0</v>
      </c>
      <c r="H405" s="20">
        <f t="shared" si="34"/>
        <v>0</v>
      </c>
    </row>
    <row r="406" spans="2:8" ht="15" x14ac:dyDescent="0.2">
      <c r="B406" s="3" t="s">
        <v>397</v>
      </c>
      <c r="C406" s="7">
        <v>8</v>
      </c>
      <c r="D406" s="7">
        <v>40</v>
      </c>
      <c r="E406" s="12">
        <f t="shared" si="31"/>
        <v>3.0131826741996233E-3</v>
      </c>
      <c r="F406" s="12">
        <f t="shared" si="32"/>
        <v>1.340931947703654E-2</v>
      </c>
      <c r="G406" s="13">
        <f t="shared" si="33"/>
        <v>4</v>
      </c>
      <c r="H406" s="20">
        <f t="shared" si="34"/>
        <v>1.2052730696798493E-2</v>
      </c>
    </row>
    <row r="407" spans="2:8" ht="15" x14ac:dyDescent="0.2">
      <c r="B407" s="3" t="s">
        <v>398</v>
      </c>
      <c r="C407" s="7">
        <v>0</v>
      </c>
      <c r="D407" s="7">
        <v>3</v>
      </c>
      <c r="E407" s="12" t="str">
        <f t="shared" si="31"/>
        <v/>
      </c>
      <c r="F407" s="12">
        <f t="shared" si="32"/>
        <v>1.0056989607777405E-3</v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4</v>
      </c>
      <c r="D408" s="7">
        <v>2</v>
      </c>
      <c r="E408" s="12">
        <f t="shared" si="31"/>
        <v>1.5065913370998117E-3</v>
      </c>
      <c r="F408" s="12">
        <f t="shared" si="32"/>
        <v>6.7046597385182706E-4</v>
      </c>
      <c r="G408" s="13">
        <f t="shared" si="33"/>
        <v>-0.5</v>
      </c>
      <c r="H408" s="20">
        <f t="shared" si="34"/>
        <v>-7.5329566854990583E-4</v>
      </c>
    </row>
    <row r="409" spans="2:8" ht="15" x14ac:dyDescent="0.2">
      <c r="B409" s="3" t="s">
        <v>139</v>
      </c>
      <c r="C409" s="7">
        <v>2</v>
      </c>
      <c r="D409" s="7">
        <v>1</v>
      </c>
      <c r="E409" s="12">
        <f t="shared" si="31"/>
        <v>7.5329566854990583E-4</v>
      </c>
      <c r="F409" s="12">
        <f t="shared" si="32"/>
        <v>3.3523298692591353E-4</v>
      </c>
      <c r="G409" s="13">
        <f t="shared" si="33"/>
        <v>-0.5</v>
      </c>
      <c r="H409" s="20">
        <f t="shared" si="34"/>
        <v>-3.7664783427495291E-4</v>
      </c>
    </row>
    <row r="410" spans="2:8" ht="15" x14ac:dyDescent="0.2">
      <c r="B410" s="3" t="s">
        <v>400</v>
      </c>
      <c r="C410" s="7">
        <v>0</v>
      </c>
      <c r="D410" s="7">
        <v>1</v>
      </c>
      <c r="E410" s="12" t="str">
        <f t="shared" si="31"/>
        <v/>
      </c>
      <c r="F410" s="12">
        <f t="shared" si="32"/>
        <v>3.3523298692591353E-4</v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4</v>
      </c>
      <c r="D411" s="7">
        <v>2</v>
      </c>
      <c r="E411" s="12">
        <f t="shared" si="31"/>
        <v>1.5065913370998117E-3</v>
      </c>
      <c r="F411" s="12">
        <f t="shared" si="32"/>
        <v>6.7046597385182706E-4</v>
      </c>
      <c r="G411" s="13">
        <f t="shared" si="33"/>
        <v>-0.5</v>
      </c>
      <c r="H411" s="20">
        <f t="shared" si="34"/>
        <v>-7.5329566854990583E-4</v>
      </c>
    </row>
    <row r="412" spans="2:8" ht="15" x14ac:dyDescent="0.2">
      <c r="B412" s="3" t="s">
        <v>402</v>
      </c>
      <c r="C412" s="7">
        <v>59</v>
      </c>
      <c r="D412" s="7">
        <v>24</v>
      </c>
      <c r="E412" s="12">
        <f t="shared" si="31"/>
        <v>2.2222222222222223E-2</v>
      </c>
      <c r="F412" s="12">
        <f t="shared" si="32"/>
        <v>8.0455916862219243E-3</v>
      </c>
      <c r="G412" s="13">
        <f t="shared" si="33"/>
        <v>-0.59322033898305082</v>
      </c>
      <c r="H412" s="20">
        <f t="shared" si="34"/>
        <v>-1.3182674199623353E-2</v>
      </c>
    </row>
    <row r="413" spans="2:8" ht="15" x14ac:dyDescent="0.2">
      <c r="B413" s="3" t="s">
        <v>403</v>
      </c>
      <c r="C413" s="7">
        <v>1</v>
      </c>
      <c r="D413" s="7">
        <v>0</v>
      </c>
      <c r="E413" s="12">
        <f t="shared" si="31"/>
        <v>3.7664783427495291E-4</v>
      </c>
      <c r="F413" s="12" t="str">
        <f t="shared" si="32"/>
        <v/>
      </c>
      <c r="G413" s="13" t="str">
        <f t="shared" si="33"/>
        <v>0</v>
      </c>
      <c r="H413" s="20">
        <f t="shared" si="34"/>
        <v>0</v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1</v>
      </c>
      <c r="D415" s="7">
        <v>0</v>
      </c>
      <c r="E415" s="12">
        <f t="shared" si="31"/>
        <v>3.7664783427495291E-4</v>
      </c>
      <c r="F415" s="12" t="str">
        <f t="shared" si="32"/>
        <v/>
      </c>
      <c r="G415" s="13" t="str">
        <f t="shared" si="33"/>
        <v>0</v>
      </c>
      <c r="H415" s="20">
        <f t="shared" si="34"/>
        <v>0</v>
      </c>
    </row>
    <row r="416" spans="2:8" ht="15" x14ac:dyDescent="0.2">
      <c r="B416" s="3" t="s">
        <v>406</v>
      </c>
      <c r="C416" s="7">
        <v>0</v>
      </c>
      <c r="D416" s="7">
        <v>1</v>
      </c>
      <c r="E416" s="12" t="str">
        <f t="shared" si="31"/>
        <v/>
      </c>
      <c r="F416" s="12">
        <f t="shared" si="32"/>
        <v>3.3523298692591353E-4</v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1</v>
      </c>
      <c r="D417" s="7">
        <v>0</v>
      </c>
      <c r="E417" s="12">
        <f t="shared" si="31"/>
        <v>3.7664783427495291E-4</v>
      </c>
      <c r="F417" s="12" t="str">
        <f t="shared" si="32"/>
        <v/>
      </c>
      <c r="G417" s="13" t="str">
        <f t="shared" si="33"/>
        <v>0</v>
      </c>
      <c r="H417" s="20">
        <f t="shared" si="34"/>
        <v>0</v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2</v>
      </c>
      <c r="D422" s="7">
        <v>15</v>
      </c>
      <c r="E422" s="12">
        <f t="shared" si="31"/>
        <v>7.5329566854990583E-4</v>
      </c>
      <c r="F422" s="12">
        <f t="shared" si="32"/>
        <v>5.0284948038887027E-3</v>
      </c>
      <c r="G422" s="13">
        <f t="shared" si="33"/>
        <v>6.5</v>
      </c>
      <c r="H422" s="20">
        <f t="shared" si="34"/>
        <v>4.896421845574388E-3</v>
      </c>
    </row>
    <row r="423" spans="2:8" ht="15" x14ac:dyDescent="0.2">
      <c r="B423" s="3" t="s">
        <v>410</v>
      </c>
      <c r="C423" s="7">
        <v>0</v>
      </c>
      <c r="D423" s="7">
        <v>1</v>
      </c>
      <c r="E423" s="12" t="str">
        <f t="shared" si="31"/>
        <v/>
      </c>
      <c r="F423" s="12">
        <f t="shared" si="32"/>
        <v>3.3523298692591353E-4</v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1</v>
      </c>
      <c r="E428" s="12">
        <f t="shared" si="35"/>
        <v>3.7664783427495291E-4</v>
      </c>
      <c r="F428" s="12">
        <f t="shared" si="36"/>
        <v>3.3523298692591353E-4</v>
      </c>
      <c r="G428" s="13">
        <f t="shared" si="37"/>
        <v>0</v>
      </c>
      <c r="H428" s="20">
        <f t="shared" si="38"/>
        <v>0</v>
      </c>
    </row>
    <row r="429" spans="2:8" ht="15" x14ac:dyDescent="0.2">
      <c r="B429" s="3" t="s">
        <v>415</v>
      </c>
      <c r="C429" s="7">
        <v>2</v>
      </c>
      <c r="D429" s="7">
        <v>0</v>
      </c>
      <c r="E429" s="12">
        <f t="shared" si="35"/>
        <v>7.5329566854990583E-4</v>
      </c>
      <c r="F429" s="12" t="str">
        <f t="shared" si="36"/>
        <v/>
      </c>
      <c r="G429" s="13" t="str">
        <f t="shared" si="37"/>
        <v>0</v>
      </c>
      <c r="H429" s="20">
        <f t="shared" si="38"/>
        <v>0</v>
      </c>
    </row>
    <row r="430" spans="2:8" ht="15" x14ac:dyDescent="0.2">
      <c r="B430" s="3" t="s">
        <v>416</v>
      </c>
      <c r="C430" s="7">
        <v>2</v>
      </c>
      <c r="D430" s="7">
        <v>0</v>
      </c>
      <c r="E430" s="12">
        <f t="shared" si="35"/>
        <v>7.5329566854990583E-4</v>
      </c>
      <c r="F430" s="12" t="str">
        <f t="shared" si="36"/>
        <v/>
      </c>
      <c r="G430" s="13" t="str">
        <f t="shared" si="37"/>
        <v>0</v>
      </c>
      <c r="H430" s="20">
        <f t="shared" si="38"/>
        <v>0</v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3</v>
      </c>
      <c r="D432" s="7">
        <v>3</v>
      </c>
      <c r="E432" s="12">
        <f t="shared" si="35"/>
        <v>1.1299435028248588E-3</v>
      </c>
      <c r="F432" s="12">
        <f t="shared" si="36"/>
        <v>1.0056989607777405E-3</v>
      </c>
      <c r="G432" s="13">
        <f t="shared" si="37"/>
        <v>0</v>
      </c>
      <c r="H432" s="20">
        <f t="shared" si="38"/>
        <v>0</v>
      </c>
    </row>
    <row r="433" spans="2:8" ht="15" x14ac:dyDescent="0.2">
      <c r="B433" s="3" t="s">
        <v>162</v>
      </c>
      <c r="C433" s="7">
        <v>25</v>
      </c>
      <c r="D433" s="7">
        <v>7</v>
      </c>
      <c r="E433" s="12">
        <f t="shared" si="35"/>
        <v>9.4161958568738224E-3</v>
      </c>
      <c r="F433" s="12">
        <f t="shared" si="36"/>
        <v>2.3466309084813944E-3</v>
      </c>
      <c r="G433" s="13">
        <f t="shared" si="37"/>
        <v>-0.72</v>
      </c>
      <c r="H433" s="20">
        <f t="shared" si="38"/>
        <v>-6.7796610169491515E-3</v>
      </c>
    </row>
    <row r="434" spans="2:8" ht="30" x14ac:dyDescent="0.2">
      <c r="B434" s="3" t="s">
        <v>418</v>
      </c>
      <c r="C434" s="7">
        <v>0</v>
      </c>
      <c r="D434" s="7">
        <v>2</v>
      </c>
      <c r="E434" s="12" t="str">
        <f t="shared" si="35"/>
        <v/>
      </c>
      <c r="F434" s="12">
        <f t="shared" si="36"/>
        <v>6.7046597385182706E-4</v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16</v>
      </c>
      <c r="D437" s="7">
        <v>1</v>
      </c>
      <c r="E437" s="12">
        <f t="shared" si="35"/>
        <v>6.0263653483992466E-3</v>
      </c>
      <c r="F437" s="12">
        <f t="shared" si="36"/>
        <v>3.3523298692591353E-4</v>
      </c>
      <c r="G437" s="13">
        <f t="shared" si="37"/>
        <v>-0.9375</v>
      </c>
      <c r="H437" s="20">
        <f t="shared" si="38"/>
        <v>-5.6497175141242938E-3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1</v>
      </c>
      <c r="D440" s="7">
        <v>0</v>
      </c>
      <c r="E440" s="12">
        <f t="shared" si="35"/>
        <v>3.7664783427495291E-4</v>
      </c>
      <c r="F440" s="12" t="str">
        <f t="shared" si="36"/>
        <v/>
      </c>
      <c r="G440" s="13" t="str">
        <f t="shared" si="37"/>
        <v>0</v>
      </c>
      <c r="H440" s="20">
        <f t="shared" si="38"/>
        <v>0</v>
      </c>
    </row>
    <row r="441" spans="2:8" ht="30" x14ac:dyDescent="0.2">
      <c r="B441" s="3" t="s">
        <v>159</v>
      </c>
      <c r="C441" s="7">
        <v>1</v>
      </c>
      <c r="D441" s="7">
        <v>0</v>
      </c>
      <c r="E441" s="12">
        <f t="shared" si="35"/>
        <v>3.7664783427495291E-4</v>
      </c>
      <c r="F441" s="12" t="str">
        <f t="shared" si="36"/>
        <v/>
      </c>
      <c r="G441" s="13" t="str">
        <f t="shared" si="37"/>
        <v>0</v>
      </c>
      <c r="H441" s="20">
        <f t="shared" si="38"/>
        <v>0</v>
      </c>
    </row>
    <row r="442" spans="2:8" ht="15" x14ac:dyDescent="0.2">
      <c r="B442" s="3" t="s">
        <v>422</v>
      </c>
      <c r="C442" s="7">
        <v>1</v>
      </c>
      <c r="D442" s="7">
        <v>0</v>
      </c>
      <c r="E442" s="12">
        <f t="shared" si="35"/>
        <v>3.7664783427495291E-4</v>
      </c>
      <c r="F442" s="12" t="str">
        <f t="shared" si="36"/>
        <v/>
      </c>
      <c r="G442" s="13" t="str">
        <f t="shared" si="37"/>
        <v>0</v>
      </c>
      <c r="H442" s="20">
        <f t="shared" si="38"/>
        <v>0</v>
      </c>
    </row>
    <row r="443" spans="2:8" ht="15" x14ac:dyDescent="0.2">
      <c r="B443" s="3" t="s">
        <v>423</v>
      </c>
      <c r="C443" s="7">
        <v>0</v>
      </c>
      <c r="D443" s="7">
        <v>1</v>
      </c>
      <c r="E443" s="12" t="str">
        <f t="shared" si="35"/>
        <v/>
      </c>
      <c r="F443" s="12">
        <f t="shared" si="36"/>
        <v>3.3523298692591353E-4</v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1</v>
      </c>
      <c r="E446" s="12" t="str">
        <f t="shared" si="35"/>
        <v/>
      </c>
      <c r="F446" s="12">
        <f t="shared" si="36"/>
        <v>3.3523298692591353E-4</v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1</v>
      </c>
      <c r="D447" s="7">
        <v>1</v>
      </c>
      <c r="E447" s="12">
        <f t="shared" si="35"/>
        <v>3.7664783427495291E-4</v>
      </c>
      <c r="F447" s="12">
        <f t="shared" si="36"/>
        <v>3.3523298692591353E-4</v>
      </c>
      <c r="G447" s="13">
        <f t="shared" si="37"/>
        <v>0</v>
      </c>
      <c r="H447" s="20">
        <f t="shared" si="38"/>
        <v>0</v>
      </c>
    </row>
    <row r="448" spans="2:8" ht="15" x14ac:dyDescent="0.2">
      <c r="B448" s="3" t="s">
        <v>428</v>
      </c>
      <c r="C448" s="7">
        <v>0</v>
      </c>
      <c r="D448" s="7">
        <v>2</v>
      </c>
      <c r="E448" s="12" t="str">
        <f t="shared" si="35"/>
        <v/>
      </c>
      <c r="F448" s="12">
        <f t="shared" si="36"/>
        <v>6.7046597385182706E-4</v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1</v>
      </c>
      <c r="E450" s="12" t="str">
        <f t="shared" si="35"/>
        <v/>
      </c>
      <c r="F450" s="12">
        <f t="shared" si="36"/>
        <v>3.3523298692591353E-4</v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5</v>
      </c>
      <c r="D455" s="7">
        <v>1</v>
      </c>
      <c r="E455" s="12">
        <f t="shared" si="35"/>
        <v>1.8832391713747645E-3</v>
      </c>
      <c r="F455" s="12">
        <f t="shared" si="36"/>
        <v>3.3523298692591353E-4</v>
      </c>
      <c r="G455" s="13">
        <f t="shared" si="37"/>
        <v>-0.8</v>
      </c>
      <c r="H455" s="20">
        <f t="shared" si="38"/>
        <v>-1.5065913370998117E-3</v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1</v>
      </c>
      <c r="D458" s="7">
        <v>0</v>
      </c>
      <c r="E458" s="12">
        <f t="shared" si="35"/>
        <v>3.7664783427495291E-4</v>
      </c>
      <c r="F458" s="12" t="str">
        <f t="shared" si="36"/>
        <v/>
      </c>
      <c r="G458" s="13" t="str">
        <f t="shared" si="37"/>
        <v>0</v>
      </c>
      <c r="H458" s="20">
        <f t="shared" si="38"/>
        <v>0</v>
      </c>
    </row>
    <row r="459" spans="2:8" ht="15" x14ac:dyDescent="0.2">
      <c r="B459" s="3" t="s">
        <v>161</v>
      </c>
      <c r="C459" s="7">
        <v>0</v>
      </c>
      <c r="D459" s="7">
        <v>1</v>
      </c>
      <c r="E459" s="12" t="str">
        <f t="shared" si="35"/>
        <v/>
      </c>
      <c r="F459" s="12">
        <f t="shared" si="36"/>
        <v>3.3523298692591353E-4</v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2</v>
      </c>
      <c r="E460" s="12" t="str">
        <f t="shared" si="35"/>
        <v/>
      </c>
      <c r="F460" s="12">
        <f t="shared" si="36"/>
        <v>6.7046597385182706E-4</v>
      </c>
      <c r="G460" s="13" t="str">
        <f t="shared" si="37"/>
        <v>0</v>
      </c>
      <c r="H460" s="20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15</v>
      </c>
      <c r="D463" s="7">
        <v>5</v>
      </c>
      <c r="E463" s="12">
        <f t="shared" si="35"/>
        <v>5.6497175141242938E-3</v>
      </c>
      <c r="F463" s="12">
        <f t="shared" si="36"/>
        <v>1.6761649346295675E-3</v>
      </c>
      <c r="G463" s="13">
        <f t="shared" si="37"/>
        <v>-0.66666666666666663</v>
      </c>
      <c r="H463" s="20">
        <f t="shared" si="38"/>
        <v>-3.766478342749529E-3</v>
      </c>
    </row>
    <row r="464" spans="2:8" ht="15" x14ac:dyDescent="0.2">
      <c r="B464" s="3" t="s">
        <v>482</v>
      </c>
      <c r="C464" s="7">
        <v>5</v>
      </c>
      <c r="D464" s="7">
        <v>0</v>
      </c>
      <c r="E464" s="12">
        <f t="shared" si="35"/>
        <v>1.8832391713747645E-3</v>
      </c>
      <c r="F464" s="12" t="str">
        <f t="shared" si="36"/>
        <v/>
      </c>
      <c r="G464" s="13" t="str">
        <f t="shared" si="37"/>
        <v>0</v>
      </c>
      <c r="H464" s="20">
        <f t="shared" si="38"/>
        <v>0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19</v>
      </c>
      <c r="D467" s="7">
        <v>0</v>
      </c>
      <c r="E467" s="12">
        <f t="shared" si="35"/>
        <v>7.1563088512241052E-3</v>
      </c>
      <c r="F467" s="12" t="str">
        <f t="shared" si="36"/>
        <v/>
      </c>
      <c r="G467" s="13" t="str">
        <f t="shared" si="37"/>
        <v>0</v>
      </c>
      <c r="H467" s="20">
        <f t="shared" si="38"/>
        <v>0</v>
      </c>
    </row>
    <row r="468" spans="2:8" ht="15" x14ac:dyDescent="0.2">
      <c r="B468" s="3" t="s">
        <v>182</v>
      </c>
      <c r="C468" s="7">
        <v>2</v>
      </c>
      <c r="D468" s="7">
        <v>4</v>
      </c>
      <c r="E468" s="12">
        <f t="shared" si="35"/>
        <v>7.5329566854990583E-4</v>
      </c>
      <c r="F468" s="12">
        <f t="shared" si="36"/>
        <v>1.3409319477036541E-3</v>
      </c>
      <c r="G468" s="13">
        <f t="shared" si="37"/>
        <v>1</v>
      </c>
      <c r="H468" s="20">
        <f t="shared" si="38"/>
        <v>7.5329566854990583E-4</v>
      </c>
    </row>
    <row r="469" spans="2:8" ht="15" x14ac:dyDescent="0.2">
      <c r="B469" s="3" t="s">
        <v>175</v>
      </c>
      <c r="C469" s="7">
        <v>1</v>
      </c>
      <c r="D469" s="7">
        <v>0</v>
      </c>
      <c r="E469" s="12">
        <f t="shared" si="35"/>
        <v>3.7664783427495291E-4</v>
      </c>
      <c r="F469" s="12" t="str">
        <f t="shared" si="36"/>
        <v/>
      </c>
      <c r="G469" s="13" t="str">
        <f t="shared" si="37"/>
        <v>0</v>
      </c>
      <c r="H469" s="20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1</v>
      </c>
      <c r="D472" s="7">
        <v>0</v>
      </c>
      <c r="E472" s="12">
        <f t="shared" si="35"/>
        <v>3.7664783427495291E-4</v>
      </c>
      <c r="F472" s="12" t="str">
        <f t="shared" si="36"/>
        <v/>
      </c>
      <c r="G472" s="13" t="str">
        <f t="shared" si="37"/>
        <v>0</v>
      </c>
      <c r="H472" s="20">
        <f t="shared" si="38"/>
        <v>0</v>
      </c>
    </row>
    <row r="473" spans="2:8" ht="15" x14ac:dyDescent="0.2">
      <c r="B473" s="3" t="s">
        <v>435</v>
      </c>
      <c r="C473" s="7">
        <v>1</v>
      </c>
      <c r="D473" s="7">
        <v>0</v>
      </c>
      <c r="E473" s="12">
        <f t="shared" si="35"/>
        <v>3.7664783427495291E-4</v>
      </c>
      <c r="F473" s="12" t="str">
        <f t="shared" si="36"/>
        <v/>
      </c>
      <c r="G473" s="13" t="str">
        <f t="shared" si="37"/>
        <v>0</v>
      </c>
      <c r="H473" s="20">
        <f t="shared" si="38"/>
        <v>0</v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1</v>
      </c>
      <c r="D476" s="7">
        <v>0</v>
      </c>
      <c r="E476" s="12">
        <f t="shared" si="35"/>
        <v>3.7664783427495291E-4</v>
      </c>
      <c r="F476" s="12" t="str">
        <f t="shared" si="36"/>
        <v/>
      </c>
      <c r="G476" s="13" t="str">
        <f t="shared" si="37"/>
        <v>0</v>
      </c>
      <c r="H476" s="20">
        <f t="shared" si="38"/>
        <v>0</v>
      </c>
    </row>
    <row r="477" spans="2:8" ht="15" x14ac:dyDescent="0.2">
      <c r="B477" s="3" t="s">
        <v>181</v>
      </c>
      <c r="C477" s="7">
        <v>0</v>
      </c>
      <c r="D477" s="7">
        <v>1</v>
      </c>
      <c r="E477" s="12" t="str">
        <f t="shared" si="35"/>
        <v/>
      </c>
      <c r="F477" s="12">
        <f t="shared" si="36"/>
        <v>3.3523298692591353E-4</v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5</v>
      </c>
      <c r="D478" s="7">
        <v>1</v>
      </c>
      <c r="E478" s="12">
        <f t="shared" si="35"/>
        <v>1.8832391713747645E-3</v>
      </c>
      <c r="F478" s="12">
        <f t="shared" si="36"/>
        <v>3.3523298692591353E-4</v>
      </c>
      <c r="G478" s="13">
        <f t="shared" si="37"/>
        <v>-0.8</v>
      </c>
      <c r="H478" s="20">
        <f t="shared" si="38"/>
        <v>-1.5065913370998117E-3</v>
      </c>
    </row>
    <row r="479" spans="2:8" ht="15" x14ac:dyDescent="0.2">
      <c r="B479" s="3" t="s">
        <v>440</v>
      </c>
      <c r="C479" s="7">
        <v>0</v>
      </c>
      <c r="D479" s="7">
        <v>3</v>
      </c>
      <c r="E479" s="12" t="str">
        <f t="shared" si="35"/>
        <v/>
      </c>
      <c r="F479" s="12">
        <f t="shared" si="36"/>
        <v>1.0056989607777405E-3</v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2</v>
      </c>
      <c r="D480" s="7">
        <v>1</v>
      </c>
      <c r="E480" s="12">
        <f t="shared" si="35"/>
        <v>7.5329566854990583E-4</v>
      </c>
      <c r="F480" s="12">
        <f t="shared" si="36"/>
        <v>3.3523298692591353E-4</v>
      </c>
      <c r="G480" s="13">
        <f t="shared" si="37"/>
        <v>-0.5</v>
      </c>
      <c r="H480" s="20">
        <f t="shared" si="38"/>
        <v>-3.7664783427495291E-4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25</v>
      </c>
      <c r="D483" s="7">
        <v>19</v>
      </c>
      <c r="E483" s="12">
        <f t="shared" si="35"/>
        <v>9.4161958568738224E-3</v>
      </c>
      <c r="F483" s="12">
        <f t="shared" si="36"/>
        <v>6.369426751592357E-3</v>
      </c>
      <c r="G483" s="13">
        <f t="shared" si="37"/>
        <v>-0.24</v>
      </c>
      <c r="H483" s="20">
        <f t="shared" si="38"/>
        <v>-2.2598870056497172E-3</v>
      </c>
    </row>
    <row r="484" spans="2:8" ht="30" x14ac:dyDescent="0.2">
      <c r="B484" s="3" t="s">
        <v>184</v>
      </c>
      <c r="C484" s="7">
        <v>13</v>
      </c>
      <c r="D484" s="7">
        <v>9</v>
      </c>
      <c r="E484" s="12">
        <f t="shared" si="35"/>
        <v>4.896421845574388E-3</v>
      </c>
      <c r="F484" s="12">
        <f t="shared" si="36"/>
        <v>3.0170968823332216E-3</v>
      </c>
      <c r="G484" s="13">
        <f t="shared" si="37"/>
        <v>-0.30769230769230771</v>
      </c>
      <c r="H484" s="20">
        <f t="shared" si="38"/>
        <v>-1.5065913370998119E-3</v>
      </c>
    </row>
    <row r="485" spans="2:8" ht="15" x14ac:dyDescent="0.2">
      <c r="B485" s="3" t="s">
        <v>443</v>
      </c>
      <c r="C485" s="7">
        <v>48</v>
      </c>
      <c r="D485" s="7">
        <v>35</v>
      </c>
      <c r="E485" s="12">
        <f t="shared" si="35"/>
        <v>1.8079096045197741E-2</v>
      </c>
      <c r="F485" s="12">
        <f t="shared" si="36"/>
        <v>1.1733154542406973E-2</v>
      </c>
      <c r="G485" s="13">
        <f t="shared" si="37"/>
        <v>-0.27083333333333331</v>
      </c>
      <c r="H485" s="20">
        <f t="shared" si="38"/>
        <v>-4.896421845574388E-3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1</v>
      </c>
      <c r="D489" s="7">
        <v>0</v>
      </c>
      <c r="E489" s="12">
        <f t="shared" si="39"/>
        <v>3.7664783427495291E-4</v>
      </c>
      <c r="F489" s="12" t="str">
        <f t="shared" si="40"/>
        <v/>
      </c>
      <c r="G489" s="13" t="str">
        <f t="shared" si="41"/>
        <v>0</v>
      </c>
      <c r="H489" s="20">
        <f t="shared" si="42"/>
        <v>0</v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8</v>
      </c>
      <c r="D491" s="7">
        <v>8</v>
      </c>
      <c r="E491" s="12">
        <f t="shared" si="39"/>
        <v>3.0131826741996233E-3</v>
      </c>
      <c r="F491" s="12">
        <f t="shared" si="40"/>
        <v>2.6818638954073082E-3</v>
      </c>
      <c r="G491" s="13">
        <f t="shared" si="41"/>
        <v>0</v>
      </c>
      <c r="H491" s="20">
        <f t="shared" si="42"/>
        <v>0</v>
      </c>
    </row>
    <row r="492" spans="2:8" ht="15" x14ac:dyDescent="0.2">
      <c r="B492" s="3" t="s">
        <v>484</v>
      </c>
      <c r="C492" s="7">
        <v>1</v>
      </c>
      <c r="D492" s="7">
        <v>0</v>
      </c>
      <c r="E492" s="12">
        <f t="shared" si="39"/>
        <v>3.7664783427495291E-4</v>
      </c>
      <c r="F492" s="12" t="str">
        <f t="shared" si="40"/>
        <v/>
      </c>
      <c r="G492" s="13" t="str">
        <f t="shared" si="41"/>
        <v>0</v>
      </c>
      <c r="H492" s="20">
        <f t="shared" si="42"/>
        <v>0</v>
      </c>
    </row>
    <row r="493" spans="2:8" ht="15" x14ac:dyDescent="0.2">
      <c r="B493" s="3" t="s">
        <v>447</v>
      </c>
      <c r="C493" s="7">
        <v>9</v>
      </c>
      <c r="D493" s="7">
        <v>1</v>
      </c>
      <c r="E493" s="12">
        <f t="shared" si="39"/>
        <v>3.3898305084745762E-3</v>
      </c>
      <c r="F493" s="12">
        <f t="shared" si="40"/>
        <v>3.3523298692591353E-4</v>
      </c>
      <c r="G493" s="13">
        <f t="shared" si="41"/>
        <v>-0.88888888888888884</v>
      </c>
      <c r="H493" s="20">
        <f t="shared" si="42"/>
        <v>-3.0131826741996233E-3</v>
      </c>
    </row>
    <row r="494" spans="2:8" ht="15" x14ac:dyDescent="0.2">
      <c r="B494" s="3" t="s">
        <v>448</v>
      </c>
      <c r="C494" s="7">
        <v>1</v>
      </c>
      <c r="D494" s="7">
        <v>0</v>
      </c>
      <c r="E494" s="12">
        <f t="shared" si="39"/>
        <v>3.7664783427495291E-4</v>
      </c>
      <c r="F494" s="12" t="str">
        <f t="shared" si="40"/>
        <v/>
      </c>
      <c r="G494" s="13" t="str">
        <f t="shared" si="41"/>
        <v>0</v>
      </c>
      <c r="H494" s="20">
        <f t="shared" si="42"/>
        <v>0</v>
      </c>
    </row>
    <row r="495" spans="2:8" ht="13.5" customHeight="1" x14ac:dyDescent="0.2">
      <c r="B495" s="3" t="s">
        <v>449</v>
      </c>
      <c r="C495" s="7">
        <v>1</v>
      </c>
      <c r="D495" s="7">
        <v>0</v>
      </c>
      <c r="E495" s="12">
        <f t="shared" si="39"/>
        <v>3.7664783427495291E-4</v>
      </c>
      <c r="F495" s="12" t="str">
        <f t="shared" si="40"/>
        <v/>
      </c>
      <c r="G495" s="13" t="str">
        <f t="shared" si="41"/>
        <v>0</v>
      </c>
      <c r="H495" s="20">
        <f t="shared" si="42"/>
        <v>0</v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1</v>
      </c>
      <c r="D497" s="7">
        <v>0</v>
      </c>
      <c r="E497" s="12">
        <f t="shared" si="39"/>
        <v>3.7664783427495291E-4</v>
      </c>
      <c r="F497" s="12" t="str">
        <f t="shared" si="40"/>
        <v/>
      </c>
      <c r="G497" s="13" t="str">
        <f t="shared" si="41"/>
        <v>0</v>
      </c>
      <c r="H497" s="20">
        <f t="shared" si="42"/>
        <v>0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1238</v>
      </c>
      <c r="D505" s="48">
        <f>SUM(D506:D530)</f>
        <v>667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-0.46122778675282716</v>
      </c>
      <c r="H505" s="46">
        <f>+IF(OR(AND(E505=""),(G505="")),"",E505*G505)</f>
        <v>-0.46122778675282716</v>
      </c>
    </row>
    <row r="506" spans="2:8" ht="15" x14ac:dyDescent="0.2">
      <c r="B506" s="3" t="s">
        <v>454</v>
      </c>
      <c r="C506" s="7">
        <v>2</v>
      </c>
      <c r="D506" s="7">
        <v>3</v>
      </c>
      <c r="E506" s="12">
        <f>+IF(C506=0,"",C506/C$505)</f>
        <v>1.6155088852988692E-3</v>
      </c>
      <c r="F506" s="12">
        <f>+IF(D506=0,"",D506/D$505)</f>
        <v>4.4977511244377807E-3</v>
      </c>
      <c r="G506" s="13">
        <f>+IF(OR(AND(D506=0),(C506=0)),"0",((D506-C506)/C506))</f>
        <v>0.5</v>
      </c>
      <c r="H506" s="20">
        <f>+IF(OR(AND(E506=""),(G506="")),"",E506*G506)</f>
        <v>8.0775444264943462E-4</v>
      </c>
    </row>
    <row r="507" spans="2:8" ht="15" x14ac:dyDescent="0.2">
      <c r="B507" s="3" t="s">
        <v>187</v>
      </c>
      <c r="C507" s="7">
        <v>114</v>
      </c>
      <c r="D507" s="7">
        <v>28</v>
      </c>
      <c r="E507" s="12">
        <f t="shared" ref="E507:E529" si="43">+IF(C507=0,"",C507/C$505)</f>
        <v>9.2084006462035545E-2</v>
      </c>
      <c r="F507" s="12">
        <f t="shared" ref="F507:F529" si="44">+IF(D507=0,"",D507/D$505)</f>
        <v>4.1979010494752625E-2</v>
      </c>
      <c r="G507" s="13">
        <f t="shared" ref="G507:G529" si="45">+IF(OR(AND(D507=0),(C507=0)),"0",((D507-C507)/C507))</f>
        <v>-0.75438596491228072</v>
      </c>
      <c r="H507" s="20">
        <f t="shared" ref="H507:H530" si="46">+IF(OR(AND(E507=""),(G507="")),"",E507*G507)</f>
        <v>-6.9466882067851371E-2</v>
      </c>
    </row>
    <row r="508" spans="2:8" ht="15" x14ac:dyDescent="0.2">
      <c r="B508" s="3" t="s">
        <v>455</v>
      </c>
      <c r="C508" s="7">
        <v>123</v>
      </c>
      <c r="D508" s="7">
        <v>58</v>
      </c>
      <c r="E508" s="12">
        <f t="shared" si="43"/>
        <v>9.9353796445880452E-2</v>
      </c>
      <c r="F508" s="12">
        <f t="shared" si="44"/>
        <v>8.6956521739130432E-2</v>
      </c>
      <c r="G508" s="13">
        <f t="shared" si="45"/>
        <v>-0.52845528455284552</v>
      </c>
      <c r="H508" s="20">
        <f t="shared" si="46"/>
        <v>-5.2504038772213248E-2</v>
      </c>
    </row>
    <row r="509" spans="2:8" ht="15" x14ac:dyDescent="0.2">
      <c r="B509" s="3" t="s">
        <v>456</v>
      </c>
      <c r="C509" s="7">
        <v>205</v>
      </c>
      <c r="D509" s="7">
        <v>50</v>
      </c>
      <c r="E509" s="12">
        <f t="shared" si="43"/>
        <v>0.16558966074313408</v>
      </c>
      <c r="F509" s="12">
        <f t="shared" si="44"/>
        <v>7.4962518740629688E-2</v>
      </c>
      <c r="G509" s="13">
        <f t="shared" si="45"/>
        <v>-0.75609756097560976</v>
      </c>
      <c r="H509" s="20">
        <f t="shared" si="46"/>
        <v>-0.12520193861066237</v>
      </c>
    </row>
    <row r="510" spans="2:8" ht="15" x14ac:dyDescent="0.2">
      <c r="B510" s="3" t="s">
        <v>188</v>
      </c>
      <c r="C510" s="7">
        <v>2</v>
      </c>
      <c r="D510" s="7">
        <v>3</v>
      </c>
      <c r="E510" s="12">
        <f t="shared" si="43"/>
        <v>1.6155088852988692E-3</v>
      </c>
      <c r="F510" s="12">
        <f t="shared" si="44"/>
        <v>4.4977511244377807E-3</v>
      </c>
      <c r="G510" s="13">
        <f t="shared" si="45"/>
        <v>0.5</v>
      </c>
      <c r="H510" s="20">
        <f t="shared" si="46"/>
        <v>8.0775444264943462E-4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1</v>
      </c>
      <c r="D512" s="7">
        <v>3</v>
      </c>
      <c r="E512" s="12">
        <f t="shared" si="43"/>
        <v>8.0775444264943462E-4</v>
      </c>
      <c r="F512" s="12">
        <f t="shared" si="44"/>
        <v>4.4977511244377807E-3</v>
      </c>
      <c r="G512" s="13">
        <f t="shared" si="45"/>
        <v>2</v>
      </c>
      <c r="H512" s="20">
        <f t="shared" si="46"/>
        <v>1.6155088852988692E-3</v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2</v>
      </c>
      <c r="D514" s="7">
        <v>0</v>
      </c>
      <c r="E514" s="12">
        <f t="shared" si="43"/>
        <v>1.6155088852988692E-3</v>
      </c>
      <c r="F514" s="12" t="str">
        <f t="shared" si="44"/>
        <v/>
      </c>
      <c r="G514" s="13" t="str">
        <f t="shared" si="45"/>
        <v>0</v>
      </c>
      <c r="H514" s="20">
        <f t="shared" si="46"/>
        <v>0</v>
      </c>
    </row>
    <row r="515" spans="2:8" ht="15" x14ac:dyDescent="0.2">
      <c r="B515" s="3" t="s">
        <v>485</v>
      </c>
      <c r="C515" s="7">
        <v>4</v>
      </c>
      <c r="D515" s="7">
        <v>9</v>
      </c>
      <c r="E515" s="12">
        <f t="shared" si="43"/>
        <v>3.2310177705977385E-3</v>
      </c>
      <c r="F515" s="12">
        <f t="shared" si="44"/>
        <v>1.3493253373313344E-2</v>
      </c>
      <c r="G515" s="13">
        <f t="shared" si="45"/>
        <v>1.25</v>
      </c>
      <c r="H515" s="20">
        <f t="shared" si="46"/>
        <v>4.0387722132471729E-3</v>
      </c>
    </row>
    <row r="516" spans="2:8" ht="15" x14ac:dyDescent="0.2">
      <c r="B516" s="3" t="s">
        <v>459</v>
      </c>
      <c r="C516" s="7">
        <v>1</v>
      </c>
      <c r="D516" s="7">
        <v>0</v>
      </c>
      <c r="E516" s="12">
        <f t="shared" si="43"/>
        <v>8.0775444264943462E-4</v>
      </c>
      <c r="F516" s="12" t="str">
        <f t="shared" si="44"/>
        <v/>
      </c>
      <c r="G516" s="13" t="str">
        <f t="shared" si="45"/>
        <v>0</v>
      </c>
      <c r="H516" s="20">
        <f t="shared" si="46"/>
        <v>0</v>
      </c>
    </row>
    <row r="517" spans="2:8" ht="15" x14ac:dyDescent="0.2">
      <c r="B517" s="3" t="s">
        <v>460</v>
      </c>
      <c r="C517" s="7">
        <v>54</v>
      </c>
      <c r="D517" s="7">
        <v>6</v>
      </c>
      <c r="E517" s="12">
        <f t="shared" si="43"/>
        <v>4.361873990306947E-2</v>
      </c>
      <c r="F517" s="12">
        <f t="shared" si="44"/>
        <v>8.9955022488755615E-3</v>
      </c>
      <c r="G517" s="13">
        <f t="shared" si="45"/>
        <v>-0.88888888888888884</v>
      </c>
      <c r="H517" s="20">
        <f t="shared" si="46"/>
        <v>-3.8772213247172858E-2</v>
      </c>
    </row>
    <row r="518" spans="2:8" ht="15" x14ac:dyDescent="0.2">
      <c r="B518" s="3" t="s">
        <v>190</v>
      </c>
      <c r="C518" s="7">
        <v>58</v>
      </c>
      <c r="D518" s="7">
        <v>313</v>
      </c>
      <c r="E518" s="12">
        <f t="shared" si="43"/>
        <v>4.6849757673667204E-2</v>
      </c>
      <c r="F518" s="12">
        <f t="shared" si="44"/>
        <v>0.46926536731634183</v>
      </c>
      <c r="G518" s="13">
        <f t="shared" si="45"/>
        <v>4.3965517241379306</v>
      </c>
      <c r="H518" s="20">
        <f t="shared" si="46"/>
        <v>0.2059773828756058</v>
      </c>
    </row>
    <row r="519" spans="2:8" ht="15" x14ac:dyDescent="0.2">
      <c r="B519" s="3" t="s">
        <v>192</v>
      </c>
      <c r="C519" s="7">
        <v>10</v>
      </c>
      <c r="D519" s="7">
        <v>2</v>
      </c>
      <c r="E519" s="12">
        <f t="shared" si="43"/>
        <v>8.0775444264943458E-3</v>
      </c>
      <c r="F519" s="12">
        <f t="shared" si="44"/>
        <v>2.9985007496251873E-3</v>
      </c>
      <c r="G519" s="13">
        <f t="shared" si="45"/>
        <v>-0.8</v>
      </c>
      <c r="H519" s="20">
        <f t="shared" si="46"/>
        <v>-6.462035541195477E-3</v>
      </c>
    </row>
    <row r="520" spans="2:8" ht="13.5" customHeight="1" x14ac:dyDescent="0.2">
      <c r="B520" s="3" t="s">
        <v>191</v>
      </c>
      <c r="C520" s="7">
        <v>4</v>
      </c>
      <c r="D520" s="7">
        <v>55</v>
      </c>
      <c r="E520" s="12">
        <f t="shared" si="43"/>
        <v>3.2310177705977385E-3</v>
      </c>
      <c r="F520" s="12">
        <f t="shared" si="44"/>
        <v>8.2458770614692659E-2</v>
      </c>
      <c r="G520" s="13">
        <f t="shared" si="45"/>
        <v>12.75</v>
      </c>
      <c r="H520" s="20">
        <f t="shared" si="46"/>
        <v>4.1195476575121168E-2</v>
      </c>
    </row>
    <row r="521" spans="2:8" ht="13.5" customHeight="1" x14ac:dyDescent="0.2">
      <c r="B521" s="3" t="s">
        <v>461</v>
      </c>
      <c r="C521" s="7">
        <v>162</v>
      </c>
      <c r="D521" s="7">
        <v>79</v>
      </c>
      <c r="E521" s="12">
        <f t="shared" si="43"/>
        <v>0.13085621970920841</v>
      </c>
      <c r="F521" s="12">
        <f t="shared" si="44"/>
        <v>0.1184407796101949</v>
      </c>
      <c r="G521" s="13">
        <f t="shared" si="45"/>
        <v>-0.51234567901234573</v>
      </c>
      <c r="H521" s="20">
        <f t="shared" si="46"/>
        <v>-6.7043618739903083E-2</v>
      </c>
    </row>
    <row r="522" spans="2:8" ht="25.5" customHeight="1" x14ac:dyDescent="0.2">
      <c r="B522" s="3" t="s">
        <v>193</v>
      </c>
      <c r="C522" s="7">
        <v>141</v>
      </c>
      <c r="D522" s="7">
        <v>15</v>
      </c>
      <c r="E522" s="12">
        <f t="shared" si="43"/>
        <v>0.11389337641357028</v>
      </c>
      <c r="F522" s="12">
        <f t="shared" si="44"/>
        <v>2.2488755622188907E-2</v>
      </c>
      <c r="G522" s="13">
        <f t="shared" si="45"/>
        <v>-0.8936170212765957</v>
      </c>
      <c r="H522" s="20">
        <f t="shared" si="46"/>
        <v>-0.10177705977382875</v>
      </c>
    </row>
    <row r="523" spans="2:8" ht="13.5" customHeight="1" x14ac:dyDescent="0.2">
      <c r="B523" s="3" t="s">
        <v>462</v>
      </c>
      <c r="C523" s="7">
        <v>306</v>
      </c>
      <c r="D523" s="7">
        <v>0</v>
      </c>
      <c r="E523" s="12">
        <f t="shared" si="43"/>
        <v>0.24717285945072698</v>
      </c>
      <c r="F523" s="12" t="str">
        <f t="shared" si="44"/>
        <v/>
      </c>
      <c r="G523" s="13" t="str">
        <f t="shared" si="45"/>
        <v>0</v>
      </c>
      <c r="H523" s="20">
        <f t="shared" si="46"/>
        <v>0</v>
      </c>
    </row>
    <row r="524" spans="2:8" ht="12" customHeight="1" x14ac:dyDescent="0.2">
      <c r="B524" s="3" t="s">
        <v>194</v>
      </c>
      <c r="C524" s="7">
        <v>6</v>
      </c>
      <c r="D524" s="7">
        <v>1</v>
      </c>
      <c r="E524" s="12">
        <f t="shared" si="43"/>
        <v>4.8465266558966073E-3</v>
      </c>
      <c r="F524" s="12">
        <f t="shared" si="44"/>
        <v>1.4992503748125937E-3</v>
      </c>
      <c r="G524" s="13">
        <f t="shared" si="45"/>
        <v>-0.83333333333333337</v>
      </c>
      <c r="H524" s="20">
        <f t="shared" si="46"/>
        <v>-4.0387722132471729E-3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5</v>
      </c>
      <c r="D526" s="7">
        <v>1</v>
      </c>
      <c r="E526" s="12">
        <f t="shared" si="43"/>
        <v>4.0387722132471729E-3</v>
      </c>
      <c r="F526" s="12">
        <f t="shared" si="44"/>
        <v>1.4992503748125937E-3</v>
      </c>
      <c r="G526" s="13">
        <f t="shared" si="45"/>
        <v>-0.8</v>
      </c>
      <c r="H526" s="20">
        <f t="shared" si="46"/>
        <v>-3.2310177705977385E-3</v>
      </c>
    </row>
    <row r="527" spans="2:8" ht="15" x14ac:dyDescent="0.2">
      <c r="B527" s="3" t="s">
        <v>464</v>
      </c>
      <c r="C527" s="7">
        <v>1</v>
      </c>
      <c r="D527" s="7">
        <v>2</v>
      </c>
      <c r="E527" s="12">
        <f t="shared" si="43"/>
        <v>8.0775444264943462E-4</v>
      </c>
      <c r="F527" s="12">
        <f t="shared" si="44"/>
        <v>2.9985007496251873E-3</v>
      </c>
      <c r="G527" s="13">
        <f t="shared" si="45"/>
        <v>1</v>
      </c>
      <c r="H527" s="20">
        <f t="shared" si="46"/>
        <v>8.0775444264943462E-4</v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27</v>
      </c>
      <c r="D529" s="7">
        <v>36</v>
      </c>
      <c r="E529" s="12">
        <f t="shared" si="43"/>
        <v>2.1809369951534735E-2</v>
      </c>
      <c r="F529" s="12">
        <f t="shared" si="44"/>
        <v>5.3973013493253376E-2</v>
      </c>
      <c r="G529" s="13">
        <f t="shared" si="45"/>
        <v>0.33333333333333331</v>
      </c>
      <c r="H529" s="20">
        <f t="shared" si="46"/>
        <v>7.2697899838449114E-3</v>
      </c>
    </row>
    <row r="530" spans="2:8" ht="15" x14ac:dyDescent="0.2">
      <c r="B530" s="3" t="s">
        <v>467</v>
      </c>
      <c r="C530" s="7">
        <v>10</v>
      </c>
      <c r="D530" s="7">
        <v>3</v>
      </c>
      <c r="E530" s="12">
        <f>+IF(C530=0,"",C530/C$505)</f>
        <v>8.0775444264943458E-3</v>
      </c>
      <c r="F530" s="12">
        <f>+IF(D530=0,"",D530/D$505)</f>
        <v>4.4977511244377807E-3</v>
      </c>
      <c r="G530" s="13">
        <f>+IF(OR(AND(D530=0),(C530=0)),"0",((D530-C530)/C530))</f>
        <v>-0.7</v>
      </c>
      <c r="H530" s="20">
        <f t="shared" si="46"/>
        <v>-5.6542810985460417E-3</v>
      </c>
    </row>
    <row r="531" spans="2:8" x14ac:dyDescent="0.2">
      <c r="B531" s="15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4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550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509</v>
      </c>
      <c r="C8" s="37">
        <f>+C18+C70+C151+C294+C505</f>
        <v>4997</v>
      </c>
      <c r="D8" s="37">
        <f>+D18+D70+D151+D294+D505</f>
        <v>5263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5.3231939163498096E-2</v>
      </c>
      <c r="H8" s="38">
        <f t="shared" ref="H8:H13" si="2">+IF(OR(AND(E8=""),(G8="")),"",E8*G8)</f>
        <v>5.3231939163498096E-2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222</v>
      </c>
      <c r="D9" s="40">
        <f>+D18</f>
        <v>173</v>
      </c>
      <c r="E9" s="41">
        <f t="shared" si="0"/>
        <v>4.4426655993596159E-2</v>
      </c>
      <c r="F9" s="41">
        <f t="shared" si="0"/>
        <v>3.287098612958389E-2</v>
      </c>
      <c r="G9" s="41">
        <f t="shared" si="1"/>
        <v>-0.22072072072072071</v>
      </c>
      <c r="H9" s="20">
        <f t="shared" si="2"/>
        <v>-9.8058835301180706E-3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1059</v>
      </c>
      <c r="D10" s="42">
        <f>+D70</f>
        <v>757</v>
      </c>
      <c r="E10" s="41">
        <f t="shared" si="0"/>
        <v>0.21192715629377626</v>
      </c>
      <c r="F10" s="41">
        <f t="shared" si="0"/>
        <v>0.14383431502945088</v>
      </c>
      <c r="G10" s="41">
        <f t="shared" si="1"/>
        <v>-0.28517469310670446</v>
      </c>
      <c r="H10" s="20">
        <f t="shared" si="2"/>
        <v>-6.0436261757054237E-2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631</v>
      </c>
      <c r="D11" s="42">
        <f>+D151</f>
        <v>909</v>
      </c>
      <c r="E11" s="41">
        <f t="shared" si="0"/>
        <v>0.12627576545927557</v>
      </c>
      <c r="F11" s="41">
        <f t="shared" si="0"/>
        <v>0.17271518145544365</v>
      </c>
      <c r="G11" s="41">
        <f t="shared" si="1"/>
        <v>0.44057052297939781</v>
      </c>
      <c r="H11" s="20">
        <f t="shared" si="2"/>
        <v>5.5633380028016814E-2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1941</v>
      </c>
      <c r="D12" s="42">
        <f>+D294</f>
        <v>2673</v>
      </c>
      <c r="E12" s="41">
        <f t="shared" si="0"/>
        <v>0.38843305983590154</v>
      </c>
      <c r="F12" s="41">
        <f t="shared" si="0"/>
        <v>0.50788523655709672</v>
      </c>
      <c r="G12" s="41">
        <f t="shared" si="1"/>
        <v>0.37712519319938176</v>
      </c>
      <c r="H12" s="20">
        <f t="shared" si="2"/>
        <v>0.14648789273564139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1144</v>
      </c>
      <c r="D13" s="42">
        <f>+D505</f>
        <v>751</v>
      </c>
      <c r="E13" s="41">
        <f t="shared" si="0"/>
        <v>0.22893736241745047</v>
      </c>
      <c r="F13" s="41">
        <f t="shared" si="0"/>
        <v>0.14269428082842486</v>
      </c>
      <c r="G13" s="41">
        <f t="shared" si="1"/>
        <v>-0.34353146853146854</v>
      </c>
      <c r="H13" s="20">
        <f t="shared" si="2"/>
        <v>-7.8647188312987795E-2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222</v>
      </c>
      <c r="D18" s="44">
        <f>SUM(D19:D64)</f>
        <v>173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-0.22072072072072071</v>
      </c>
      <c r="H18" s="46">
        <f>+IF(OR(AND(E18=""),(G18="")),"",E18*G18)</f>
        <v>-0.22072072072072071</v>
      </c>
    </row>
    <row r="19" spans="2:8" ht="15" x14ac:dyDescent="0.2">
      <c r="B19" s="3" t="s">
        <v>0</v>
      </c>
      <c r="C19" s="7">
        <v>1</v>
      </c>
      <c r="D19" s="7">
        <v>0</v>
      </c>
      <c r="E19" s="8">
        <f>+IF(C19=0,"",C19/C$18)</f>
        <v>4.5045045045045045E-3</v>
      </c>
      <c r="F19" s="8" t="str">
        <f>+IF(D19=0,"",D19/D$18)</f>
        <v/>
      </c>
      <c r="G19" s="9" t="str">
        <f>+IF(OR(AND(D19=0),(C19=0)),"0",((D19-C19)/C19))</f>
        <v>0</v>
      </c>
      <c r="H19" s="20">
        <f>+IF(OR(AND(E19=""),(G19="")),"",E19*G19)</f>
        <v>0</v>
      </c>
    </row>
    <row r="20" spans="2:8" ht="15" x14ac:dyDescent="0.2">
      <c r="B20" s="3" t="s">
        <v>196</v>
      </c>
      <c r="C20" s="7">
        <v>2</v>
      </c>
      <c r="D20" s="7">
        <v>6</v>
      </c>
      <c r="E20" s="8">
        <f t="shared" ref="E20:E64" si="3">+IF(C20=0,"",C20/C$18)</f>
        <v>9.0090090090090089E-3</v>
      </c>
      <c r="F20" s="8">
        <f t="shared" ref="F20:F64" si="4">+IF(D20=0,"",D20/D$18)</f>
        <v>3.4682080924855488E-2</v>
      </c>
      <c r="G20" s="9">
        <f t="shared" ref="G20:G64" si="5">+IF(OR(AND(D20=0),(C20=0)),"0",((D20-C20)/C20))</f>
        <v>2</v>
      </c>
      <c r="H20" s="20">
        <f t="shared" ref="H20:H64" si="6">+IF(OR(AND(E20=""),(G20="")),"",E20*G20)</f>
        <v>1.8018018018018018E-2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3</v>
      </c>
      <c r="D22" s="7">
        <v>0</v>
      </c>
      <c r="E22" s="8">
        <f t="shared" si="3"/>
        <v>1.3513513513513514E-2</v>
      </c>
      <c r="F22" s="8" t="str">
        <f t="shared" si="4"/>
        <v/>
      </c>
      <c r="G22" s="9" t="str">
        <f t="shared" si="5"/>
        <v>0</v>
      </c>
      <c r="H22" s="20">
        <f t="shared" si="6"/>
        <v>0</v>
      </c>
    </row>
    <row r="23" spans="2:8" ht="30" x14ac:dyDescent="0.2">
      <c r="B23" s="3" t="s">
        <v>198</v>
      </c>
      <c r="C23" s="7">
        <v>4</v>
      </c>
      <c r="D23" s="7">
        <v>0</v>
      </c>
      <c r="E23" s="8">
        <f t="shared" si="3"/>
        <v>1.8018018018018018E-2</v>
      </c>
      <c r="F23" s="8" t="str">
        <f t="shared" si="4"/>
        <v/>
      </c>
      <c r="G23" s="9" t="str">
        <f t="shared" si="5"/>
        <v>0</v>
      </c>
      <c r="H23" s="20">
        <f t="shared" si="6"/>
        <v>0</v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2</v>
      </c>
      <c r="E25" s="8" t="str">
        <f t="shared" si="3"/>
        <v/>
      </c>
      <c r="F25" s="8">
        <f t="shared" si="4"/>
        <v>1.1560693641618497E-2</v>
      </c>
      <c r="G25" s="9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9</v>
      </c>
      <c r="D26" s="7">
        <v>6</v>
      </c>
      <c r="E26" s="8">
        <f t="shared" si="3"/>
        <v>4.0540540540540543E-2</v>
      </c>
      <c r="F26" s="8">
        <f t="shared" si="4"/>
        <v>3.4682080924855488E-2</v>
      </c>
      <c r="G26" s="9">
        <f t="shared" si="5"/>
        <v>-0.33333333333333331</v>
      </c>
      <c r="H26" s="20">
        <f t="shared" si="6"/>
        <v>-1.3513513513513514E-2</v>
      </c>
    </row>
    <row r="27" spans="2:8" ht="15" x14ac:dyDescent="0.2">
      <c r="B27" s="3" t="s">
        <v>3</v>
      </c>
      <c r="C27" s="7">
        <v>1</v>
      </c>
      <c r="D27" s="7">
        <v>2</v>
      </c>
      <c r="E27" s="8">
        <f t="shared" si="3"/>
        <v>4.5045045045045045E-3</v>
      </c>
      <c r="F27" s="8">
        <f t="shared" si="4"/>
        <v>1.1560693641618497E-2</v>
      </c>
      <c r="G27" s="9">
        <f t="shared" si="5"/>
        <v>1</v>
      </c>
      <c r="H27" s="20">
        <f t="shared" si="6"/>
        <v>4.5045045045045045E-3</v>
      </c>
    </row>
    <row r="28" spans="2:8" ht="15" x14ac:dyDescent="0.2">
      <c r="B28" s="3" t="s">
        <v>5</v>
      </c>
      <c r="C28" s="7">
        <v>8</v>
      </c>
      <c r="D28" s="7">
        <v>5</v>
      </c>
      <c r="E28" s="8">
        <f t="shared" si="3"/>
        <v>3.6036036036036036E-2</v>
      </c>
      <c r="F28" s="8">
        <f t="shared" si="4"/>
        <v>2.8901734104046242E-2</v>
      </c>
      <c r="G28" s="9">
        <f t="shared" si="5"/>
        <v>-0.375</v>
      </c>
      <c r="H28" s="20">
        <f t="shared" si="6"/>
        <v>-1.3513513513513514E-2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2</v>
      </c>
      <c r="D30" s="7">
        <v>0</v>
      </c>
      <c r="E30" s="8">
        <f t="shared" si="3"/>
        <v>9.0090090090090089E-3</v>
      </c>
      <c r="F30" s="8" t="str">
        <f t="shared" si="4"/>
        <v/>
      </c>
      <c r="G30" s="9" t="str">
        <f t="shared" si="5"/>
        <v>0</v>
      </c>
      <c r="H30" s="20">
        <f t="shared" si="6"/>
        <v>0</v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1</v>
      </c>
      <c r="E33" s="8" t="str">
        <f t="shared" si="3"/>
        <v/>
      </c>
      <c r="F33" s="8">
        <f t="shared" si="4"/>
        <v>5.7803468208092483E-3</v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1</v>
      </c>
      <c r="D34" s="7">
        <v>3</v>
      </c>
      <c r="E34" s="8">
        <f t="shared" si="3"/>
        <v>4.5045045045045045E-3</v>
      </c>
      <c r="F34" s="8">
        <f t="shared" si="4"/>
        <v>1.7341040462427744E-2</v>
      </c>
      <c r="G34" s="9">
        <f t="shared" si="5"/>
        <v>2</v>
      </c>
      <c r="H34" s="20">
        <f t="shared" si="6"/>
        <v>9.0090090090090089E-3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1</v>
      </c>
      <c r="D36" s="7">
        <v>0</v>
      </c>
      <c r="E36" s="8">
        <f t="shared" si="3"/>
        <v>4.5045045045045045E-3</v>
      </c>
      <c r="F36" s="8" t="str">
        <f t="shared" si="4"/>
        <v/>
      </c>
      <c r="G36" s="9" t="str">
        <f t="shared" si="5"/>
        <v>0</v>
      </c>
      <c r="H36" s="20">
        <f t="shared" si="6"/>
        <v>0</v>
      </c>
    </row>
    <row r="37" spans="2:8" ht="15" x14ac:dyDescent="0.2">
      <c r="B37" s="3" t="s">
        <v>8</v>
      </c>
      <c r="C37" s="7">
        <v>1</v>
      </c>
      <c r="D37" s="7">
        <v>0</v>
      </c>
      <c r="E37" s="8">
        <f t="shared" si="3"/>
        <v>4.5045045045045045E-3</v>
      </c>
      <c r="F37" s="8" t="str">
        <f t="shared" si="4"/>
        <v/>
      </c>
      <c r="G37" s="9" t="str">
        <f t="shared" si="5"/>
        <v>0</v>
      </c>
      <c r="H37" s="20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4</v>
      </c>
      <c r="D39" s="7">
        <v>0</v>
      </c>
      <c r="E39" s="8">
        <f t="shared" si="3"/>
        <v>1.8018018018018018E-2</v>
      </c>
      <c r="F39" s="8" t="str">
        <f t="shared" si="4"/>
        <v/>
      </c>
      <c r="G39" s="9" t="str">
        <f t="shared" si="5"/>
        <v>0</v>
      </c>
      <c r="H39" s="20">
        <f t="shared" si="6"/>
        <v>0</v>
      </c>
    </row>
    <row r="40" spans="2:8" ht="15" x14ac:dyDescent="0.2">
      <c r="B40" s="3" t="s">
        <v>208</v>
      </c>
      <c r="C40" s="7">
        <v>1</v>
      </c>
      <c r="D40" s="7">
        <v>0</v>
      </c>
      <c r="E40" s="8">
        <f t="shared" si="3"/>
        <v>4.5045045045045045E-3</v>
      </c>
      <c r="F40" s="8" t="str">
        <f t="shared" si="4"/>
        <v/>
      </c>
      <c r="G40" s="9" t="str">
        <f t="shared" si="5"/>
        <v>0</v>
      </c>
      <c r="H40" s="20">
        <f t="shared" si="6"/>
        <v>0</v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1</v>
      </c>
      <c r="D42" s="7">
        <v>0</v>
      </c>
      <c r="E42" s="8">
        <f t="shared" si="3"/>
        <v>4.5045045045045045E-3</v>
      </c>
      <c r="F42" s="8" t="str">
        <f t="shared" si="4"/>
        <v/>
      </c>
      <c r="G42" s="9" t="str">
        <f t="shared" si="5"/>
        <v>0</v>
      </c>
      <c r="H42" s="20">
        <f t="shared" si="6"/>
        <v>0</v>
      </c>
    </row>
    <row r="43" spans="2:8" ht="15" x14ac:dyDescent="0.2">
      <c r="B43" s="3" t="s">
        <v>211</v>
      </c>
      <c r="C43" s="7">
        <v>1</v>
      </c>
      <c r="D43" s="7">
        <v>0</v>
      </c>
      <c r="E43" s="8">
        <f t="shared" si="3"/>
        <v>4.5045045045045045E-3</v>
      </c>
      <c r="F43" s="8" t="str">
        <f t="shared" si="4"/>
        <v/>
      </c>
      <c r="G43" s="9" t="str">
        <f t="shared" si="5"/>
        <v>0</v>
      </c>
      <c r="H43" s="20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1</v>
      </c>
      <c r="D45" s="7">
        <v>0</v>
      </c>
      <c r="E45" s="8">
        <f t="shared" si="3"/>
        <v>4.5045045045045045E-3</v>
      </c>
      <c r="F45" s="8" t="str">
        <f t="shared" si="4"/>
        <v/>
      </c>
      <c r="G45" s="9" t="str">
        <f t="shared" si="5"/>
        <v>0</v>
      </c>
      <c r="H45" s="20">
        <f t="shared" si="6"/>
        <v>0</v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11</v>
      </c>
      <c r="D48" s="7">
        <v>6</v>
      </c>
      <c r="E48" s="8">
        <f t="shared" si="3"/>
        <v>4.954954954954955E-2</v>
      </c>
      <c r="F48" s="8">
        <f t="shared" si="4"/>
        <v>3.4682080924855488E-2</v>
      </c>
      <c r="G48" s="9">
        <f t="shared" si="5"/>
        <v>-0.45454545454545453</v>
      </c>
      <c r="H48" s="20">
        <f t="shared" si="6"/>
        <v>-2.2522522522522521E-2</v>
      </c>
    </row>
    <row r="49" spans="2:8" ht="15" x14ac:dyDescent="0.2">
      <c r="B49" s="3" t="s">
        <v>16</v>
      </c>
      <c r="C49" s="7">
        <v>2</v>
      </c>
      <c r="D49" s="7">
        <v>3</v>
      </c>
      <c r="E49" s="8">
        <f t="shared" si="3"/>
        <v>9.0090090090090089E-3</v>
      </c>
      <c r="F49" s="8">
        <f t="shared" si="4"/>
        <v>1.7341040462427744E-2</v>
      </c>
      <c r="G49" s="9">
        <f t="shared" si="5"/>
        <v>0.5</v>
      </c>
      <c r="H49" s="20">
        <f t="shared" si="6"/>
        <v>4.5045045045045045E-3</v>
      </c>
    </row>
    <row r="50" spans="2:8" ht="15" x14ac:dyDescent="0.2">
      <c r="B50" s="3" t="s">
        <v>15</v>
      </c>
      <c r="C50" s="7">
        <v>150</v>
      </c>
      <c r="D50" s="7">
        <v>118</v>
      </c>
      <c r="E50" s="8">
        <f t="shared" si="3"/>
        <v>0.67567567567567566</v>
      </c>
      <c r="F50" s="8">
        <f t="shared" si="4"/>
        <v>0.68208092485549132</v>
      </c>
      <c r="G50" s="9">
        <f t="shared" si="5"/>
        <v>-0.21333333333333335</v>
      </c>
      <c r="H50" s="20">
        <f t="shared" si="6"/>
        <v>-0.14414414414414414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1</v>
      </c>
      <c r="D52" s="7">
        <v>7</v>
      </c>
      <c r="E52" s="8">
        <f t="shared" si="3"/>
        <v>4.5045045045045045E-3</v>
      </c>
      <c r="F52" s="8">
        <f t="shared" si="4"/>
        <v>4.046242774566474E-2</v>
      </c>
      <c r="G52" s="9">
        <f t="shared" si="5"/>
        <v>6</v>
      </c>
      <c r="H52" s="20">
        <f t="shared" si="6"/>
        <v>2.7027027027027029E-2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3</v>
      </c>
      <c r="D58" s="7">
        <v>9</v>
      </c>
      <c r="E58" s="8">
        <f t="shared" si="3"/>
        <v>1.3513513513513514E-2</v>
      </c>
      <c r="F58" s="8">
        <f t="shared" si="4"/>
        <v>5.2023121387283239E-2</v>
      </c>
      <c r="G58" s="9">
        <f t="shared" si="5"/>
        <v>2</v>
      </c>
      <c r="H58" s="20">
        <f t="shared" si="6"/>
        <v>2.7027027027027029E-2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7</v>
      </c>
      <c r="D60" s="7">
        <v>2</v>
      </c>
      <c r="E60" s="8">
        <f t="shared" si="3"/>
        <v>3.1531531531531529E-2</v>
      </c>
      <c r="F60" s="8">
        <f t="shared" si="4"/>
        <v>1.1560693641618497E-2</v>
      </c>
      <c r="G60" s="9">
        <f t="shared" si="5"/>
        <v>-0.7142857142857143</v>
      </c>
      <c r="H60" s="20">
        <f t="shared" si="6"/>
        <v>-2.2522522522522521E-2</v>
      </c>
    </row>
    <row r="61" spans="2:8" ht="15" x14ac:dyDescent="0.2">
      <c r="B61" s="3" t="s">
        <v>219</v>
      </c>
      <c r="C61" s="7">
        <v>4</v>
      </c>
      <c r="D61" s="7">
        <v>0</v>
      </c>
      <c r="E61" s="8">
        <f t="shared" si="3"/>
        <v>1.8018018018018018E-2</v>
      </c>
      <c r="F61" s="8" t="str">
        <f t="shared" si="4"/>
        <v/>
      </c>
      <c r="G61" s="9" t="str">
        <f t="shared" si="5"/>
        <v>0</v>
      </c>
      <c r="H61" s="20">
        <f t="shared" si="6"/>
        <v>0</v>
      </c>
    </row>
    <row r="62" spans="2:8" ht="15" x14ac:dyDescent="0.2">
      <c r="B62" s="3" t="s">
        <v>19</v>
      </c>
      <c r="C62" s="7">
        <v>0</v>
      </c>
      <c r="D62" s="7">
        <v>1</v>
      </c>
      <c r="E62" s="8" t="str">
        <f t="shared" si="3"/>
        <v/>
      </c>
      <c r="F62" s="8">
        <f t="shared" si="4"/>
        <v>5.7803468208092483E-3</v>
      </c>
      <c r="G62" s="9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2</v>
      </c>
      <c r="D63" s="7">
        <v>1</v>
      </c>
      <c r="E63" s="8">
        <f t="shared" si="3"/>
        <v>9.0090090090090089E-3</v>
      </c>
      <c r="F63" s="8">
        <f t="shared" si="4"/>
        <v>5.7803468208092483E-3</v>
      </c>
      <c r="G63" s="9">
        <f t="shared" si="5"/>
        <v>-0.5</v>
      </c>
      <c r="H63" s="20">
        <f t="shared" si="6"/>
        <v>-4.5045045045045045E-3</v>
      </c>
    </row>
    <row r="64" spans="2:8" ht="13.5" customHeight="1" x14ac:dyDescent="0.2">
      <c r="B64" s="3" t="s">
        <v>221</v>
      </c>
      <c r="C64" s="7">
        <v>1</v>
      </c>
      <c r="D64" s="7">
        <v>1</v>
      </c>
      <c r="E64" s="8">
        <f t="shared" si="3"/>
        <v>4.5045045045045045E-3</v>
      </c>
      <c r="F64" s="8">
        <f t="shared" si="4"/>
        <v>5.7803468208092483E-3</v>
      </c>
      <c r="G64" s="9">
        <f t="shared" si="5"/>
        <v>0</v>
      </c>
      <c r="H64" s="20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1059</v>
      </c>
      <c r="D70" s="48">
        <f>SUM(D71:D145)</f>
        <v>757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-0.28517469310670446</v>
      </c>
      <c r="H70" s="46">
        <f>+IF(OR(AND(E70=""),(G70="")),"",E70*G70)</f>
        <v>-0.28517469310670446</v>
      </c>
    </row>
    <row r="71" spans="2:8" ht="15" x14ac:dyDescent="0.2">
      <c r="B71" s="3" t="s">
        <v>20</v>
      </c>
      <c r="C71" s="7">
        <v>127</v>
      </c>
      <c r="D71" s="7">
        <v>12</v>
      </c>
      <c r="E71" s="12">
        <f>+IF(C71=0,"",C71/C$70)</f>
        <v>0.11992445703493862</v>
      </c>
      <c r="F71" s="12">
        <f>+IF(D71=0,"",D71/D$70)</f>
        <v>1.5852047556142668E-2</v>
      </c>
      <c r="G71" s="13">
        <f>+IF(OR(AND(D71=0),(C71=0)),"0",((D71-C71)/C71))</f>
        <v>-0.90551181102362199</v>
      </c>
      <c r="H71" s="20">
        <f>+IF(OR(AND(E71=""),(G71="")),"",E71*G71)</f>
        <v>-0.10859301227573182</v>
      </c>
    </row>
    <row r="72" spans="2:8" ht="15" x14ac:dyDescent="0.2">
      <c r="B72" s="3" t="s">
        <v>21</v>
      </c>
      <c r="C72" s="7">
        <v>8</v>
      </c>
      <c r="D72" s="7">
        <v>4</v>
      </c>
      <c r="E72" s="12">
        <f t="shared" ref="E72:E135" si="7">+IF(C72=0,"",C72/C$70)</f>
        <v>7.5542965061378663E-3</v>
      </c>
      <c r="F72" s="12">
        <f t="shared" ref="F72:F135" si="8">+IF(D72=0,"",D72/D$70)</f>
        <v>5.2840158520475562E-3</v>
      </c>
      <c r="G72" s="13">
        <f t="shared" ref="G72:G135" si="9">+IF(OR(AND(D72=0),(C72=0)),"0",((D72-C72)/C72))</f>
        <v>-0.5</v>
      </c>
      <c r="H72" s="20">
        <f t="shared" ref="H72:H135" si="10">+IF(OR(AND(E72=""),(G72="")),"",E72*G72)</f>
        <v>-3.7771482530689331E-3</v>
      </c>
    </row>
    <row r="73" spans="2:8" ht="15" x14ac:dyDescent="0.2">
      <c r="B73" s="3" t="s">
        <v>22</v>
      </c>
      <c r="C73" s="7">
        <v>56</v>
      </c>
      <c r="D73" s="7">
        <v>169</v>
      </c>
      <c r="E73" s="12">
        <f t="shared" si="7"/>
        <v>5.288007554296506E-2</v>
      </c>
      <c r="F73" s="12">
        <f t="shared" si="8"/>
        <v>0.22324966974900926</v>
      </c>
      <c r="G73" s="13">
        <f t="shared" si="9"/>
        <v>2.0178571428571428</v>
      </c>
      <c r="H73" s="20">
        <f t="shared" si="10"/>
        <v>0.10670443814919735</v>
      </c>
    </row>
    <row r="74" spans="2:8" ht="15" x14ac:dyDescent="0.2">
      <c r="B74" s="3" t="s">
        <v>222</v>
      </c>
      <c r="C74" s="7">
        <v>51</v>
      </c>
      <c r="D74" s="7">
        <v>52</v>
      </c>
      <c r="E74" s="12">
        <f t="shared" si="7"/>
        <v>4.8158640226628892E-2</v>
      </c>
      <c r="F74" s="12">
        <f t="shared" si="8"/>
        <v>6.8692206076618231E-2</v>
      </c>
      <c r="G74" s="13">
        <f t="shared" si="9"/>
        <v>1.9607843137254902E-2</v>
      </c>
      <c r="H74" s="20">
        <f t="shared" si="10"/>
        <v>9.4428706326723318E-4</v>
      </c>
    </row>
    <row r="75" spans="2:8" ht="15" x14ac:dyDescent="0.2">
      <c r="B75" s="3" t="s">
        <v>23</v>
      </c>
      <c r="C75" s="7">
        <v>2</v>
      </c>
      <c r="D75" s="7">
        <v>1</v>
      </c>
      <c r="E75" s="12">
        <f t="shared" si="7"/>
        <v>1.8885741265344666E-3</v>
      </c>
      <c r="F75" s="12">
        <f t="shared" si="8"/>
        <v>1.321003963011889E-3</v>
      </c>
      <c r="G75" s="13">
        <f t="shared" si="9"/>
        <v>-0.5</v>
      </c>
      <c r="H75" s="20">
        <f t="shared" si="10"/>
        <v>-9.4428706326723328E-4</v>
      </c>
    </row>
    <row r="76" spans="2:8" ht="15" x14ac:dyDescent="0.2">
      <c r="B76" s="3" t="s">
        <v>223</v>
      </c>
      <c r="C76" s="7">
        <v>1</v>
      </c>
      <c r="D76" s="7">
        <v>0</v>
      </c>
      <c r="E76" s="12">
        <f t="shared" si="7"/>
        <v>9.4428706326723328E-4</v>
      </c>
      <c r="F76" s="12" t="str">
        <f t="shared" si="8"/>
        <v/>
      </c>
      <c r="G76" s="13" t="str">
        <f t="shared" si="9"/>
        <v>0</v>
      </c>
      <c r="H76" s="20">
        <f t="shared" si="10"/>
        <v>0</v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7</v>
      </c>
      <c r="D80" s="7">
        <v>3</v>
      </c>
      <c r="E80" s="12">
        <f t="shared" si="7"/>
        <v>6.6100094428706326E-3</v>
      </c>
      <c r="F80" s="12">
        <f t="shared" si="8"/>
        <v>3.9630118890356669E-3</v>
      </c>
      <c r="G80" s="13">
        <f t="shared" si="9"/>
        <v>-0.5714285714285714</v>
      </c>
      <c r="H80" s="20">
        <f t="shared" si="10"/>
        <v>-3.7771482530689327E-3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11</v>
      </c>
      <c r="D82" s="7">
        <v>33</v>
      </c>
      <c r="E82" s="12">
        <f t="shared" si="7"/>
        <v>1.0387157695939566E-2</v>
      </c>
      <c r="F82" s="12">
        <f t="shared" si="8"/>
        <v>4.3593130779392336E-2</v>
      </c>
      <c r="G82" s="13">
        <f t="shared" si="9"/>
        <v>2</v>
      </c>
      <c r="H82" s="20">
        <f t="shared" si="10"/>
        <v>2.0774315391879131E-2</v>
      </c>
    </row>
    <row r="83" spans="2:8" ht="15" x14ac:dyDescent="0.2">
      <c r="B83" s="3" t="s">
        <v>229</v>
      </c>
      <c r="C83" s="7">
        <v>3</v>
      </c>
      <c r="D83" s="7">
        <v>4</v>
      </c>
      <c r="E83" s="12">
        <f t="shared" si="7"/>
        <v>2.8328611898016999E-3</v>
      </c>
      <c r="F83" s="12">
        <f t="shared" si="8"/>
        <v>5.2840158520475562E-3</v>
      </c>
      <c r="G83" s="13">
        <f t="shared" si="9"/>
        <v>0.33333333333333331</v>
      </c>
      <c r="H83" s="20">
        <f t="shared" si="10"/>
        <v>9.4428706326723328E-4</v>
      </c>
    </row>
    <row r="84" spans="2:8" ht="15" x14ac:dyDescent="0.2">
      <c r="B84" s="3" t="s">
        <v>230</v>
      </c>
      <c r="C84" s="7">
        <v>3</v>
      </c>
      <c r="D84" s="7">
        <v>4</v>
      </c>
      <c r="E84" s="12">
        <f t="shared" si="7"/>
        <v>2.8328611898016999E-3</v>
      </c>
      <c r="F84" s="12">
        <f t="shared" si="8"/>
        <v>5.2840158520475562E-3</v>
      </c>
      <c r="G84" s="13">
        <f t="shared" si="9"/>
        <v>0.33333333333333331</v>
      </c>
      <c r="H84" s="20">
        <f t="shared" si="10"/>
        <v>9.4428706326723328E-4</v>
      </c>
    </row>
    <row r="85" spans="2:8" ht="15" x14ac:dyDescent="0.2">
      <c r="B85" s="3" t="s">
        <v>28</v>
      </c>
      <c r="C85" s="7">
        <v>2</v>
      </c>
      <c r="D85" s="7">
        <v>1</v>
      </c>
      <c r="E85" s="12">
        <f t="shared" si="7"/>
        <v>1.8885741265344666E-3</v>
      </c>
      <c r="F85" s="12">
        <f t="shared" si="8"/>
        <v>1.321003963011889E-3</v>
      </c>
      <c r="G85" s="13">
        <f t="shared" si="9"/>
        <v>-0.5</v>
      </c>
      <c r="H85" s="20">
        <f t="shared" si="10"/>
        <v>-9.4428706326723328E-4</v>
      </c>
    </row>
    <row r="86" spans="2:8" ht="15" x14ac:dyDescent="0.2">
      <c r="B86" s="3" t="s">
        <v>231</v>
      </c>
      <c r="C86" s="7">
        <v>8</v>
      </c>
      <c r="D86" s="7">
        <v>3</v>
      </c>
      <c r="E86" s="12">
        <f t="shared" si="7"/>
        <v>7.5542965061378663E-3</v>
      </c>
      <c r="F86" s="12">
        <f t="shared" si="8"/>
        <v>3.9630118890356669E-3</v>
      </c>
      <c r="G86" s="13">
        <f t="shared" si="9"/>
        <v>-0.625</v>
      </c>
      <c r="H86" s="20">
        <f t="shared" si="10"/>
        <v>-4.7214353163361669E-3</v>
      </c>
    </row>
    <row r="87" spans="2:8" ht="15" x14ac:dyDescent="0.2">
      <c r="B87" s="3" t="s">
        <v>232</v>
      </c>
      <c r="C87" s="7">
        <v>0</v>
      </c>
      <c r="D87" s="7">
        <v>1</v>
      </c>
      <c r="E87" s="12" t="str">
        <f t="shared" si="7"/>
        <v/>
      </c>
      <c r="F87" s="12">
        <f t="shared" si="8"/>
        <v>1.321003963011889E-3</v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9</v>
      </c>
      <c r="D88" s="7">
        <v>11</v>
      </c>
      <c r="E88" s="12">
        <f t="shared" si="7"/>
        <v>8.4985835694051E-3</v>
      </c>
      <c r="F88" s="12">
        <f t="shared" si="8"/>
        <v>1.4531043593130779E-2</v>
      </c>
      <c r="G88" s="13">
        <f t="shared" si="9"/>
        <v>0.22222222222222221</v>
      </c>
      <c r="H88" s="20">
        <f t="shared" si="10"/>
        <v>1.8885741265344666E-3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1</v>
      </c>
      <c r="D91" s="7">
        <v>0</v>
      </c>
      <c r="E91" s="12">
        <f t="shared" si="7"/>
        <v>9.4428706326723328E-4</v>
      </c>
      <c r="F91" s="12" t="str">
        <f t="shared" si="8"/>
        <v/>
      </c>
      <c r="G91" s="13" t="str">
        <f t="shared" si="9"/>
        <v>0</v>
      </c>
      <c r="H91" s="20">
        <f t="shared" si="10"/>
        <v>0</v>
      </c>
    </row>
    <row r="92" spans="2:8" ht="15" x14ac:dyDescent="0.2">
      <c r="B92" s="3" t="s">
        <v>235</v>
      </c>
      <c r="C92" s="7">
        <v>13</v>
      </c>
      <c r="D92" s="7">
        <v>8</v>
      </c>
      <c r="E92" s="12">
        <f t="shared" si="7"/>
        <v>1.2275731822474031E-2</v>
      </c>
      <c r="F92" s="12">
        <f t="shared" si="8"/>
        <v>1.0568031704095112E-2</v>
      </c>
      <c r="G92" s="13">
        <f t="shared" si="9"/>
        <v>-0.38461538461538464</v>
      </c>
      <c r="H92" s="20">
        <f t="shared" si="10"/>
        <v>-4.721435316336166E-3</v>
      </c>
    </row>
    <row r="93" spans="2:8" ht="15" x14ac:dyDescent="0.2">
      <c r="B93" s="3" t="s">
        <v>468</v>
      </c>
      <c r="C93" s="7">
        <v>5</v>
      </c>
      <c r="D93" s="7">
        <v>11</v>
      </c>
      <c r="E93" s="12">
        <f t="shared" si="7"/>
        <v>4.721435316336166E-3</v>
      </c>
      <c r="F93" s="12">
        <f t="shared" si="8"/>
        <v>1.4531043593130779E-2</v>
      </c>
      <c r="G93" s="13">
        <f t="shared" si="9"/>
        <v>1.2</v>
      </c>
      <c r="H93" s="20">
        <f t="shared" si="10"/>
        <v>5.6657223796033988E-3</v>
      </c>
    </row>
    <row r="94" spans="2:8" ht="15" x14ac:dyDescent="0.2">
      <c r="B94" s="3" t="s">
        <v>25</v>
      </c>
      <c r="C94" s="7">
        <v>11</v>
      </c>
      <c r="D94" s="7">
        <v>3</v>
      </c>
      <c r="E94" s="12">
        <f t="shared" si="7"/>
        <v>1.0387157695939566E-2</v>
      </c>
      <c r="F94" s="12">
        <f t="shared" si="8"/>
        <v>3.9630118890356669E-3</v>
      </c>
      <c r="G94" s="13">
        <f t="shared" si="9"/>
        <v>-0.72727272727272729</v>
      </c>
      <c r="H94" s="20">
        <f t="shared" si="10"/>
        <v>-7.5542965061378663E-3</v>
      </c>
    </row>
    <row r="95" spans="2:8" ht="15" x14ac:dyDescent="0.2">
      <c r="B95" s="3" t="s">
        <v>27</v>
      </c>
      <c r="C95" s="7">
        <v>2</v>
      </c>
      <c r="D95" s="7">
        <v>2</v>
      </c>
      <c r="E95" s="12">
        <f t="shared" si="7"/>
        <v>1.8885741265344666E-3</v>
      </c>
      <c r="F95" s="12">
        <f t="shared" si="8"/>
        <v>2.6420079260237781E-3</v>
      </c>
      <c r="G95" s="13">
        <f t="shared" si="9"/>
        <v>0</v>
      </c>
      <c r="H95" s="20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1</v>
      </c>
      <c r="D97" s="7">
        <v>2</v>
      </c>
      <c r="E97" s="12">
        <f t="shared" si="7"/>
        <v>9.4428706326723328E-4</v>
      </c>
      <c r="F97" s="12">
        <f t="shared" si="8"/>
        <v>2.6420079260237781E-3</v>
      </c>
      <c r="G97" s="13">
        <f t="shared" si="9"/>
        <v>1</v>
      </c>
      <c r="H97" s="20">
        <f t="shared" si="10"/>
        <v>9.4428706326723328E-4</v>
      </c>
    </row>
    <row r="98" spans="2:8" ht="15" x14ac:dyDescent="0.2">
      <c r="B98" s="3" t="s">
        <v>238</v>
      </c>
      <c r="C98" s="7">
        <v>20</v>
      </c>
      <c r="D98" s="7">
        <v>63</v>
      </c>
      <c r="E98" s="12">
        <f t="shared" si="7"/>
        <v>1.8885741265344664E-2</v>
      </c>
      <c r="F98" s="12">
        <f t="shared" si="8"/>
        <v>8.3223249669749005E-2</v>
      </c>
      <c r="G98" s="13">
        <f t="shared" si="9"/>
        <v>2.15</v>
      </c>
      <c r="H98" s="20">
        <f t="shared" si="10"/>
        <v>4.0604343720491029E-2</v>
      </c>
    </row>
    <row r="99" spans="2:8" ht="15" x14ac:dyDescent="0.2">
      <c r="B99" s="3" t="s">
        <v>239</v>
      </c>
      <c r="C99" s="7">
        <v>11</v>
      </c>
      <c r="D99" s="7">
        <v>39</v>
      </c>
      <c r="E99" s="12">
        <f t="shared" si="7"/>
        <v>1.0387157695939566E-2</v>
      </c>
      <c r="F99" s="12">
        <f t="shared" si="8"/>
        <v>5.151915455746367E-2</v>
      </c>
      <c r="G99" s="13">
        <f t="shared" si="9"/>
        <v>2.5454545454545454</v>
      </c>
      <c r="H99" s="20">
        <f t="shared" si="10"/>
        <v>2.644003777148253E-2</v>
      </c>
    </row>
    <row r="100" spans="2:8" ht="15" x14ac:dyDescent="0.2">
      <c r="B100" s="3" t="s">
        <v>240</v>
      </c>
      <c r="C100" s="7">
        <v>3</v>
      </c>
      <c r="D100" s="7">
        <v>24</v>
      </c>
      <c r="E100" s="12">
        <f t="shared" si="7"/>
        <v>2.8328611898016999E-3</v>
      </c>
      <c r="F100" s="12">
        <f t="shared" si="8"/>
        <v>3.1704095112285335E-2</v>
      </c>
      <c r="G100" s="13">
        <f t="shared" si="9"/>
        <v>7</v>
      </c>
      <c r="H100" s="20">
        <f t="shared" si="10"/>
        <v>1.9830028328611898E-2</v>
      </c>
    </row>
    <row r="101" spans="2:8" ht="15" x14ac:dyDescent="0.2">
      <c r="B101" s="3" t="s">
        <v>241</v>
      </c>
      <c r="C101" s="7">
        <v>3</v>
      </c>
      <c r="D101" s="7">
        <v>4</v>
      </c>
      <c r="E101" s="12">
        <f t="shared" si="7"/>
        <v>2.8328611898016999E-3</v>
      </c>
      <c r="F101" s="12">
        <f t="shared" si="8"/>
        <v>5.2840158520475562E-3</v>
      </c>
      <c r="G101" s="13">
        <f t="shared" si="9"/>
        <v>0.33333333333333331</v>
      </c>
      <c r="H101" s="20">
        <f t="shared" si="10"/>
        <v>9.4428706326723328E-4</v>
      </c>
    </row>
    <row r="102" spans="2:8" ht="15" x14ac:dyDescent="0.2">
      <c r="B102" s="3" t="s">
        <v>242</v>
      </c>
      <c r="C102" s="7">
        <v>196</v>
      </c>
      <c r="D102" s="7">
        <v>2</v>
      </c>
      <c r="E102" s="12">
        <f t="shared" si="7"/>
        <v>0.18508026440037773</v>
      </c>
      <c r="F102" s="12">
        <f t="shared" si="8"/>
        <v>2.6420079260237781E-3</v>
      </c>
      <c r="G102" s="13">
        <f t="shared" si="9"/>
        <v>-0.98979591836734693</v>
      </c>
      <c r="H102" s="20">
        <f t="shared" si="10"/>
        <v>-0.18319169027384324</v>
      </c>
    </row>
    <row r="103" spans="2:8" ht="15" x14ac:dyDescent="0.2">
      <c r="B103" s="3" t="s">
        <v>243</v>
      </c>
      <c r="C103" s="7">
        <v>6</v>
      </c>
      <c r="D103" s="7">
        <v>1</v>
      </c>
      <c r="E103" s="12">
        <f t="shared" si="7"/>
        <v>5.6657223796033997E-3</v>
      </c>
      <c r="F103" s="12">
        <f t="shared" si="8"/>
        <v>1.321003963011889E-3</v>
      </c>
      <c r="G103" s="13">
        <f t="shared" si="9"/>
        <v>-0.83333333333333337</v>
      </c>
      <c r="H103" s="20">
        <f t="shared" si="10"/>
        <v>-4.7214353163361669E-3</v>
      </c>
    </row>
    <row r="104" spans="2:8" ht="15" x14ac:dyDescent="0.2">
      <c r="B104" s="3" t="s">
        <v>34</v>
      </c>
      <c r="C104" s="7">
        <v>0</v>
      </c>
      <c r="D104" s="7">
        <v>1</v>
      </c>
      <c r="E104" s="12" t="str">
        <f t="shared" si="7"/>
        <v/>
      </c>
      <c r="F104" s="12">
        <f t="shared" si="8"/>
        <v>1.321003963011889E-3</v>
      </c>
      <c r="G104" s="13" t="str">
        <f t="shared" si="9"/>
        <v>0</v>
      </c>
      <c r="H104" s="20" t="str">
        <f t="shared" si="10"/>
        <v/>
      </c>
    </row>
    <row r="105" spans="2:8" ht="15" x14ac:dyDescent="0.2">
      <c r="B105" s="3" t="s">
        <v>244</v>
      </c>
      <c r="C105" s="7">
        <v>1</v>
      </c>
      <c r="D105" s="7">
        <v>0</v>
      </c>
      <c r="E105" s="12">
        <f t="shared" si="7"/>
        <v>9.4428706326723328E-4</v>
      </c>
      <c r="F105" s="12" t="str">
        <f t="shared" si="8"/>
        <v/>
      </c>
      <c r="G105" s="13" t="str">
        <f t="shared" si="9"/>
        <v>0</v>
      </c>
      <c r="H105" s="20">
        <f t="shared" si="10"/>
        <v>0</v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27</v>
      </c>
      <c r="D107" s="7">
        <v>15</v>
      </c>
      <c r="E107" s="12">
        <f t="shared" si="7"/>
        <v>2.5495750708215296E-2</v>
      </c>
      <c r="F107" s="12">
        <f t="shared" si="8"/>
        <v>1.9815059445178335E-2</v>
      </c>
      <c r="G107" s="13">
        <f t="shared" si="9"/>
        <v>-0.44444444444444442</v>
      </c>
      <c r="H107" s="20">
        <f t="shared" si="10"/>
        <v>-1.1331444759206798E-2</v>
      </c>
    </row>
    <row r="108" spans="2:8" ht="15" x14ac:dyDescent="0.2">
      <c r="B108" s="3" t="s">
        <v>31</v>
      </c>
      <c r="C108" s="7">
        <v>1</v>
      </c>
      <c r="D108" s="7">
        <v>3</v>
      </c>
      <c r="E108" s="12">
        <f t="shared" si="7"/>
        <v>9.4428706326723328E-4</v>
      </c>
      <c r="F108" s="12">
        <f t="shared" si="8"/>
        <v>3.9630118890356669E-3</v>
      </c>
      <c r="G108" s="13">
        <f t="shared" si="9"/>
        <v>2</v>
      </c>
      <c r="H108" s="20">
        <f t="shared" si="10"/>
        <v>1.8885741265344666E-3</v>
      </c>
    </row>
    <row r="109" spans="2:8" ht="15" x14ac:dyDescent="0.2">
      <c r="B109" s="3" t="s">
        <v>247</v>
      </c>
      <c r="C109" s="7">
        <v>0</v>
      </c>
      <c r="D109" s="7">
        <v>1</v>
      </c>
      <c r="E109" s="12" t="str">
        <f t="shared" si="7"/>
        <v/>
      </c>
      <c r="F109" s="12">
        <f t="shared" si="8"/>
        <v>1.321003963011889E-3</v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2</v>
      </c>
      <c r="D110" s="7">
        <v>1</v>
      </c>
      <c r="E110" s="12">
        <f t="shared" si="7"/>
        <v>1.8885741265344666E-3</v>
      </c>
      <c r="F110" s="12">
        <f t="shared" si="8"/>
        <v>1.321003963011889E-3</v>
      </c>
      <c r="G110" s="13">
        <f t="shared" si="9"/>
        <v>-0.5</v>
      </c>
      <c r="H110" s="20">
        <f t="shared" si="10"/>
        <v>-9.4428706326723328E-4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95</v>
      </c>
      <c r="D112" s="7">
        <v>8</v>
      </c>
      <c r="E112" s="12">
        <f t="shared" si="7"/>
        <v>8.9707271010387155E-2</v>
      </c>
      <c r="F112" s="12">
        <f t="shared" si="8"/>
        <v>1.0568031704095112E-2</v>
      </c>
      <c r="G112" s="13">
        <f t="shared" si="9"/>
        <v>-0.91578947368421049</v>
      </c>
      <c r="H112" s="20">
        <f t="shared" si="10"/>
        <v>-8.2152974504249285E-2</v>
      </c>
    </row>
    <row r="113" spans="2:8" ht="15" x14ac:dyDescent="0.2">
      <c r="B113" s="3" t="s">
        <v>248</v>
      </c>
      <c r="C113" s="7">
        <v>22</v>
      </c>
      <c r="D113" s="7">
        <v>8</v>
      </c>
      <c r="E113" s="12">
        <f t="shared" si="7"/>
        <v>2.0774315391879131E-2</v>
      </c>
      <c r="F113" s="12">
        <f t="shared" si="8"/>
        <v>1.0568031704095112E-2</v>
      </c>
      <c r="G113" s="13">
        <f t="shared" si="9"/>
        <v>-0.63636363636363635</v>
      </c>
      <c r="H113" s="20">
        <f t="shared" si="10"/>
        <v>-1.3220018885741265E-2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106</v>
      </c>
      <c r="D115" s="7">
        <v>20</v>
      </c>
      <c r="E115" s="12">
        <f t="shared" si="7"/>
        <v>0.10009442870632672</v>
      </c>
      <c r="F115" s="12">
        <f t="shared" si="8"/>
        <v>2.6420079260237782E-2</v>
      </c>
      <c r="G115" s="13">
        <f t="shared" si="9"/>
        <v>-0.81132075471698117</v>
      </c>
      <c r="H115" s="20">
        <f t="shared" si="10"/>
        <v>-8.1208687440982058E-2</v>
      </c>
    </row>
    <row r="116" spans="2:8" ht="15" x14ac:dyDescent="0.2">
      <c r="B116" s="3" t="s">
        <v>249</v>
      </c>
      <c r="C116" s="7">
        <v>21</v>
      </c>
      <c r="D116" s="7">
        <v>3</v>
      </c>
      <c r="E116" s="12">
        <f t="shared" si="7"/>
        <v>1.9830028328611898E-2</v>
      </c>
      <c r="F116" s="12">
        <f t="shared" si="8"/>
        <v>3.9630118890356669E-3</v>
      </c>
      <c r="G116" s="13">
        <f t="shared" si="9"/>
        <v>-0.8571428571428571</v>
      </c>
      <c r="H116" s="20">
        <f t="shared" si="10"/>
        <v>-1.6997167138810197E-2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57</v>
      </c>
      <c r="D118" s="7">
        <v>78</v>
      </c>
      <c r="E118" s="12">
        <f t="shared" si="7"/>
        <v>5.3824362606232294E-2</v>
      </c>
      <c r="F118" s="12">
        <f t="shared" si="8"/>
        <v>0.10303830911492734</v>
      </c>
      <c r="G118" s="13">
        <f t="shared" si="9"/>
        <v>0.36842105263157893</v>
      </c>
      <c r="H118" s="20">
        <f t="shared" si="10"/>
        <v>1.9830028328611898E-2</v>
      </c>
    </row>
    <row r="119" spans="2:8" ht="15" x14ac:dyDescent="0.2">
      <c r="B119" s="3" t="s">
        <v>252</v>
      </c>
      <c r="C119" s="7">
        <v>15</v>
      </c>
      <c r="D119" s="7">
        <v>17</v>
      </c>
      <c r="E119" s="12">
        <f t="shared" si="7"/>
        <v>1.4164305949008499E-2</v>
      </c>
      <c r="F119" s="12">
        <f t="shared" si="8"/>
        <v>2.2457067371202115E-2</v>
      </c>
      <c r="G119" s="13">
        <f t="shared" si="9"/>
        <v>0.13333333333333333</v>
      </c>
      <c r="H119" s="20">
        <f t="shared" si="10"/>
        <v>1.8885741265344666E-3</v>
      </c>
    </row>
    <row r="120" spans="2:8" ht="15" x14ac:dyDescent="0.2">
      <c r="B120" s="3" t="s">
        <v>253</v>
      </c>
      <c r="C120" s="7">
        <v>27</v>
      </c>
      <c r="D120" s="7">
        <v>16</v>
      </c>
      <c r="E120" s="12">
        <f t="shared" si="7"/>
        <v>2.5495750708215296E-2</v>
      </c>
      <c r="F120" s="12">
        <f t="shared" si="8"/>
        <v>2.1136063408190225E-2</v>
      </c>
      <c r="G120" s="13">
        <f t="shared" si="9"/>
        <v>-0.40740740740740738</v>
      </c>
      <c r="H120" s="20">
        <f t="shared" si="10"/>
        <v>-1.0387157695939564E-2</v>
      </c>
    </row>
    <row r="121" spans="2:8" ht="15" x14ac:dyDescent="0.2">
      <c r="B121" s="3" t="s">
        <v>35</v>
      </c>
      <c r="C121" s="7">
        <v>68</v>
      </c>
      <c r="D121" s="7">
        <v>19</v>
      </c>
      <c r="E121" s="12">
        <f t="shared" si="7"/>
        <v>6.4211520302171865E-2</v>
      </c>
      <c r="F121" s="12">
        <f t="shared" si="8"/>
        <v>2.5099075297225892E-2</v>
      </c>
      <c r="G121" s="13">
        <f t="shared" si="9"/>
        <v>-0.72058823529411764</v>
      </c>
      <c r="H121" s="20">
        <f t="shared" si="10"/>
        <v>-4.6270066100094431E-2</v>
      </c>
    </row>
    <row r="122" spans="2:8" ht="15" x14ac:dyDescent="0.2">
      <c r="B122" s="3" t="s">
        <v>39</v>
      </c>
      <c r="C122" s="7">
        <v>1</v>
      </c>
      <c r="D122" s="7">
        <v>0</v>
      </c>
      <c r="E122" s="12">
        <f t="shared" si="7"/>
        <v>9.4428706326723328E-4</v>
      </c>
      <c r="F122" s="12" t="str">
        <f t="shared" si="8"/>
        <v/>
      </c>
      <c r="G122" s="13" t="str">
        <f t="shared" si="9"/>
        <v>0</v>
      </c>
      <c r="H122" s="20">
        <f t="shared" si="10"/>
        <v>0</v>
      </c>
    </row>
    <row r="123" spans="2:8" ht="15" x14ac:dyDescent="0.2">
      <c r="B123" s="3" t="s">
        <v>37</v>
      </c>
      <c r="C123" s="7">
        <v>8</v>
      </c>
      <c r="D123" s="7">
        <v>2</v>
      </c>
      <c r="E123" s="12">
        <f t="shared" si="7"/>
        <v>7.5542965061378663E-3</v>
      </c>
      <c r="F123" s="12">
        <f t="shared" si="8"/>
        <v>2.6420079260237781E-3</v>
      </c>
      <c r="G123" s="13">
        <f t="shared" si="9"/>
        <v>-0.75</v>
      </c>
      <c r="H123" s="20">
        <f t="shared" si="10"/>
        <v>-5.6657223796033997E-3</v>
      </c>
    </row>
    <row r="124" spans="2:8" ht="15" x14ac:dyDescent="0.2">
      <c r="B124" s="3" t="s">
        <v>36</v>
      </c>
      <c r="C124" s="7">
        <v>2</v>
      </c>
      <c r="D124" s="7">
        <v>1</v>
      </c>
      <c r="E124" s="12">
        <f t="shared" si="7"/>
        <v>1.8885741265344666E-3</v>
      </c>
      <c r="F124" s="12">
        <f t="shared" si="8"/>
        <v>1.321003963011889E-3</v>
      </c>
      <c r="G124" s="13">
        <f t="shared" si="9"/>
        <v>-0.5</v>
      </c>
      <c r="H124" s="20">
        <f t="shared" si="10"/>
        <v>-9.4428706326723328E-4</v>
      </c>
    </row>
    <row r="125" spans="2:8" ht="15" x14ac:dyDescent="0.2">
      <c r="B125" s="3" t="s">
        <v>254</v>
      </c>
      <c r="C125" s="7">
        <v>0</v>
      </c>
      <c r="D125" s="7">
        <v>1</v>
      </c>
      <c r="E125" s="12" t="str">
        <f t="shared" si="7"/>
        <v/>
      </c>
      <c r="F125" s="12">
        <f t="shared" si="8"/>
        <v>1.321003963011889E-3</v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1</v>
      </c>
      <c r="D126" s="7">
        <v>0</v>
      </c>
      <c r="E126" s="12">
        <f t="shared" si="7"/>
        <v>9.4428706326723328E-4</v>
      </c>
      <c r="F126" s="12" t="str">
        <f t="shared" si="8"/>
        <v/>
      </c>
      <c r="G126" s="13" t="str">
        <f t="shared" si="9"/>
        <v>0</v>
      </c>
      <c r="H126" s="20">
        <f t="shared" si="10"/>
        <v>0</v>
      </c>
    </row>
    <row r="127" spans="2:8" ht="15" x14ac:dyDescent="0.2">
      <c r="B127" s="3" t="s">
        <v>256</v>
      </c>
      <c r="C127" s="7">
        <v>7</v>
      </c>
      <c r="D127" s="7">
        <v>1</v>
      </c>
      <c r="E127" s="12">
        <f t="shared" si="7"/>
        <v>6.6100094428706326E-3</v>
      </c>
      <c r="F127" s="12">
        <f t="shared" si="8"/>
        <v>1.321003963011889E-3</v>
      </c>
      <c r="G127" s="13">
        <f t="shared" si="9"/>
        <v>-0.8571428571428571</v>
      </c>
      <c r="H127" s="20">
        <f t="shared" si="10"/>
        <v>-5.6657223796033988E-3</v>
      </c>
    </row>
    <row r="128" spans="2:8" ht="15" x14ac:dyDescent="0.2">
      <c r="B128" s="3" t="s">
        <v>257</v>
      </c>
      <c r="C128" s="7">
        <v>0</v>
      </c>
      <c r="D128" s="7">
        <v>4</v>
      </c>
      <c r="E128" s="12" t="str">
        <f t="shared" si="7"/>
        <v/>
      </c>
      <c r="F128" s="12">
        <f t="shared" si="8"/>
        <v>5.2840158520475562E-3</v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1</v>
      </c>
      <c r="D129" s="7">
        <v>2</v>
      </c>
      <c r="E129" s="12">
        <f t="shared" si="7"/>
        <v>9.4428706326723328E-4</v>
      </c>
      <c r="F129" s="12">
        <f t="shared" si="8"/>
        <v>2.6420079260237781E-3</v>
      </c>
      <c r="G129" s="13">
        <f t="shared" si="9"/>
        <v>1</v>
      </c>
      <c r="H129" s="20">
        <f t="shared" si="10"/>
        <v>9.4428706326723328E-4</v>
      </c>
    </row>
    <row r="130" spans="2:8" ht="15" x14ac:dyDescent="0.2">
      <c r="B130" s="3" t="s">
        <v>259</v>
      </c>
      <c r="C130" s="7">
        <v>0</v>
      </c>
      <c r="D130" s="7">
        <v>3</v>
      </c>
      <c r="E130" s="12" t="str">
        <f t="shared" si="7"/>
        <v/>
      </c>
      <c r="F130" s="12">
        <f t="shared" si="8"/>
        <v>3.9630118890356669E-3</v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14</v>
      </c>
      <c r="D131" s="7">
        <v>78</v>
      </c>
      <c r="E131" s="12">
        <f t="shared" si="7"/>
        <v>1.3220018885741265E-2</v>
      </c>
      <c r="F131" s="12">
        <f t="shared" si="8"/>
        <v>0.10303830911492734</v>
      </c>
      <c r="G131" s="13">
        <f t="shared" si="9"/>
        <v>4.5714285714285712</v>
      </c>
      <c r="H131" s="20">
        <f t="shared" si="10"/>
        <v>6.0434372049102923E-2</v>
      </c>
    </row>
    <row r="132" spans="2:8" ht="15" x14ac:dyDescent="0.2">
      <c r="B132" s="3" t="s">
        <v>50</v>
      </c>
      <c r="C132" s="7">
        <v>1</v>
      </c>
      <c r="D132" s="7">
        <v>0</v>
      </c>
      <c r="E132" s="12">
        <f t="shared" si="7"/>
        <v>9.4428706326723328E-4</v>
      </c>
      <c r="F132" s="12" t="str">
        <f t="shared" si="8"/>
        <v/>
      </c>
      <c r="G132" s="13" t="str">
        <f t="shared" si="9"/>
        <v>0</v>
      </c>
      <c r="H132" s="20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11</v>
      </c>
      <c r="D134" s="7">
        <v>0</v>
      </c>
      <c r="E134" s="12">
        <f t="shared" si="7"/>
        <v>1.0387157695939566E-2</v>
      </c>
      <c r="F134" s="12" t="str">
        <f t="shared" si="8"/>
        <v/>
      </c>
      <c r="G134" s="13" t="str">
        <f t="shared" si="9"/>
        <v>0</v>
      </c>
      <c r="H134" s="20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3</v>
      </c>
      <c r="D137" s="7">
        <v>6</v>
      </c>
      <c r="E137" s="12">
        <f t="shared" si="11"/>
        <v>2.8328611898016999E-3</v>
      </c>
      <c r="F137" s="12">
        <f t="shared" si="12"/>
        <v>7.9260237780713338E-3</v>
      </c>
      <c r="G137" s="13">
        <f t="shared" si="13"/>
        <v>1</v>
      </c>
      <c r="H137" s="20">
        <f t="shared" si="14"/>
        <v>2.8328611898016999E-3</v>
      </c>
    </row>
    <row r="138" spans="2:8" ht="15" x14ac:dyDescent="0.2">
      <c r="B138" s="3" t="s">
        <v>261</v>
      </c>
      <c r="C138" s="7">
        <v>1</v>
      </c>
      <c r="D138" s="7">
        <v>2</v>
      </c>
      <c r="E138" s="12">
        <f t="shared" si="11"/>
        <v>9.4428706326723328E-4</v>
      </c>
      <c r="F138" s="12">
        <f t="shared" si="12"/>
        <v>2.6420079260237781E-3</v>
      </c>
      <c r="G138" s="13">
        <f t="shared" si="13"/>
        <v>1</v>
      </c>
      <c r="H138" s="20">
        <f t="shared" si="14"/>
        <v>9.4428706326723328E-4</v>
      </c>
    </row>
    <row r="139" spans="2:8" ht="15" x14ac:dyDescent="0.2">
      <c r="B139" s="3" t="s">
        <v>262</v>
      </c>
      <c r="C139" s="7">
        <v>3</v>
      </c>
      <c r="D139" s="7">
        <v>9</v>
      </c>
      <c r="E139" s="12">
        <f t="shared" si="11"/>
        <v>2.8328611898016999E-3</v>
      </c>
      <c r="F139" s="12">
        <f t="shared" si="12"/>
        <v>1.1889035667107001E-2</v>
      </c>
      <c r="G139" s="13">
        <f t="shared" si="13"/>
        <v>2</v>
      </c>
      <c r="H139" s="20">
        <f t="shared" si="14"/>
        <v>5.6657223796033997E-3</v>
      </c>
    </row>
    <row r="140" spans="2:8" ht="30" x14ac:dyDescent="0.2">
      <c r="B140" s="3" t="s">
        <v>263</v>
      </c>
      <c r="C140" s="7">
        <v>1</v>
      </c>
      <c r="D140" s="7">
        <v>0</v>
      </c>
      <c r="E140" s="12">
        <f t="shared" si="11"/>
        <v>9.4428706326723328E-4</v>
      </c>
      <c r="F140" s="12" t="str">
        <f t="shared" si="12"/>
        <v/>
      </c>
      <c r="G140" s="13" t="str">
        <f t="shared" si="13"/>
        <v>0</v>
      </c>
      <c r="H140" s="20">
        <f t="shared" si="14"/>
        <v>0</v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2</v>
      </c>
      <c r="D142" s="7">
        <v>1</v>
      </c>
      <c r="E142" s="12">
        <f t="shared" si="11"/>
        <v>1.8885741265344666E-3</v>
      </c>
      <c r="F142" s="12">
        <f t="shared" si="12"/>
        <v>1.321003963011889E-3</v>
      </c>
      <c r="G142" s="13">
        <f t="shared" si="13"/>
        <v>-0.5</v>
      </c>
      <c r="H142" s="20">
        <f t="shared" si="14"/>
        <v>-9.4428706326723328E-4</v>
      </c>
    </row>
    <row r="143" spans="2:8" ht="15" x14ac:dyDescent="0.2">
      <c r="B143" s="3" t="s">
        <v>49</v>
      </c>
      <c r="C143" s="7">
        <v>1</v>
      </c>
      <c r="D143" s="7">
        <v>0</v>
      </c>
      <c r="E143" s="12">
        <f t="shared" si="11"/>
        <v>9.4428706326723328E-4</v>
      </c>
      <c r="F143" s="12" t="str">
        <f t="shared" si="12"/>
        <v/>
      </c>
      <c r="G143" s="13" t="str">
        <f t="shared" si="13"/>
        <v>0</v>
      </c>
      <c r="H143" s="20">
        <f t="shared" si="14"/>
        <v>0</v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631</v>
      </c>
      <c r="D151" s="48">
        <f>SUM(D152:D288)</f>
        <v>909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0.44057052297939781</v>
      </c>
      <c r="H151" s="46">
        <f>+IF(OR(AND(E151=""),(G151="")),"",E151*G151)</f>
        <v>0.44057052297939781</v>
      </c>
    </row>
    <row r="152" spans="2:8" ht="15" x14ac:dyDescent="0.2">
      <c r="B152" s="4" t="s">
        <v>54</v>
      </c>
      <c r="C152" s="7">
        <v>4</v>
      </c>
      <c r="D152" s="7">
        <v>2</v>
      </c>
      <c r="E152" s="12">
        <f>+IF(C152=0,"",C152/C$151)</f>
        <v>6.3391442155309036E-3</v>
      </c>
      <c r="F152" s="12">
        <f>+IF(D152=0,"",D152/D$151)</f>
        <v>2.2002200220022001E-3</v>
      </c>
      <c r="G152" s="13">
        <f>+IF(OR(AND(D152=0),(C152=0)),"0",((D152-C152)/C152))</f>
        <v>-0.5</v>
      </c>
      <c r="H152" s="20">
        <f>+IF(OR(AND(E152=""),(G152="")),"",E152*G152)</f>
        <v>-3.1695721077654518E-3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3</v>
      </c>
      <c r="D154" s="7">
        <v>0</v>
      </c>
      <c r="E154" s="12">
        <f t="shared" si="15"/>
        <v>4.7543581616481777E-3</v>
      </c>
      <c r="F154" s="12" t="str">
        <f t="shared" si="16"/>
        <v/>
      </c>
      <c r="G154" s="13" t="str">
        <f t="shared" si="17"/>
        <v>0</v>
      </c>
      <c r="H154" s="20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4</v>
      </c>
      <c r="D156" s="7">
        <v>1</v>
      </c>
      <c r="E156" s="12">
        <f t="shared" si="15"/>
        <v>6.3391442155309036E-3</v>
      </c>
      <c r="F156" s="12">
        <f t="shared" si="16"/>
        <v>1.1001100110011001E-3</v>
      </c>
      <c r="G156" s="13">
        <f t="shared" si="17"/>
        <v>-0.75</v>
      </c>
      <c r="H156" s="20">
        <f t="shared" si="18"/>
        <v>-4.7543581616481777E-3</v>
      </c>
    </row>
    <row r="157" spans="2:8" ht="15" x14ac:dyDescent="0.2">
      <c r="B157" s="4" t="s">
        <v>53</v>
      </c>
      <c r="C157" s="7">
        <v>42</v>
      </c>
      <c r="D157" s="7">
        <v>54</v>
      </c>
      <c r="E157" s="12">
        <f t="shared" si="15"/>
        <v>6.6561014263074481E-2</v>
      </c>
      <c r="F157" s="12">
        <f t="shared" si="16"/>
        <v>5.9405940594059403E-2</v>
      </c>
      <c r="G157" s="13">
        <f t="shared" si="17"/>
        <v>0.2857142857142857</v>
      </c>
      <c r="H157" s="20">
        <f t="shared" si="18"/>
        <v>1.9017432646592707E-2</v>
      </c>
    </row>
    <row r="158" spans="2:8" ht="15" x14ac:dyDescent="0.2">
      <c r="B158" s="4" t="s">
        <v>59</v>
      </c>
      <c r="C158" s="7">
        <v>3</v>
      </c>
      <c r="D158" s="7">
        <v>1</v>
      </c>
      <c r="E158" s="12">
        <f t="shared" si="15"/>
        <v>4.7543581616481777E-3</v>
      </c>
      <c r="F158" s="12">
        <f t="shared" si="16"/>
        <v>1.1001100110011001E-3</v>
      </c>
      <c r="G158" s="13">
        <f t="shared" si="17"/>
        <v>-0.66666666666666663</v>
      </c>
      <c r="H158" s="20">
        <f t="shared" si="18"/>
        <v>-3.1695721077654518E-3</v>
      </c>
    </row>
    <row r="159" spans="2:8" ht="15" x14ac:dyDescent="0.2">
      <c r="B159" s="4" t="s">
        <v>268</v>
      </c>
      <c r="C159" s="7">
        <v>3</v>
      </c>
      <c r="D159" s="7">
        <v>7</v>
      </c>
      <c r="E159" s="12">
        <f t="shared" si="15"/>
        <v>4.7543581616481777E-3</v>
      </c>
      <c r="F159" s="12">
        <f t="shared" si="16"/>
        <v>7.7007700770077006E-3</v>
      </c>
      <c r="G159" s="13">
        <f t="shared" si="17"/>
        <v>1.3333333333333333</v>
      </c>
      <c r="H159" s="20">
        <f t="shared" si="18"/>
        <v>6.3391442155309036E-3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5</v>
      </c>
      <c r="D163" s="7">
        <v>4</v>
      </c>
      <c r="E163" s="12">
        <f t="shared" si="15"/>
        <v>7.9239302694136295E-3</v>
      </c>
      <c r="F163" s="12">
        <f t="shared" si="16"/>
        <v>4.4004400440044002E-3</v>
      </c>
      <c r="G163" s="13">
        <f t="shared" si="17"/>
        <v>-0.2</v>
      </c>
      <c r="H163" s="20">
        <f t="shared" si="18"/>
        <v>-1.5847860538827259E-3</v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38</v>
      </c>
      <c r="D165" s="7">
        <v>154</v>
      </c>
      <c r="E165" s="12">
        <f t="shared" si="15"/>
        <v>6.0221870047543584E-2</v>
      </c>
      <c r="F165" s="12">
        <f t="shared" si="16"/>
        <v>0.1694169416941694</v>
      </c>
      <c r="G165" s="13">
        <f t="shared" si="17"/>
        <v>3.0526315789473686</v>
      </c>
      <c r="H165" s="20">
        <f t="shared" si="18"/>
        <v>0.18383518225039622</v>
      </c>
    </row>
    <row r="166" spans="2:8" ht="15" x14ac:dyDescent="0.2">
      <c r="B166" s="4" t="s">
        <v>270</v>
      </c>
      <c r="C166" s="7">
        <v>0</v>
      </c>
      <c r="D166" s="7">
        <v>8</v>
      </c>
      <c r="E166" s="12" t="str">
        <f t="shared" si="15"/>
        <v/>
      </c>
      <c r="F166" s="12">
        <f t="shared" si="16"/>
        <v>8.8008800880088004E-3</v>
      </c>
      <c r="G166" s="13" t="str">
        <f t="shared" si="17"/>
        <v>0</v>
      </c>
      <c r="H166" s="20" t="str">
        <f t="shared" si="18"/>
        <v/>
      </c>
    </row>
    <row r="167" spans="2:8" ht="15" x14ac:dyDescent="0.2">
      <c r="B167" s="4" t="s">
        <v>52</v>
      </c>
      <c r="C167" s="7">
        <v>37</v>
      </c>
      <c r="D167" s="7">
        <v>2</v>
      </c>
      <c r="E167" s="12">
        <f t="shared" si="15"/>
        <v>5.8637083993660855E-2</v>
      </c>
      <c r="F167" s="12">
        <f t="shared" si="16"/>
        <v>2.2002200220022001E-3</v>
      </c>
      <c r="G167" s="13">
        <f t="shared" si="17"/>
        <v>-0.94594594594594594</v>
      </c>
      <c r="H167" s="20">
        <f t="shared" si="18"/>
        <v>-5.5467511885895403E-2</v>
      </c>
    </row>
    <row r="168" spans="2:8" ht="15" x14ac:dyDescent="0.2">
      <c r="B168" s="4" t="s">
        <v>60</v>
      </c>
      <c r="C168" s="7">
        <v>3</v>
      </c>
      <c r="D168" s="7">
        <v>2</v>
      </c>
      <c r="E168" s="12">
        <f t="shared" si="15"/>
        <v>4.7543581616481777E-3</v>
      </c>
      <c r="F168" s="12">
        <f t="shared" si="16"/>
        <v>2.2002200220022001E-3</v>
      </c>
      <c r="G168" s="13">
        <f t="shared" si="17"/>
        <v>-0.33333333333333331</v>
      </c>
      <c r="H168" s="20">
        <f t="shared" si="18"/>
        <v>-1.5847860538827259E-3</v>
      </c>
    </row>
    <row r="169" spans="2:8" ht="15" x14ac:dyDescent="0.2">
      <c r="B169" s="4" t="s">
        <v>271</v>
      </c>
      <c r="C169" s="7">
        <v>3</v>
      </c>
      <c r="D169" s="7">
        <v>6</v>
      </c>
      <c r="E169" s="12">
        <f t="shared" si="15"/>
        <v>4.7543581616481777E-3</v>
      </c>
      <c r="F169" s="12">
        <f t="shared" si="16"/>
        <v>6.6006600660066007E-3</v>
      </c>
      <c r="G169" s="13">
        <f t="shared" si="17"/>
        <v>1</v>
      </c>
      <c r="H169" s="20">
        <f t="shared" si="18"/>
        <v>4.7543581616481777E-3</v>
      </c>
    </row>
    <row r="170" spans="2:8" ht="15" x14ac:dyDescent="0.2">
      <c r="B170" s="4" t="s">
        <v>272</v>
      </c>
      <c r="C170" s="7">
        <v>0</v>
      </c>
      <c r="D170" s="7">
        <v>1</v>
      </c>
      <c r="E170" s="12" t="str">
        <f t="shared" si="15"/>
        <v/>
      </c>
      <c r="F170" s="12">
        <f t="shared" si="16"/>
        <v>1.1001100110011001E-3</v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1</v>
      </c>
      <c r="E172" s="12" t="str">
        <f t="shared" si="15"/>
        <v/>
      </c>
      <c r="F172" s="12">
        <f t="shared" si="16"/>
        <v>1.1001100110011001E-3</v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7</v>
      </c>
      <c r="D173" s="7">
        <v>4</v>
      </c>
      <c r="E173" s="12">
        <f t="shared" si="15"/>
        <v>1.1093502377179081E-2</v>
      </c>
      <c r="F173" s="12">
        <f t="shared" si="16"/>
        <v>4.4004400440044002E-3</v>
      </c>
      <c r="G173" s="13">
        <f t="shared" si="17"/>
        <v>-0.42857142857142855</v>
      </c>
      <c r="H173" s="20">
        <f t="shared" si="18"/>
        <v>-4.7543581616481777E-3</v>
      </c>
    </row>
    <row r="174" spans="2:8" ht="15" x14ac:dyDescent="0.2">
      <c r="B174" s="4" t="s">
        <v>276</v>
      </c>
      <c r="C174" s="7">
        <v>5</v>
      </c>
      <c r="D174" s="7">
        <v>2</v>
      </c>
      <c r="E174" s="12">
        <f t="shared" si="15"/>
        <v>7.9239302694136295E-3</v>
      </c>
      <c r="F174" s="12">
        <f t="shared" si="16"/>
        <v>2.2002200220022001E-3</v>
      </c>
      <c r="G174" s="13">
        <f t="shared" si="17"/>
        <v>-0.6</v>
      </c>
      <c r="H174" s="20">
        <f t="shared" si="18"/>
        <v>-4.7543581616481777E-3</v>
      </c>
    </row>
    <row r="175" spans="2:8" ht="15" x14ac:dyDescent="0.2">
      <c r="B175" s="4" t="s">
        <v>277</v>
      </c>
      <c r="C175" s="7">
        <v>0</v>
      </c>
      <c r="D175" s="7">
        <v>1</v>
      </c>
      <c r="E175" s="12" t="str">
        <f t="shared" si="15"/>
        <v/>
      </c>
      <c r="F175" s="12">
        <f t="shared" si="16"/>
        <v>1.1001100110011001E-3</v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4</v>
      </c>
      <c r="D176" s="7">
        <v>9</v>
      </c>
      <c r="E176" s="12">
        <f t="shared" si="15"/>
        <v>6.3391442155309036E-3</v>
      </c>
      <c r="F176" s="12">
        <f t="shared" si="16"/>
        <v>9.9009900990099011E-3</v>
      </c>
      <c r="G176" s="13">
        <f t="shared" si="17"/>
        <v>1.25</v>
      </c>
      <c r="H176" s="20">
        <f t="shared" si="18"/>
        <v>7.9239302694136295E-3</v>
      </c>
    </row>
    <row r="177" spans="2:8" ht="15" x14ac:dyDescent="0.2">
      <c r="B177" s="4" t="s">
        <v>279</v>
      </c>
      <c r="C177" s="7">
        <v>15</v>
      </c>
      <c r="D177" s="7">
        <v>5</v>
      </c>
      <c r="E177" s="12">
        <f t="shared" si="15"/>
        <v>2.3771790808240888E-2</v>
      </c>
      <c r="F177" s="12">
        <f t="shared" si="16"/>
        <v>5.5005500550055009E-3</v>
      </c>
      <c r="G177" s="13">
        <f t="shared" si="17"/>
        <v>-0.66666666666666663</v>
      </c>
      <c r="H177" s="20">
        <f t="shared" si="18"/>
        <v>-1.5847860538827259E-2</v>
      </c>
    </row>
    <row r="178" spans="2:8" ht="15" x14ac:dyDescent="0.2">
      <c r="B178" s="4" t="s">
        <v>280</v>
      </c>
      <c r="C178" s="7">
        <v>12</v>
      </c>
      <c r="D178" s="7">
        <v>5</v>
      </c>
      <c r="E178" s="12">
        <f t="shared" si="15"/>
        <v>1.9017432646592711E-2</v>
      </c>
      <c r="F178" s="12">
        <f t="shared" si="16"/>
        <v>5.5005500550055009E-3</v>
      </c>
      <c r="G178" s="13">
        <f t="shared" si="17"/>
        <v>-0.58333333333333337</v>
      </c>
      <c r="H178" s="20">
        <f t="shared" si="18"/>
        <v>-1.1093502377179081E-2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1</v>
      </c>
      <c r="E180" s="12" t="str">
        <f t="shared" si="15"/>
        <v/>
      </c>
      <c r="F180" s="12">
        <f t="shared" si="16"/>
        <v>1.1001100110011001E-3</v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1</v>
      </c>
      <c r="E181" s="12" t="str">
        <f t="shared" si="15"/>
        <v/>
      </c>
      <c r="F181" s="12">
        <f t="shared" si="16"/>
        <v>1.1001100110011001E-3</v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1</v>
      </c>
      <c r="D182" s="7">
        <v>0</v>
      </c>
      <c r="E182" s="12">
        <f t="shared" si="15"/>
        <v>1.5847860538827259E-3</v>
      </c>
      <c r="F182" s="12" t="str">
        <f t="shared" si="16"/>
        <v/>
      </c>
      <c r="G182" s="13" t="str">
        <f t="shared" si="17"/>
        <v>0</v>
      </c>
      <c r="H182" s="20">
        <f t="shared" si="18"/>
        <v>0</v>
      </c>
    </row>
    <row r="183" spans="2:8" ht="15" x14ac:dyDescent="0.2">
      <c r="B183" s="4" t="s">
        <v>285</v>
      </c>
      <c r="C183" s="7">
        <v>2</v>
      </c>
      <c r="D183" s="7">
        <v>0</v>
      </c>
      <c r="E183" s="12">
        <f t="shared" si="15"/>
        <v>3.1695721077654518E-3</v>
      </c>
      <c r="F183" s="12" t="str">
        <f t="shared" si="16"/>
        <v/>
      </c>
      <c r="G183" s="13" t="str">
        <f t="shared" si="17"/>
        <v>0</v>
      </c>
      <c r="H183" s="20">
        <f t="shared" si="18"/>
        <v>0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33</v>
      </c>
      <c r="D186" s="7">
        <v>35</v>
      </c>
      <c r="E186" s="12">
        <f t="shared" si="15"/>
        <v>5.2297939778129951E-2</v>
      </c>
      <c r="F186" s="12">
        <f t="shared" si="16"/>
        <v>3.8503850385038507E-2</v>
      </c>
      <c r="G186" s="13">
        <f t="shared" si="17"/>
        <v>6.0606060606060608E-2</v>
      </c>
      <c r="H186" s="20">
        <f t="shared" si="18"/>
        <v>3.1695721077654518E-3</v>
      </c>
    </row>
    <row r="187" spans="2:8" ht="15" x14ac:dyDescent="0.2">
      <c r="B187" s="4" t="s">
        <v>287</v>
      </c>
      <c r="C187" s="7">
        <v>1</v>
      </c>
      <c r="D187" s="7">
        <v>1</v>
      </c>
      <c r="E187" s="12">
        <f t="shared" si="15"/>
        <v>1.5847860538827259E-3</v>
      </c>
      <c r="F187" s="12">
        <f t="shared" si="16"/>
        <v>1.1001100110011001E-3</v>
      </c>
      <c r="G187" s="13">
        <f t="shared" si="17"/>
        <v>0</v>
      </c>
      <c r="H187" s="20">
        <f t="shared" si="18"/>
        <v>0</v>
      </c>
    </row>
    <row r="188" spans="2:8" ht="15" x14ac:dyDescent="0.2">
      <c r="B188" s="4" t="s">
        <v>288</v>
      </c>
      <c r="C188" s="7">
        <v>1</v>
      </c>
      <c r="D188" s="7">
        <v>0</v>
      </c>
      <c r="E188" s="12">
        <f t="shared" si="15"/>
        <v>1.5847860538827259E-3</v>
      </c>
      <c r="F188" s="12" t="str">
        <f t="shared" si="16"/>
        <v/>
      </c>
      <c r="G188" s="13" t="str">
        <f t="shared" si="17"/>
        <v>0</v>
      </c>
      <c r="H188" s="20">
        <f t="shared" si="18"/>
        <v>0</v>
      </c>
    </row>
    <row r="189" spans="2:8" ht="15" x14ac:dyDescent="0.2">
      <c r="B189" s="4" t="s">
        <v>289</v>
      </c>
      <c r="C189" s="7">
        <v>3</v>
      </c>
      <c r="D189" s="7">
        <v>2</v>
      </c>
      <c r="E189" s="12">
        <f t="shared" si="15"/>
        <v>4.7543581616481777E-3</v>
      </c>
      <c r="F189" s="12">
        <f t="shared" si="16"/>
        <v>2.2002200220022001E-3</v>
      </c>
      <c r="G189" s="13">
        <f t="shared" si="17"/>
        <v>-0.33333333333333331</v>
      </c>
      <c r="H189" s="20">
        <f t="shared" si="18"/>
        <v>-1.5847860538827259E-3</v>
      </c>
    </row>
    <row r="190" spans="2:8" ht="15" x14ac:dyDescent="0.2">
      <c r="B190" s="4" t="s">
        <v>65</v>
      </c>
      <c r="C190" s="7">
        <v>0</v>
      </c>
      <c r="D190" s="7">
        <v>1</v>
      </c>
      <c r="E190" s="12" t="str">
        <f t="shared" si="15"/>
        <v/>
      </c>
      <c r="F190" s="12">
        <f t="shared" si="16"/>
        <v>1.1001100110011001E-3</v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1</v>
      </c>
      <c r="E192" s="12" t="str">
        <f t="shared" si="15"/>
        <v/>
      </c>
      <c r="F192" s="12">
        <f t="shared" si="16"/>
        <v>1.1001100110011001E-3</v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1</v>
      </c>
      <c r="D195" s="7">
        <v>1</v>
      </c>
      <c r="E195" s="12">
        <f t="shared" si="15"/>
        <v>1.5847860538827259E-3</v>
      </c>
      <c r="F195" s="12">
        <f t="shared" si="16"/>
        <v>1.1001100110011001E-3</v>
      </c>
      <c r="G195" s="13">
        <f t="shared" si="17"/>
        <v>0</v>
      </c>
      <c r="H195" s="20">
        <f t="shared" si="18"/>
        <v>0</v>
      </c>
    </row>
    <row r="196" spans="2:8" ht="15" x14ac:dyDescent="0.2">
      <c r="B196" s="4" t="s">
        <v>293</v>
      </c>
      <c r="C196" s="7">
        <v>53</v>
      </c>
      <c r="D196" s="7">
        <v>14</v>
      </c>
      <c r="E196" s="12">
        <f t="shared" si="15"/>
        <v>8.3993660855784469E-2</v>
      </c>
      <c r="F196" s="12">
        <f t="shared" si="16"/>
        <v>1.5401540154015401E-2</v>
      </c>
      <c r="G196" s="13">
        <f t="shared" si="17"/>
        <v>-0.73584905660377353</v>
      </c>
      <c r="H196" s="20">
        <f t="shared" si="18"/>
        <v>-6.1806656101426299E-2</v>
      </c>
    </row>
    <row r="197" spans="2:8" ht="15" x14ac:dyDescent="0.2">
      <c r="B197" s="4" t="s">
        <v>294</v>
      </c>
      <c r="C197" s="7">
        <v>2</v>
      </c>
      <c r="D197" s="7">
        <v>1</v>
      </c>
      <c r="E197" s="12">
        <f t="shared" si="15"/>
        <v>3.1695721077654518E-3</v>
      </c>
      <c r="F197" s="12">
        <f t="shared" si="16"/>
        <v>1.1001100110011001E-3</v>
      </c>
      <c r="G197" s="13">
        <f t="shared" si="17"/>
        <v>-0.5</v>
      </c>
      <c r="H197" s="20">
        <f t="shared" si="18"/>
        <v>-1.5847860538827259E-3</v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1</v>
      </c>
      <c r="D203" s="7">
        <v>1</v>
      </c>
      <c r="E203" s="12">
        <f t="shared" si="15"/>
        <v>1.5847860538827259E-3</v>
      </c>
      <c r="F203" s="12">
        <f t="shared" si="16"/>
        <v>1.1001100110011001E-3</v>
      </c>
      <c r="G203" s="13">
        <f t="shared" si="17"/>
        <v>0</v>
      </c>
      <c r="H203" s="20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1</v>
      </c>
      <c r="E205" s="12" t="str">
        <f t="shared" si="15"/>
        <v/>
      </c>
      <c r="F205" s="12">
        <f t="shared" si="16"/>
        <v>1.1001100110011001E-3</v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1</v>
      </c>
      <c r="E206" s="12" t="str">
        <f t="shared" si="15"/>
        <v/>
      </c>
      <c r="F206" s="12">
        <f t="shared" si="16"/>
        <v>1.1001100110011001E-3</v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8</v>
      </c>
      <c r="D208" s="7">
        <v>43</v>
      </c>
      <c r="E208" s="12">
        <f t="shared" si="15"/>
        <v>1.2678288431061807E-2</v>
      </c>
      <c r="F208" s="12">
        <f t="shared" si="16"/>
        <v>4.7304730473047306E-2</v>
      </c>
      <c r="G208" s="13">
        <f t="shared" si="17"/>
        <v>4.375</v>
      </c>
      <c r="H208" s="20">
        <f t="shared" si="18"/>
        <v>5.546751188589541E-2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1</v>
      </c>
      <c r="D211" s="7">
        <v>1</v>
      </c>
      <c r="E211" s="12">
        <f t="shared" si="15"/>
        <v>1.5847860538827259E-3</v>
      </c>
      <c r="F211" s="12">
        <f t="shared" si="16"/>
        <v>1.1001100110011001E-3</v>
      </c>
      <c r="G211" s="13">
        <f t="shared" si="17"/>
        <v>0</v>
      </c>
      <c r="H211" s="20">
        <f t="shared" si="18"/>
        <v>0</v>
      </c>
    </row>
    <row r="212" spans="2:8" ht="15" x14ac:dyDescent="0.2">
      <c r="B212" s="4" t="s">
        <v>68</v>
      </c>
      <c r="C212" s="7">
        <v>1</v>
      </c>
      <c r="D212" s="7">
        <v>0</v>
      </c>
      <c r="E212" s="12">
        <f t="shared" si="15"/>
        <v>1.5847860538827259E-3</v>
      </c>
      <c r="F212" s="12" t="str">
        <f t="shared" si="16"/>
        <v/>
      </c>
      <c r="G212" s="13" t="str">
        <f t="shared" si="17"/>
        <v>0</v>
      </c>
      <c r="H212" s="20">
        <f t="shared" si="18"/>
        <v>0</v>
      </c>
    </row>
    <row r="213" spans="2:8" ht="15" x14ac:dyDescent="0.2">
      <c r="B213" s="4" t="s">
        <v>302</v>
      </c>
      <c r="C213" s="7">
        <v>2</v>
      </c>
      <c r="D213" s="7">
        <v>3</v>
      </c>
      <c r="E213" s="12">
        <f t="shared" si="15"/>
        <v>3.1695721077654518E-3</v>
      </c>
      <c r="F213" s="12">
        <f t="shared" si="16"/>
        <v>3.3003300330033004E-3</v>
      </c>
      <c r="G213" s="13">
        <f t="shared" si="17"/>
        <v>0.5</v>
      </c>
      <c r="H213" s="20">
        <f t="shared" si="18"/>
        <v>1.5847860538827259E-3</v>
      </c>
    </row>
    <row r="214" spans="2:8" ht="15" x14ac:dyDescent="0.2">
      <c r="B214" s="4" t="s">
        <v>70</v>
      </c>
      <c r="C214" s="7">
        <v>3</v>
      </c>
      <c r="D214" s="7">
        <v>1</v>
      </c>
      <c r="E214" s="12">
        <f t="shared" si="15"/>
        <v>4.7543581616481777E-3</v>
      </c>
      <c r="F214" s="12">
        <f t="shared" si="16"/>
        <v>1.1001100110011001E-3</v>
      </c>
      <c r="G214" s="13">
        <f t="shared" si="17"/>
        <v>-0.66666666666666663</v>
      </c>
      <c r="H214" s="20">
        <f t="shared" si="18"/>
        <v>-3.1695721077654518E-3</v>
      </c>
    </row>
    <row r="215" spans="2:8" ht="15" x14ac:dyDescent="0.2">
      <c r="B215" s="4" t="s">
        <v>303</v>
      </c>
      <c r="C215" s="7">
        <v>0</v>
      </c>
      <c r="D215" s="7">
        <v>1</v>
      </c>
      <c r="E215" s="12" t="str">
        <f t="shared" si="15"/>
        <v/>
      </c>
      <c r="F215" s="12">
        <f t="shared" si="16"/>
        <v>1.1001100110011001E-3</v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1</v>
      </c>
      <c r="E216" s="12" t="str">
        <f t="shared" si="15"/>
        <v/>
      </c>
      <c r="F216" s="12">
        <f t="shared" si="16"/>
        <v>1.1001100110011001E-3</v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1</v>
      </c>
      <c r="D218" s="7">
        <v>0</v>
      </c>
      <c r="E218" s="12">
        <f t="shared" si="19"/>
        <v>1.5847860538827259E-3</v>
      </c>
      <c r="F218" s="12" t="str">
        <f t="shared" si="20"/>
        <v/>
      </c>
      <c r="G218" s="13" t="str">
        <f t="shared" si="21"/>
        <v>0</v>
      </c>
      <c r="H218" s="20">
        <f t="shared" si="22"/>
        <v>0</v>
      </c>
    </row>
    <row r="219" spans="2:8" ht="15" x14ac:dyDescent="0.2">
      <c r="B219" s="4" t="s">
        <v>306</v>
      </c>
      <c r="C219" s="7">
        <v>9</v>
      </c>
      <c r="D219" s="7">
        <v>2</v>
      </c>
      <c r="E219" s="12">
        <f t="shared" si="19"/>
        <v>1.4263074484944533E-2</v>
      </c>
      <c r="F219" s="12">
        <f t="shared" si="20"/>
        <v>2.2002200220022001E-3</v>
      </c>
      <c r="G219" s="13">
        <f t="shared" si="21"/>
        <v>-0.77777777777777779</v>
      </c>
      <c r="H219" s="20">
        <f t="shared" si="22"/>
        <v>-1.1093502377179081E-2</v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3</v>
      </c>
      <c r="E222" s="12" t="str">
        <f t="shared" si="19"/>
        <v/>
      </c>
      <c r="F222" s="12">
        <f t="shared" si="20"/>
        <v>3.3003300330033004E-3</v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472</v>
      </c>
      <c r="C223" s="7">
        <v>0</v>
      </c>
      <c r="D223" s="7">
        <v>4</v>
      </c>
      <c r="E223" s="12" t="str">
        <f t="shared" si="19"/>
        <v/>
      </c>
      <c r="F223" s="12">
        <f t="shared" si="20"/>
        <v>4.4004400440044002E-3</v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1</v>
      </c>
      <c r="D226" s="7">
        <v>1</v>
      </c>
      <c r="E226" s="12">
        <f t="shared" si="19"/>
        <v>1.5847860538827259E-3</v>
      </c>
      <c r="F226" s="12">
        <f t="shared" si="20"/>
        <v>1.1001100110011001E-3</v>
      </c>
      <c r="G226" s="13">
        <f t="shared" si="21"/>
        <v>0</v>
      </c>
      <c r="H226" s="20">
        <f t="shared" si="22"/>
        <v>0</v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16</v>
      </c>
      <c r="D229" s="7">
        <v>29</v>
      </c>
      <c r="E229" s="12">
        <f t="shared" si="19"/>
        <v>2.5356576862123614E-2</v>
      </c>
      <c r="F229" s="12">
        <f t="shared" si="20"/>
        <v>3.1903190319031903E-2</v>
      </c>
      <c r="G229" s="13">
        <f t="shared" si="21"/>
        <v>0.8125</v>
      </c>
      <c r="H229" s="20">
        <f t="shared" si="22"/>
        <v>2.0602218700475437E-2</v>
      </c>
    </row>
    <row r="230" spans="2:8" ht="15" x14ac:dyDescent="0.2">
      <c r="B230" s="4" t="s">
        <v>312</v>
      </c>
      <c r="C230" s="7">
        <v>1</v>
      </c>
      <c r="D230" s="7">
        <v>0</v>
      </c>
      <c r="E230" s="12">
        <f t="shared" si="19"/>
        <v>1.5847860538827259E-3</v>
      </c>
      <c r="F230" s="12" t="str">
        <f t="shared" si="20"/>
        <v/>
      </c>
      <c r="G230" s="13" t="str">
        <f t="shared" si="21"/>
        <v>0</v>
      </c>
      <c r="H230" s="20">
        <f t="shared" si="22"/>
        <v>0</v>
      </c>
    </row>
    <row r="231" spans="2:8" ht="15" x14ac:dyDescent="0.2">
      <c r="B231" s="4" t="s">
        <v>313</v>
      </c>
      <c r="C231" s="7">
        <v>3</v>
      </c>
      <c r="D231" s="7">
        <v>11</v>
      </c>
      <c r="E231" s="12">
        <f t="shared" si="19"/>
        <v>4.7543581616481777E-3</v>
      </c>
      <c r="F231" s="12">
        <f t="shared" si="20"/>
        <v>1.2101210121012101E-2</v>
      </c>
      <c r="G231" s="13">
        <f t="shared" si="21"/>
        <v>2.6666666666666665</v>
      </c>
      <c r="H231" s="20">
        <f t="shared" si="22"/>
        <v>1.2678288431061807E-2</v>
      </c>
    </row>
    <row r="232" spans="2:8" ht="15" x14ac:dyDescent="0.2">
      <c r="B232" s="4" t="s">
        <v>77</v>
      </c>
      <c r="C232" s="7">
        <v>54</v>
      </c>
      <c r="D232" s="7">
        <v>335</v>
      </c>
      <c r="E232" s="12">
        <f t="shared" si="19"/>
        <v>8.5578446909667191E-2</v>
      </c>
      <c r="F232" s="12">
        <f t="shared" si="20"/>
        <v>0.36853685368536854</v>
      </c>
      <c r="G232" s="13">
        <f t="shared" si="21"/>
        <v>5.2037037037037033</v>
      </c>
      <c r="H232" s="20">
        <f t="shared" si="22"/>
        <v>0.4453248811410459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25</v>
      </c>
      <c r="E235" s="12" t="str">
        <f t="shared" si="19"/>
        <v/>
      </c>
      <c r="F235" s="12">
        <f t="shared" si="20"/>
        <v>2.7502750275027504E-2</v>
      </c>
      <c r="G235" s="13" t="str">
        <f t="shared" si="21"/>
        <v>0</v>
      </c>
      <c r="H235" s="20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4</v>
      </c>
      <c r="D237" s="7">
        <v>1</v>
      </c>
      <c r="E237" s="12">
        <f t="shared" si="19"/>
        <v>6.3391442155309036E-3</v>
      </c>
      <c r="F237" s="12">
        <f t="shared" si="20"/>
        <v>1.1001100110011001E-3</v>
      </c>
      <c r="G237" s="13">
        <f t="shared" si="21"/>
        <v>-0.75</v>
      </c>
      <c r="H237" s="20">
        <f t="shared" si="22"/>
        <v>-4.7543581616481777E-3</v>
      </c>
    </row>
    <row r="238" spans="2:8" ht="15" x14ac:dyDescent="0.2">
      <c r="B238" s="4" t="s">
        <v>85</v>
      </c>
      <c r="C238" s="7">
        <v>10</v>
      </c>
      <c r="D238" s="7">
        <v>30</v>
      </c>
      <c r="E238" s="12">
        <f t="shared" si="19"/>
        <v>1.5847860538827259E-2</v>
      </c>
      <c r="F238" s="12">
        <f t="shared" si="20"/>
        <v>3.3003300330033E-2</v>
      </c>
      <c r="G238" s="13">
        <f t="shared" si="21"/>
        <v>2</v>
      </c>
      <c r="H238" s="20">
        <f t="shared" si="22"/>
        <v>3.1695721077654518E-2</v>
      </c>
    </row>
    <row r="239" spans="2:8" ht="15" x14ac:dyDescent="0.2">
      <c r="B239" s="4" t="s">
        <v>81</v>
      </c>
      <c r="C239" s="7">
        <v>2</v>
      </c>
      <c r="D239" s="7">
        <v>2</v>
      </c>
      <c r="E239" s="12">
        <f t="shared" si="19"/>
        <v>3.1695721077654518E-3</v>
      </c>
      <c r="F239" s="12">
        <f t="shared" si="20"/>
        <v>2.2002200220022001E-3</v>
      </c>
      <c r="G239" s="13">
        <f t="shared" si="21"/>
        <v>0</v>
      </c>
      <c r="H239" s="20">
        <f t="shared" si="22"/>
        <v>0</v>
      </c>
    </row>
    <row r="240" spans="2:8" ht="15" x14ac:dyDescent="0.2">
      <c r="B240" s="4" t="s">
        <v>316</v>
      </c>
      <c r="C240" s="7">
        <v>4</v>
      </c>
      <c r="D240" s="7">
        <v>5</v>
      </c>
      <c r="E240" s="12">
        <f t="shared" si="19"/>
        <v>6.3391442155309036E-3</v>
      </c>
      <c r="F240" s="12">
        <f t="shared" si="20"/>
        <v>5.5005500550055009E-3</v>
      </c>
      <c r="G240" s="13">
        <f t="shared" si="21"/>
        <v>0.25</v>
      </c>
      <c r="H240" s="20">
        <f t="shared" si="22"/>
        <v>1.5847860538827259E-3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2</v>
      </c>
      <c r="D242" s="7">
        <v>1</v>
      </c>
      <c r="E242" s="12">
        <f t="shared" si="19"/>
        <v>3.1695721077654518E-3</v>
      </c>
      <c r="F242" s="12">
        <f t="shared" si="20"/>
        <v>1.1001100110011001E-3</v>
      </c>
      <c r="G242" s="13">
        <f t="shared" si="21"/>
        <v>-0.5</v>
      </c>
      <c r="H242" s="20">
        <f t="shared" si="22"/>
        <v>-1.5847860538827259E-3</v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3</v>
      </c>
      <c r="D244" s="7">
        <v>1</v>
      </c>
      <c r="E244" s="12">
        <f t="shared" si="19"/>
        <v>4.7543581616481777E-3</v>
      </c>
      <c r="F244" s="12">
        <f t="shared" si="20"/>
        <v>1.1001100110011001E-3</v>
      </c>
      <c r="G244" s="13">
        <f t="shared" si="21"/>
        <v>-0.66666666666666663</v>
      </c>
      <c r="H244" s="20">
        <f t="shared" si="22"/>
        <v>-3.1695721077654518E-3</v>
      </c>
    </row>
    <row r="245" spans="2:8" ht="15" x14ac:dyDescent="0.2">
      <c r="B245" s="4" t="s">
        <v>84</v>
      </c>
      <c r="C245" s="7">
        <v>1</v>
      </c>
      <c r="D245" s="7">
        <v>1</v>
      </c>
      <c r="E245" s="12">
        <f t="shared" si="19"/>
        <v>1.5847860538827259E-3</v>
      </c>
      <c r="F245" s="12">
        <f t="shared" si="20"/>
        <v>1.1001100110011001E-3</v>
      </c>
      <c r="G245" s="13">
        <f t="shared" si="21"/>
        <v>0</v>
      </c>
      <c r="H245" s="20">
        <f t="shared" si="22"/>
        <v>0</v>
      </c>
    </row>
    <row r="246" spans="2:8" ht="15" x14ac:dyDescent="0.2">
      <c r="B246" s="4" t="s">
        <v>318</v>
      </c>
      <c r="C246" s="7">
        <v>0</v>
      </c>
      <c r="D246" s="7">
        <v>3</v>
      </c>
      <c r="E246" s="12" t="str">
        <f t="shared" si="19"/>
        <v/>
      </c>
      <c r="F246" s="12">
        <f t="shared" si="20"/>
        <v>3.3003300330033004E-3</v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9</v>
      </c>
      <c r="D247" s="7">
        <v>9</v>
      </c>
      <c r="E247" s="12">
        <f t="shared" si="19"/>
        <v>1.4263074484944533E-2</v>
      </c>
      <c r="F247" s="12">
        <f t="shared" si="20"/>
        <v>9.9009900990099011E-3</v>
      </c>
      <c r="G247" s="13">
        <f t="shared" si="21"/>
        <v>0</v>
      </c>
      <c r="H247" s="20">
        <f t="shared" si="22"/>
        <v>0</v>
      </c>
    </row>
    <row r="248" spans="2:8" ht="15" x14ac:dyDescent="0.2">
      <c r="B248" s="4" t="s">
        <v>86</v>
      </c>
      <c r="C248" s="7">
        <v>0</v>
      </c>
      <c r="D248" s="7">
        <v>4</v>
      </c>
      <c r="E248" s="12" t="str">
        <f t="shared" si="19"/>
        <v/>
      </c>
      <c r="F248" s="12">
        <f t="shared" si="20"/>
        <v>4.4004400440044002E-3</v>
      </c>
      <c r="G248" s="13" t="str">
        <f t="shared" si="21"/>
        <v>0</v>
      </c>
      <c r="H248" s="20" t="str">
        <f t="shared" si="22"/>
        <v/>
      </c>
    </row>
    <row r="249" spans="2:8" ht="15" x14ac:dyDescent="0.2">
      <c r="B249" s="4" t="s">
        <v>87</v>
      </c>
      <c r="C249" s="7">
        <v>6</v>
      </c>
      <c r="D249" s="7">
        <v>3</v>
      </c>
      <c r="E249" s="12">
        <f t="shared" si="19"/>
        <v>9.5087163232963554E-3</v>
      </c>
      <c r="F249" s="12">
        <f t="shared" si="20"/>
        <v>3.3003300330033004E-3</v>
      </c>
      <c r="G249" s="13">
        <f t="shared" si="21"/>
        <v>-0.5</v>
      </c>
      <c r="H249" s="20">
        <f t="shared" si="22"/>
        <v>-4.7543581616481777E-3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1</v>
      </c>
      <c r="D251" s="7">
        <v>2</v>
      </c>
      <c r="E251" s="12">
        <f t="shared" si="19"/>
        <v>1.5847860538827259E-3</v>
      </c>
      <c r="F251" s="12">
        <f t="shared" si="20"/>
        <v>2.2002200220022001E-3</v>
      </c>
      <c r="G251" s="13">
        <f t="shared" si="21"/>
        <v>1</v>
      </c>
      <c r="H251" s="20">
        <f t="shared" si="22"/>
        <v>1.5847860538827259E-3</v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24</v>
      </c>
      <c r="D253" s="7">
        <v>13</v>
      </c>
      <c r="E253" s="12">
        <f t="shared" si="19"/>
        <v>3.8034865293185421E-2</v>
      </c>
      <c r="F253" s="12">
        <f t="shared" si="20"/>
        <v>1.4301430143014302E-2</v>
      </c>
      <c r="G253" s="13">
        <f t="shared" si="21"/>
        <v>-0.45833333333333331</v>
      </c>
      <c r="H253" s="20">
        <f t="shared" si="22"/>
        <v>-1.7432646592709985E-2</v>
      </c>
    </row>
    <row r="254" spans="2:8" ht="15" x14ac:dyDescent="0.2">
      <c r="B254" s="4" t="s">
        <v>323</v>
      </c>
      <c r="C254" s="7">
        <v>3</v>
      </c>
      <c r="D254" s="7">
        <v>3</v>
      </c>
      <c r="E254" s="12">
        <f t="shared" si="19"/>
        <v>4.7543581616481777E-3</v>
      </c>
      <c r="F254" s="12">
        <f t="shared" si="20"/>
        <v>3.3003300330033004E-3</v>
      </c>
      <c r="G254" s="13">
        <f t="shared" si="21"/>
        <v>0</v>
      </c>
      <c r="H254" s="20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91</v>
      </c>
      <c r="D256" s="7">
        <v>28</v>
      </c>
      <c r="E256" s="12">
        <f t="shared" si="19"/>
        <v>0.14421553090332806</v>
      </c>
      <c r="F256" s="12">
        <f t="shared" si="20"/>
        <v>3.0803080308030802E-2</v>
      </c>
      <c r="G256" s="13">
        <f t="shared" si="21"/>
        <v>-0.69230769230769229</v>
      </c>
      <c r="H256" s="20">
        <f t="shared" si="22"/>
        <v>-9.9841521394611735E-2</v>
      </c>
    </row>
    <row r="257" spans="2:8" ht="15" x14ac:dyDescent="0.2">
      <c r="B257" s="4" t="s">
        <v>325</v>
      </c>
      <c r="C257" s="7">
        <v>3</v>
      </c>
      <c r="D257" s="7">
        <v>0</v>
      </c>
      <c r="E257" s="12">
        <f t="shared" si="19"/>
        <v>4.7543581616481777E-3</v>
      </c>
      <c r="F257" s="12" t="str">
        <f t="shared" si="20"/>
        <v/>
      </c>
      <c r="G257" s="13" t="str">
        <f t="shared" si="21"/>
        <v>0</v>
      </c>
      <c r="H257" s="20">
        <f t="shared" si="22"/>
        <v>0</v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31</v>
      </c>
      <c r="D259" s="7">
        <v>2</v>
      </c>
      <c r="E259" s="12">
        <f t="shared" si="19"/>
        <v>4.9128367670364499E-2</v>
      </c>
      <c r="F259" s="12">
        <f t="shared" si="20"/>
        <v>2.2002200220022001E-3</v>
      </c>
      <c r="G259" s="13">
        <f t="shared" si="21"/>
        <v>-0.93548387096774188</v>
      </c>
      <c r="H259" s="20">
        <f t="shared" si="22"/>
        <v>-4.5958795562599047E-2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2</v>
      </c>
      <c r="D262" s="7">
        <v>2</v>
      </c>
      <c r="E262" s="12">
        <f t="shared" si="19"/>
        <v>3.1695721077654518E-3</v>
      </c>
      <c r="F262" s="12">
        <f t="shared" si="20"/>
        <v>2.2002200220022001E-3</v>
      </c>
      <c r="G262" s="13">
        <f t="shared" si="21"/>
        <v>0</v>
      </c>
      <c r="H262" s="20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2</v>
      </c>
      <c r="E266" s="12" t="str">
        <f t="shared" si="19"/>
        <v/>
      </c>
      <c r="F266" s="12">
        <f t="shared" si="20"/>
        <v>2.2002200220022001E-3</v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1</v>
      </c>
      <c r="D267" s="7">
        <v>0</v>
      </c>
      <c r="E267" s="12">
        <f t="shared" si="19"/>
        <v>1.5847860538827259E-3</v>
      </c>
      <c r="F267" s="12" t="str">
        <f t="shared" si="20"/>
        <v/>
      </c>
      <c r="G267" s="13" t="str">
        <f t="shared" si="21"/>
        <v>0</v>
      </c>
      <c r="H267" s="20">
        <f t="shared" si="22"/>
        <v>0</v>
      </c>
    </row>
    <row r="268" spans="2:8" ht="30" x14ac:dyDescent="0.2">
      <c r="B268" s="4" t="s">
        <v>334</v>
      </c>
      <c r="C268" s="7">
        <v>9</v>
      </c>
      <c r="D268" s="7">
        <v>2</v>
      </c>
      <c r="E268" s="12">
        <f t="shared" si="19"/>
        <v>1.4263074484944533E-2</v>
      </c>
      <c r="F268" s="12">
        <f t="shared" si="20"/>
        <v>2.2002200220022001E-3</v>
      </c>
      <c r="G268" s="13">
        <f t="shared" si="21"/>
        <v>-0.77777777777777779</v>
      </c>
      <c r="H268" s="20">
        <f t="shared" si="22"/>
        <v>-1.1093502377179081E-2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1</v>
      </c>
      <c r="E270" s="12" t="str">
        <f t="shared" si="19"/>
        <v/>
      </c>
      <c r="F270" s="12">
        <f t="shared" si="20"/>
        <v>1.1001100110011001E-3</v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36</v>
      </c>
      <c r="D273" s="7">
        <v>3</v>
      </c>
      <c r="E273" s="12">
        <f t="shared" si="19"/>
        <v>5.7052297939778132E-2</v>
      </c>
      <c r="F273" s="12">
        <f t="shared" si="20"/>
        <v>3.3003300330033004E-3</v>
      </c>
      <c r="G273" s="13">
        <f t="shared" si="21"/>
        <v>-0.91666666666666663</v>
      </c>
      <c r="H273" s="20">
        <f t="shared" si="22"/>
        <v>-5.2297939778129951E-2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1</v>
      </c>
      <c r="D280" s="7">
        <v>0</v>
      </c>
      <c r="E280" s="12">
        <f t="shared" si="19"/>
        <v>1.5847860538827259E-3</v>
      </c>
      <c r="F280" s="12" t="str">
        <f t="shared" si="20"/>
        <v/>
      </c>
      <c r="G280" s="13" t="str">
        <f t="shared" si="21"/>
        <v>0</v>
      </c>
      <c r="H280" s="20">
        <f t="shared" si="22"/>
        <v>0</v>
      </c>
    </row>
    <row r="281" spans="2:8" ht="15" x14ac:dyDescent="0.2">
      <c r="B281" s="4" t="s">
        <v>344</v>
      </c>
      <c r="C281" s="7">
        <v>1</v>
      </c>
      <c r="D281" s="7">
        <v>0</v>
      </c>
      <c r="E281" s="12">
        <f t="shared" ref="E281:E288" si="23">+IF(C281=0,"",C281/C$151)</f>
        <v>1.5847860538827259E-3</v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>
        <f t="shared" ref="H281:H288" si="26">+IF(OR(AND(E281=""),(G281="")),"",E281*G281)</f>
        <v>0</v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1</v>
      </c>
      <c r="D284" s="7">
        <v>0</v>
      </c>
      <c r="E284" s="12">
        <f t="shared" si="23"/>
        <v>1.5847860538827259E-3</v>
      </c>
      <c r="F284" s="12" t="str">
        <f t="shared" si="24"/>
        <v/>
      </c>
      <c r="G284" s="13" t="str">
        <f t="shared" si="25"/>
        <v>0</v>
      </c>
      <c r="H284" s="20">
        <f t="shared" si="26"/>
        <v>0</v>
      </c>
    </row>
    <row r="285" spans="2:8" ht="13.5" customHeight="1" x14ac:dyDescent="0.2">
      <c r="B285" s="4" t="s">
        <v>94</v>
      </c>
      <c r="C285" s="7">
        <v>0</v>
      </c>
      <c r="D285" s="7">
        <v>1</v>
      </c>
      <c r="E285" s="12" t="str">
        <f t="shared" si="23"/>
        <v/>
      </c>
      <c r="F285" s="12">
        <f t="shared" si="24"/>
        <v>1.1001100110011001E-3</v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1941</v>
      </c>
      <c r="D294" s="48">
        <f>SUM(D295:D499)</f>
        <v>2673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0.37712519319938176</v>
      </c>
      <c r="H294" s="46">
        <f>+IF(OR(AND(E294=""),(G294="")),"",E294*G294)</f>
        <v>0.37712519319938176</v>
      </c>
    </row>
    <row r="295" spans="2:8" ht="15" x14ac:dyDescent="0.2">
      <c r="B295" s="3" t="s">
        <v>100</v>
      </c>
      <c r="C295" s="7">
        <v>86</v>
      </c>
      <c r="D295" s="7">
        <v>68</v>
      </c>
      <c r="E295" s="12">
        <f>+IF(C295=0,"",C295/C$294)</f>
        <v>4.4307058217413701E-2</v>
      </c>
      <c r="F295" s="12">
        <f>+IF(D295=0,"",D295/D$294)</f>
        <v>2.5439580995136549E-2</v>
      </c>
      <c r="G295" s="13">
        <f>+IF(OR(AND(D295=0),(C295=0)),"0",((D295-C295)/C295))</f>
        <v>-0.20930232558139536</v>
      </c>
      <c r="H295" s="20">
        <f>+IF(OR(AND(E295=""),(G295="")),"",E295*G295)</f>
        <v>-9.2735703245749607E-3</v>
      </c>
    </row>
    <row r="296" spans="2:8" ht="15" x14ac:dyDescent="0.2">
      <c r="B296" s="3" t="s">
        <v>113</v>
      </c>
      <c r="C296" s="7">
        <v>3</v>
      </c>
      <c r="D296" s="7">
        <v>10</v>
      </c>
      <c r="E296" s="12">
        <f t="shared" ref="E296:E359" si="27">+IF(C296=0,"",C296/C$294)</f>
        <v>1.5455950540958269E-3</v>
      </c>
      <c r="F296" s="12">
        <f t="shared" ref="F296:F359" si="28">+IF(D296=0,"",D296/D$294)</f>
        <v>3.7411148522259632E-3</v>
      </c>
      <c r="G296" s="13">
        <f t="shared" ref="G296:G359" si="29">+IF(OR(AND(D296=0),(C296=0)),"0",((D296-C296)/C296))</f>
        <v>2.3333333333333335</v>
      </c>
      <c r="H296" s="20">
        <f t="shared" ref="H296:H359" si="30">+IF(OR(AND(E296=""),(G296="")),"",E296*G296)</f>
        <v>3.6063884595569297E-3</v>
      </c>
    </row>
    <row r="297" spans="2:8" ht="15" x14ac:dyDescent="0.2">
      <c r="B297" s="3" t="s">
        <v>104</v>
      </c>
      <c r="C297" s="7">
        <v>18</v>
      </c>
      <c r="D297" s="7">
        <v>11</v>
      </c>
      <c r="E297" s="12">
        <f t="shared" si="27"/>
        <v>9.2735703245749607E-3</v>
      </c>
      <c r="F297" s="12">
        <f t="shared" si="28"/>
        <v>4.11522633744856E-3</v>
      </c>
      <c r="G297" s="13">
        <f t="shared" si="29"/>
        <v>-0.3888888888888889</v>
      </c>
      <c r="H297" s="20">
        <f t="shared" si="30"/>
        <v>-3.6063884595569293E-3</v>
      </c>
    </row>
    <row r="298" spans="2:8" ht="15" x14ac:dyDescent="0.2">
      <c r="B298" s="3" t="s">
        <v>95</v>
      </c>
      <c r="C298" s="7">
        <v>3</v>
      </c>
      <c r="D298" s="7">
        <v>53</v>
      </c>
      <c r="E298" s="12">
        <f t="shared" si="27"/>
        <v>1.5455950540958269E-3</v>
      </c>
      <c r="F298" s="12">
        <f t="shared" si="28"/>
        <v>1.9827908716797606E-2</v>
      </c>
      <c r="G298" s="13">
        <f t="shared" si="29"/>
        <v>16.666666666666668</v>
      </c>
      <c r="H298" s="20">
        <f t="shared" si="30"/>
        <v>2.5759917568263783E-2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176</v>
      </c>
      <c r="D301" s="7">
        <v>244</v>
      </c>
      <c r="E301" s="12">
        <f t="shared" si="27"/>
        <v>9.0674909840288517E-2</v>
      </c>
      <c r="F301" s="12">
        <f t="shared" si="28"/>
        <v>9.1283202394313506E-2</v>
      </c>
      <c r="G301" s="13">
        <f t="shared" si="29"/>
        <v>0.38636363636363635</v>
      </c>
      <c r="H301" s="20">
        <f t="shared" si="30"/>
        <v>3.5033487892838742E-2</v>
      </c>
    </row>
    <row r="302" spans="2:8" ht="15" x14ac:dyDescent="0.2">
      <c r="B302" s="3" t="s">
        <v>109</v>
      </c>
      <c r="C302" s="7">
        <v>4</v>
      </c>
      <c r="D302" s="7">
        <v>4</v>
      </c>
      <c r="E302" s="12">
        <f t="shared" si="27"/>
        <v>2.0607934054611026E-3</v>
      </c>
      <c r="F302" s="12">
        <f t="shared" si="28"/>
        <v>1.4964459408903852E-3</v>
      </c>
      <c r="G302" s="13">
        <f t="shared" si="29"/>
        <v>0</v>
      </c>
      <c r="H302" s="20">
        <f t="shared" si="30"/>
        <v>0</v>
      </c>
    </row>
    <row r="303" spans="2:8" ht="15" x14ac:dyDescent="0.2">
      <c r="B303" s="3" t="s">
        <v>108</v>
      </c>
      <c r="C303" s="7">
        <v>1</v>
      </c>
      <c r="D303" s="7">
        <v>2</v>
      </c>
      <c r="E303" s="12">
        <f t="shared" si="27"/>
        <v>5.1519835136527566E-4</v>
      </c>
      <c r="F303" s="12">
        <f t="shared" si="28"/>
        <v>7.4822297044519262E-4</v>
      </c>
      <c r="G303" s="13">
        <f t="shared" si="29"/>
        <v>1</v>
      </c>
      <c r="H303" s="20">
        <f t="shared" si="30"/>
        <v>5.1519835136527566E-4</v>
      </c>
    </row>
    <row r="304" spans="2:8" ht="15" x14ac:dyDescent="0.2">
      <c r="B304" s="3" t="s">
        <v>107</v>
      </c>
      <c r="C304" s="7">
        <v>5</v>
      </c>
      <c r="D304" s="7">
        <v>16</v>
      </c>
      <c r="E304" s="12">
        <f t="shared" si="27"/>
        <v>2.5759917568263782E-3</v>
      </c>
      <c r="F304" s="12">
        <f t="shared" si="28"/>
        <v>5.985783763561541E-3</v>
      </c>
      <c r="G304" s="13">
        <f t="shared" si="29"/>
        <v>2.2000000000000002</v>
      </c>
      <c r="H304" s="20">
        <f t="shared" si="30"/>
        <v>5.6671818650180323E-3</v>
      </c>
    </row>
    <row r="305" spans="2:8" ht="15" x14ac:dyDescent="0.2">
      <c r="B305" s="3" t="s">
        <v>351</v>
      </c>
      <c r="C305" s="7">
        <v>5</v>
      </c>
      <c r="D305" s="7">
        <v>15</v>
      </c>
      <c r="E305" s="12">
        <f t="shared" si="27"/>
        <v>2.5759917568263782E-3</v>
      </c>
      <c r="F305" s="12">
        <f t="shared" si="28"/>
        <v>5.6116722783389446E-3</v>
      </c>
      <c r="G305" s="13">
        <f t="shared" si="29"/>
        <v>2</v>
      </c>
      <c r="H305" s="20">
        <f t="shared" si="30"/>
        <v>5.1519835136527563E-3</v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11</v>
      </c>
      <c r="D307" s="7">
        <v>100</v>
      </c>
      <c r="E307" s="12">
        <f t="shared" si="27"/>
        <v>5.6671818650180323E-3</v>
      </c>
      <c r="F307" s="12">
        <f t="shared" si="28"/>
        <v>3.7411148522259637E-2</v>
      </c>
      <c r="G307" s="13">
        <f t="shared" si="29"/>
        <v>8.0909090909090917</v>
      </c>
      <c r="H307" s="20">
        <f t="shared" si="30"/>
        <v>4.5852653271509537E-2</v>
      </c>
    </row>
    <row r="308" spans="2:8" ht="15" x14ac:dyDescent="0.2">
      <c r="B308" s="3" t="s">
        <v>99</v>
      </c>
      <c r="C308" s="7">
        <v>1</v>
      </c>
      <c r="D308" s="7">
        <v>3</v>
      </c>
      <c r="E308" s="12">
        <f t="shared" si="27"/>
        <v>5.1519835136527566E-4</v>
      </c>
      <c r="F308" s="12">
        <f t="shared" si="28"/>
        <v>1.1223344556677891E-3</v>
      </c>
      <c r="G308" s="13">
        <f t="shared" si="29"/>
        <v>2</v>
      </c>
      <c r="H308" s="20">
        <f t="shared" si="30"/>
        <v>1.0303967027305513E-3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10</v>
      </c>
      <c r="D310" s="7">
        <v>8</v>
      </c>
      <c r="E310" s="12">
        <f t="shared" si="27"/>
        <v>5.1519835136527563E-3</v>
      </c>
      <c r="F310" s="12">
        <f t="shared" si="28"/>
        <v>2.9928918817807705E-3</v>
      </c>
      <c r="G310" s="13">
        <f t="shared" si="29"/>
        <v>-0.2</v>
      </c>
      <c r="H310" s="20">
        <f t="shared" si="30"/>
        <v>-1.0303967027305513E-3</v>
      </c>
    </row>
    <row r="311" spans="2:8" ht="15" x14ac:dyDescent="0.2">
      <c r="B311" s="3" t="s">
        <v>102</v>
      </c>
      <c r="C311" s="7">
        <v>13</v>
      </c>
      <c r="D311" s="7">
        <v>7</v>
      </c>
      <c r="E311" s="12">
        <f t="shared" si="27"/>
        <v>6.6975785677485834E-3</v>
      </c>
      <c r="F311" s="12">
        <f t="shared" si="28"/>
        <v>2.6187803965581741E-3</v>
      </c>
      <c r="G311" s="13">
        <f t="shared" si="29"/>
        <v>-0.46153846153846156</v>
      </c>
      <c r="H311" s="20">
        <f t="shared" si="30"/>
        <v>-3.0911901081916542E-3</v>
      </c>
    </row>
    <row r="312" spans="2:8" ht="15" x14ac:dyDescent="0.2">
      <c r="B312" s="3" t="s">
        <v>97</v>
      </c>
      <c r="C312" s="7">
        <v>1</v>
      </c>
      <c r="D312" s="7">
        <v>0</v>
      </c>
      <c r="E312" s="12">
        <f t="shared" si="27"/>
        <v>5.1519835136527566E-4</v>
      </c>
      <c r="F312" s="12" t="str">
        <f t="shared" si="28"/>
        <v/>
      </c>
      <c r="G312" s="13" t="str">
        <f t="shared" si="29"/>
        <v>0</v>
      </c>
      <c r="H312" s="20">
        <f t="shared" si="30"/>
        <v>0</v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17</v>
      </c>
      <c r="D314" s="7">
        <v>459</v>
      </c>
      <c r="E314" s="12">
        <f t="shared" si="27"/>
        <v>8.7583719732096856E-3</v>
      </c>
      <c r="F314" s="12">
        <f t="shared" si="28"/>
        <v>0.17171717171717171</v>
      </c>
      <c r="G314" s="13">
        <f t="shared" si="29"/>
        <v>26</v>
      </c>
      <c r="H314" s="20">
        <f t="shared" si="30"/>
        <v>0.22771767130345183</v>
      </c>
    </row>
    <row r="315" spans="2:8" ht="15" x14ac:dyDescent="0.2">
      <c r="B315" s="3" t="s">
        <v>354</v>
      </c>
      <c r="C315" s="7">
        <v>3</v>
      </c>
      <c r="D315" s="7">
        <v>4</v>
      </c>
      <c r="E315" s="12">
        <f t="shared" si="27"/>
        <v>1.5455950540958269E-3</v>
      </c>
      <c r="F315" s="12">
        <f t="shared" si="28"/>
        <v>1.4964459408903852E-3</v>
      </c>
      <c r="G315" s="13">
        <f t="shared" si="29"/>
        <v>0.33333333333333331</v>
      </c>
      <c r="H315" s="20">
        <f t="shared" si="30"/>
        <v>5.1519835136527555E-4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1</v>
      </c>
      <c r="D317" s="7">
        <v>2</v>
      </c>
      <c r="E317" s="12">
        <f t="shared" si="27"/>
        <v>5.1519835136527566E-4</v>
      </c>
      <c r="F317" s="12">
        <f t="shared" si="28"/>
        <v>7.4822297044519262E-4</v>
      </c>
      <c r="G317" s="13">
        <f t="shared" si="29"/>
        <v>1</v>
      </c>
      <c r="H317" s="20">
        <f t="shared" si="30"/>
        <v>5.1519835136527566E-4</v>
      </c>
    </row>
    <row r="318" spans="2:8" ht="15" x14ac:dyDescent="0.2">
      <c r="B318" s="3" t="s">
        <v>355</v>
      </c>
      <c r="C318" s="7">
        <v>13</v>
      </c>
      <c r="D318" s="7">
        <v>12</v>
      </c>
      <c r="E318" s="12">
        <f t="shared" si="27"/>
        <v>6.6975785677485834E-3</v>
      </c>
      <c r="F318" s="12">
        <f t="shared" si="28"/>
        <v>4.4893378226711564E-3</v>
      </c>
      <c r="G318" s="13">
        <f t="shared" si="29"/>
        <v>-7.6923076923076927E-2</v>
      </c>
      <c r="H318" s="20">
        <f t="shared" si="30"/>
        <v>-5.1519835136527566E-4</v>
      </c>
    </row>
    <row r="319" spans="2:8" ht="15" x14ac:dyDescent="0.2">
      <c r="B319" s="3" t="s">
        <v>115</v>
      </c>
      <c r="C319" s="7">
        <v>2</v>
      </c>
      <c r="D319" s="7">
        <v>0</v>
      </c>
      <c r="E319" s="12">
        <f t="shared" si="27"/>
        <v>1.0303967027305513E-3</v>
      </c>
      <c r="F319" s="12" t="str">
        <f t="shared" si="28"/>
        <v/>
      </c>
      <c r="G319" s="13" t="str">
        <f t="shared" si="29"/>
        <v>0</v>
      </c>
      <c r="H319" s="20">
        <f t="shared" si="30"/>
        <v>0</v>
      </c>
    </row>
    <row r="320" spans="2:8" ht="15" x14ac:dyDescent="0.2">
      <c r="B320" s="3" t="s">
        <v>114</v>
      </c>
      <c r="C320" s="7">
        <v>1</v>
      </c>
      <c r="D320" s="7">
        <v>2</v>
      </c>
      <c r="E320" s="12">
        <f t="shared" si="27"/>
        <v>5.1519835136527566E-4</v>
      </c>
      <c r="F320" s="12">
        <f t="shared" si="28"/>
        <v>7.4822297044519262E-4</v>
      </c>
      <c r="G320" s="13">
        <f t="shared" si="29"/>
        <v>1</v>
      </c>
      <c r="H320" s="20">
        <f t="shared" si="30"/>
        <v>5.1519835136527566E-4</v>
      </c>
    </row>
    <row r="321" spans="2:8" ht="15" x14ac:dyDescent="0.2">
      <c r="B321" s="3" t="s">
        <v>98</v>
      </c>
      <c r="C321" s="7">
        <v>1</v>
      </c>
      <c r="D321" s="7">
        <v>0</v>
      </c>
      <c r="E321" s="12">
        <f t="shared" si="27"/>
        <v>5.1519835136527566E-4</v>
      </c>
      <c r="F321" s="12" t="str">
        <f t="shared" si="28"/>
        <v/>
      </c>
      <c r="G321" s="13" t="str">
        <f t="shared" si="29"/>
        <v>0</v>
      </c>
      <c r="H321" s="20">
        <f t="shared" si="30"/>
        <v>0</v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0</v>
      </c>
      <c r="D323" s="7">
        <v>3</v>
      </c>
      <c r="E323" s="12" t="str">
        <f t="shared" si="27"/>
        <v/>
      </c>
      <c r="F323" s="12">
        <f t="shared" si="28"/>
        <v>1.1223344556677891E-3</v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476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477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47</v>
      </c>
      <c r="D326" s="7">
        <v>30</v>
      </c>
      <c r="E326" s="12">
        <f t="shared" si="27"/>
        <v>2.4214322514167955E-2</v>
      </c>
      <c r="F326" s="12">
        <f t="shared" si="28"/>
        <v>1.1223344556677889E-2</v>
      </c>
      <c r="G326" s="13">
        <f t="shared" si="29"/>
        <v>-0.36170212765957449</v>
      </c>
      <c r="H326" s="20">
        <f t="shared" si="30"/>
        <v>-8.7583719732096856E-3</v>
      </c>
    </row>
    <row r="327" spans="2:8" ht="15" x14ac:dyDescent="0.2">
      <c r="B327" s="3" t="s">
        <v>358</v>
      </c>
      <c r="C327" s="7">
        <v>1</v>
      </c>
      <c r="D327" s="7">
        <v>2</v>
      </c>
      <c r="E327" s="12">
        <f t="shared" si="27"/>
        <v>5.1519835136527566E-4</v>
      </c>
      <c r="F327" s="12">
        <f t="shared" si="28"/>
        <v>7.4822297044519262E-4</v>
      </c>
      <c r="G327" s="13">
        <f t="shared" si="29"/>
        <v>1</v>
      </c>
      <c r="H327" s="20">
        <f t="shared" si="30"/>
        <v>5.1519835136527566E-4</v>
      </c>
    </row>
    <row r="328" spans="2:8" ht="15" x14ac:dyDescent="0.2">
      <c r="B328" s="3" t="s">
        <v>116</v>
      </c>
      <c r="C328" s="7">
        <v>3</v>
      </c>
      <c r="D328" s="7">
        <v>3</v>
      </c>
      <c r="E328" s="12">
        <f t="shared" si="27"/>
        <v>1.5455950540958269E-3</v>
      </c>
      <c r="F328" s="12">
        <f t="shared" si="28"/>
        <v>1.1223344556677891E-3</v>
      </c>
      <c r="G328" s="13">
        <f t="shared" si="29"/>
        <v>0</v>
      </c>
      <c r="H328" s="20">
        <f t="shared" si="30"/>
        <v>0</v>
      </c>
    </row>
    <row r="329" spans="2:8" ht="15" x14ac:dyDescent="0.2">
      <c r="B329" s="3" t="s">
        <v>359</v>
      </c>
      <c r="C329" s="7">
        <v>1</v>
      </c>
      <c r="D329" s="7">
        <v>1</v>
      </c>
      <c r="E329" s="12">
        <f t="shared" si="27"/>
        <v>5.1519835136527566E-4</v>
      </c>
      <c r="F329" s="12">
        <f t="shared" si="28"/>
        <v>3.7411148522259631E-4</v>
      </c>
      <c r="G329" s="13">
        <f t="shared" si="29"/>
        <v>0</v>
      </c>
      <c r="H329" s="20">
        <f t="shared" si="30"/>
        <v>0</v>
      </c>
    </row>
    <row r="330" spans="2:8" ht="15" x14ac:dyDescent="0.2">
      <c r="B330" s="3" t="s">
        <v>360</v>
      </c>
      <c r="C330" s="7">
        <v>9</v>
      </c>
      <c r="D330" s="7">
        <v>31</v>
      </c>
      <c r="E330" s="12">
        <f t="shared" si="27"/>
        <v>4.6367851622874804E-3</v>
      </c>
      <c r="F330" s="12">
        <f t="shared" si="28"/>
        <v>1.1597456041900486E-2</v>
      </c>
      <c r="G330" s="13">
        <f t="shared" si="29"/>
        <v>2.4444444444444446</v>
      </c>
      <c r="H330" s="20">
        <f t="shared" si="30"/>
        <v>1.1334363730036065E-2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130</v>
      </c>
      <c r="D332" s="7">
        <v>359</v>
      </c>
      <c r="E332" s="12">
        <f t="shared" si="27"/>
        <v>6.6975785677485827E-2</v>
      </c>
      <c r="F332" s="12">
        <f t="shared" si="28"/>
        <v>0.13430602319491208</v>
      </c>
      <c r="G332" s="13">
        <f t="shared" si="29"/>
        <v>1.7615384615384615</v>
      </c>
      <c r="H332" s="20">
        <f t="shared" si="30"/>
        <v>0.1179804224626481</v>
      </c>
    </row>
    <row r="333" spans="2:8" ht="15" x14ac:dyDescent="0.2">
      <c r="B333" s="3" t="s">
        <v>130</v>
      </c>
      <c r="C333" s="7">
        <v>27</v>
      </c>
      <c r="D333" s="7">
        <v>57</v>
      </c>
      <c r="E333" s="12">
        <f t="shared" si="27"/>
        <v>1.3910355486862442E-2</v>
      </c>
      <c r="F333" s="12">
        <f t="shared" si="28"/>
        <v>2.1324354657687991E-2</v>
      </c>
      <c r="G333" s="13">
        <f t="shared" si="29"/>
        <v>1.1111111111111112</v>
      </c>
      <c r="H333" s="20">
        <f t="shared" si="30"/>
        <v>1.5455950540958269E-2</v>
      </c>
    </row>
    <row r="334" spans="2:8" ht="15" x14ac:dyDescent="0.2">
      <c r="B334" s="3" t="s">
        <v>119</v>
      </c>
      <c r="C334" s="7">
        <v>57</v>
      </c>
      <c r="D334" s="7">
        <v>151</v>
      </c>
      <c r="E334" s="12">
        <f t="shared" si="27"/>
        <v>2.9366306027820709E-2</v>
      </c>
      <c r="F334" s="12">
        <f t="shared" si="28"/>
        <v>5.6490834268612046E-2</v>
      </c>
      <c r="G334" s="13">
        <f t="shared" si="29"/>
        <v>1.6491228070175439</v>
      </c>
      <c r="H334" s="20">
        <f t="shared" si="30"/>
        <v>4.8428645028335909E-2</v>
      </c>
    </row>
    <row r="335" spans="2:8" ht="15" x14ac:dyDescent="0.2">
      <c r="B335" s="3" t="s">
        <v>128</v>
      </c>
      <c r="C335" s="7">
        <v>20</v>
      </c>
      <c r="D335" s="7">
        <v>23</v>
      </c>
      <c r="E335" s="12">
        <f t="shared" si="27"/>
        <v>1.0303967027305513E-2</v>
      </c>
      <c r="F335" s="12">
        <f t="shared" si="28"/>
        <v>8.6045641601197164E-3</v>
      </c>
      <c r="G335" s="13">
        <f t="shared" si="29"/>
        <v>0.15</v>
      </c>
      <c r="H335" s="20">
        <f t="shared" si="30"/>
        <v>1.5455950540958269E-3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74</v>
      </c>
      <c r="E337" s="12" t="str">
        <f t="shared" si="27"/>
        <v/>
      </c>
      <c r="F337" s="12">
        <f t="shared" si="28"/>
        <v>2.7684249906472128E-2</v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2</v>
      </c>
      <c r="D338" s="7">
        <v>32</v>
      </c>
      <c r="E338" s="12">
        <f t="shared" si="27"/>
        <v>1.0303967027305513E-3</v>
      </c>
      <c r="F338" s="12">
        <f t="shared" si="28"/>
        <v>1.1971567527123082E-2</v>
      </c>
      <c r="G338" s="13">
        <f t="shared" si="29"/>
        <v>15</v>
      </c>
      <c r="H338" s="20">
        <f t="shared" si="30"/>
        <v>1.5455950540958269E-2</v>
      </c>
    </row>
    <row r="339" spans="2:8" ht="15" x14ac:dyDescent="0.2">
      <c r="B339" s="3" t="s">
        <v>363</v>
      </c>
      <c r="C339" s="7">
        <v>23</v>
      </c>
      <c r="D339" s="7">
        <v>110</v>
      </c>
      <c r="E339" s="12">
        <f t="shared" si="27"/>
        <v>1.184956208140134E-2</v>
      </c>
      <c r="F339" s="12">
        <f t="shared" si="28"/>
        <v>4.1152263374485597E-2</v>
      </c>
      <c r="G339" s="13">
        <f t="shared" si="29"/>
        <v>3.7826086956521738</v>
      </c>
      <c r="H339" s="20">
        <f t="shared" si="30"/>
        <v>4.482225656877898E-2</v>
      </c>
    </row>
    <row r="340" spans="2:8" ht="15" x14ac:dyDescent="0.2">
      <c r="B340" s="3" t="s">
        <v>364</v>
      </c>
      <c r="C340" s="7">
        <v>4</v>
      </c>
      <c r="D340" s="7">
        <v>3</v>
      </c>
      <c r="E340" s="12">
        <f t="shared" si="27"/>
        <v>2.0607934054611026E-3</v>
      </c>
      <c r="F340" s="12">
        <f t="shared" si="28"/>
        <v>1.1223344556677891E-3</v>
      </c>
      <c r="G340" s="13">
        <f t="shared" si="29"/>
        <v>-0.25</v>
      </c>
      <c r="H340" s="20">
        <f t="shared" si="30"/>
        <v>-5.1519835136527566E-4</v>
      </c>
    </row>
    <row r="341" spans="2:8" ht="15" x14ac:dyDescent="0.2">
      <c r="B341" s="3" t="s">
        <v>118</v>
      </c>
      <c r="C341" s="7">
        <v>27</v>
      </c>
      <c r="D341" s="7">
        <v>9</v>
      </c>
      <c r="E341" s="12">
        <f t="shared" si="27"/>
        <v>1.3910355486862442E-2</v>
      </c>
      <c r="F341" s="12">
        <f t="shared" si="28"/>
        <v>3.3670033670033669E-3</v>
      </c>
      <c r="G341" s="13">
        <f t="shared" si="29"/>
        <v>-0.66666666666666663</v>
      </c>
      <c r="H341" s="20">
        <f t="shared" si="30"/>
        <v>-9.2735703245749607E-3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3</v>
      </c>
      <c r="D343" s="7">
        <v>0</v>
      </c>
      <c r="E343" s="12">
        <f t="shared" si="27"/>
        <v>1.5455950540958269E-3</v>
      </c>
      <c r="F343" s="12" t="str">
        <f t="shared" si="28"/>
        <v/>
      </c>
      <c r="G343" s="13" t="str">
        <f t="shared" si="29"/>
        <v>0</v>
      </c>
      <c r="H343" s="20">
        <f t="shared" si="30"/>
        <v>0</v>
      </c>
    </row>
    <row r="344" spans="2:8" ht="15" x14ac:dyDescent="0.2">
      <c r="B344" s="3" t="s">
        <v>131</v>
      </c>
      <c r="C344" s="7">
        <v>31</v>
      </c>
      <c r="D344" s="7">
        <v>25</v>
      </c>
      <c r="E344" s="12">
        <f t="shared" si="27"/>
        <v>1.5971148892323546E-2</v>
      </c>
      <c r="F344" s="12">
        <f t="shared" si="28"/>
        <v>9.3527871305649091E-3</v>
      </c>
      <c r="G344" s="13">
        <f t="shared" si="29"/>
        <v>-0.19354838709677419</v>
      </c>
      <c r="H344" s="20">
        <f t="shared" si="30"/>
        <v>-3.0911901081916542E-3</v>
      </c>
    </row>
    <row r="345" spans="2:8" ht="15" x14ac:dyDescent="0.2">
      <c r="B345" s="3" t="s">
        <v>366</v>
      </c>
      <c r="C345" s="7">
        <v>12</v>
      </c>
      <c r="D345" s="7">
        <v>18</v>
      </c>
      <c r="E345" s="12">
        <f t="shared" si="27"/>
        <v>6.1823802163833074E-3</v>
      </c>
      <c r="F345" s="12">
        <f t="shared" si="28"/>
        <v>6.7340067340067337E-3</v>
      </c>
      <c r="G345" s="13">
        <f t="shared" si="29"/>
        <v>0.5</v>
      </c>
      <c r="H345" s="20">
        <f t="shared" si="30"/>
        <v>3.0911901081916537E-3</v>
      </c>
    </row>
    <row r="346" spans="2:8" ht="15" x14ac:dyDescent="0.2">
      <c r="B346" s="3" t="s">
        <v>122</v>
      </c>
      <c r="C346" s="7">
        <v>0</v>
      </c>
      <c r="D346" s="7">
        <v>1</v>
      </c>
      <c r="E346" s="12" t="str">
        <f t="shared" si="27"/>
        <v/>
      </c>
      <c r="F346" s="12">
        <f t="shared" si="28"/>
        <v>3.7411148522259631E-4</v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25</v>
      </c>
      <c r="D347" s="7">
        <v>13</v>
      </c>
      <c r="E347" s="12">
        <f t="shared" si="27"/>
        <v>1.287995878413189E-2</v>
      </c>
      <c r="F347" s="12">
        <f t="shared" si="28"/>
        <v>4.8634493078937528E-3</v>
      </c>
      <c r="G347" s="13">
        <f t="shared" si="29"/>
        <v>-0.48</v>
      </c>
      <c r="H347" s="20">
        <f t="shared" si="30"/>
        <v>-6.1823802163833066E-3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13</v>
      </c>
      <c r="E350" s="12" t="str">
        <f t="shared" si="27"/>
        <v/>
      </c>
      <c r="F350" s="12">
        <f t="shared" si="28"/>
        <v>4.8634493078937528E-3</v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1</v>
      </c>
      <c r="E351" s="12" t="str">
        <f t="shared" si="27"/>
        <v/>
      </c>
      <c r="F351" s="12">
        <f t="shared" si="28"/>
        <v>3.7411148522259631E-4</v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89</v>
      </c>
      <c r="D353" s="7">
        <v>14</v>
      </c>
      <c r="E353" s="12">
        <f t="shared" si="27"/>
        <v>4.585265327150953E-2</v>
      </c>
      <c r="F353" s="12">
        <f t="shared" si="28"/>
        <v>5.2375607931163482E-3</v>
      </c>
      <c r="G353" s="13">
        <f t="shared" si="29"/>
        <v>-0.84269662921348309</v>
      </c>
      <c r="H353" s="20">
        <f t="shared" si="30"/>
        <v>-3.8639876352395672E-2</v>
      </c>
    </row>
    <row r="354" spans="2:8" ht="15" x14ac:dyDescent="0.2">
      <c r="B354" s="3" t="s">
        <v>124</v>
      </c>
      <c r="C354" s="7">
        <v>14</v>
      </c>
      <c r="D354" s="7">
        <v>20</v>
      </c>
      <c r="E354" s="12">
        <f t="shared" si="27"/>
        <v>7.2127769191138585E-3</v>
      </c>
      <c r="F354" s="12">
        <f t="shared" si="28"/>
        <v>7.4822297044519264E-3</v>
      </c>
      <c r="G354" s="13">
        <f t="shared" si="29"/>
        <v>0.42857142857142855</v>
      </c>
      <c r="H354" s="20">
        <f t="shared" si="30"/>
        <v>3.0911901081916533E-3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4</v>
      </c>
      <c r="D356" s="7">
        <v>5</v>
      </c>
      <c r="E356" s="12">
        <f t="shared" si="27"/>
        <v>2.0607934054611026E-3</v>
      </c>
      <c r="F356" s="12">
        <f t="shared" si="28"/>
        <v>1.8705574261129816E-3</v>
      </c>
      <c r="G356" s="13">
        <f t="shared" si="29"/>
        <v>0.25</v>
      </c>
      <c r="H356" s="20">
        <f t="shared" si="30"/>
        <v>5.1519835136527566E-4</v>
      </c>
    </row>
    <row r="357" spans="2:8" ht="15" x14ac:dyDescent="0.2">
      <c r="B357" s="3" t="s">
        <v>372</v>
      </c>
      <c r="C357" s="7">
        <v>244</v>
      </c>
      <c r="D357" s="7">
        <v>51</v>
      </c>
      <c r="E357" s="12">
        <f t="shared" si="27"/>
        <v>0.12570839773312725</v>
      </c>
      <c r="F357" s="12">
        <f t="shared" si="28"/>
        <v>1.9079685746352413E-2</v>
      </c>
      <c r="G357" s="13">
        <f t="shared" si="29"/>
        <v>-0.79098360655737709</v>
      </c>
      <c r="H357" s="20">
        <f t="shared" si="30"/>
        <v>-9.9433281813498198E-2</v>
      </c>
    </row>
    <row r="358" spans="2:8" ht="15" x14ac:dyDescent="0.2">
      <c r="B358" s="3" t="s">
        <v>127</v>
      </c>
      <c r="C358" s="7">
        <v>70</v>
      </c>
      <c r="D358" s="7">
        <v>12</v>
      </c>
      <c r="E358" s="12">
        <f t="shared" si="27"/>
        <v>3.6063884595569293E-2</v>
      </c>
      <c r="F358" s="12">
        <f t="shared" si="28"/>
        <v>4.4893378226711564E-3</v>
      </c>
      <c r="G358" s="13">
        <f t="shared" si="29"/>
        <v>-0.82857142857142863</v>
      </c>
      <c r="H358" s="20">
        <f t="shared" si="30"/>
        <v>-2.9881504379185988E-2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17</v>
      </c>
      <c r="D363" s="7">
        <v>10</v>
      </c>
      <c r="E363" s="12">
        <f t="shared" si="31"/>
        <v>8.7583719732096856E-3</v>
      </c>
      <c r="F363" s="12">
        <f t="shared" si="32"/>
        <v>3.7411148522259632E-3</v>
      </c>
      <c r="G363" s="13">
        <f t="shared" si="33"/>
        <v>-0.41176470588235292</v>
      </c>
      <c r="H363" s="20">
        <f t="shared" si="34"/>
        <v>-3.6063884595569293E-3</v>
      </c>
    </row>
    <row r="364" spans="2:8" ht="15" x14ac:dyDescent="0.2">
      <c r="B364" s="3" t="s">
        <v>377</v>
      </c>
      <c r="C364" s="7">
        <v>1</v>
      </c>
      <c r="D364" s="7">
        <v>0</v>
      </c>
      <c r="E364" s="12">
        <f t="shared" si="31"/>
        <v>5.1519835136527566E-4</v>
      </c>
      <c r="F364" s="12" t="str">
        <f t="shared" si="32"/>
        <v/>
      </c>
      <c r="G364" s="13" t="str">
        <f t="shared" si="33"/>
        <v>0</v>
      </c>
      <c r="H364" s="20">
        <f t="shared" si="34"/>
        <v>0</v>
      </c>
    </row>
    <row r="365" spans="2:8" ht="15" x14ac:dyDescent="0.2">
      <c r="B365" s="3" t="s">
        <v>378</v>
      </c>
      <c r="C365" s="7">
        <v>1</v>
      </c>
      <c r="D365" s="7">
        <v>1</v>
      </c>
      <c r="E365" s="12">
        <f t="shared" si="31"/>
        <v>5.1519835136527566E-4</v>
      </c>
      <c r="F365" s="12">
        <f t="shared" si="32"/>
        <v>3.7411148522259631E-4</v>
      </c>
      <c r="G365" s="13">
        <f t="shared" si="33"/>
        <v>0</v>
      </c>
      <c r="H365" s="20">
        <f t="shared" si="34"/>
        <v>0</v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1</v>
      </c>
      <c r="E367" s="12" t="str">
        <f t="shared" si="31"/>
        <v/>
      </c>
      <c r="F367" s="12">
        <f t="shared" si="32"/>
        <v>3.7411148522259631E-4</v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10</v>
      </c>
      <c r="D369" s="7">
        <v>28</v>
      </c>
      <c r="E369" s="12">
        <f t="shared" si="31"/>
        <v>5.1519835136527563E-3</v>
      </c>
      <c r="F369" s="12">
        <f t="shared" si="32"/>
        <v>1.0475121586232696E-2</v>
      </c>
      <c r="G369" s="13">
        <f t="shared" si="33"/>
        <v>1.8</v>
      </c>
      <c r="H369" s="20">
        <f t="shared" si="34"/>
        <v>9.2735703245749625E-3</v>
      </c>
    </row>
    <row r="370" spans="2:8" ht="15" x14ac:dyDescent="0.2">
      <c r="B370" s="3" t="s">
        <v>135</v>
      </c>
      <c r="C370" s="7">
        <v>1</v>
      </c>
      <c r="D370" s="7">
        <v>1</v>
      </c>
      <c r="E370" s="12">
        <f t="shared" si="31"/>
        <v>5.1519835136527566E-4</v>
      </c>
      <c r="F370" s="12">
        <f t="shared" si="32"/>
        <v>3.7411148522259631E-4</v>
      </c>
      <c r="G370" s="13">
        <f t="shared" si="33"/>
        <v>0</v>
      </c>
      <c r="H370" s="20">
        <f t="shared" si="34"/>
        <v>0</v>
      </c>
    </row>
    <row r="371" spans="2:8" ht="15" x14ac:dyDescent="0.2">
      <c r="B371" s="3" t="s">
        <v>136</v>
      </c>
      <c r="C371" s="7">
        <v>20</v>
      </c>
      <c r="D371" s="7">
        <v>0</v>
      </c>
      <c r="E371" s="12">
        <f t="shared" si="31"/>
        <v>1.0303967027305513E-2</v>
      </c>
      <c r="F371" s="12" t="str">
        <f t="shared" si="32"/>
        <v/>
      </c>
      <c r="G371" s="13" t="str">
        <f t="shared" si="33"/>
        <v>0</v>
      </c>
      <c r="H371" s="20">
        <f t="shared" si="34"/>
        <v>0</v>
      </c>
    </row>
    <row r="372" spans="2:8" ht="15" x14ac:dyDescent="0.2">
      <c r="B372" s="3" t="s">
        <v>137</v>
      </c>
      <c r="C372" s="7">
        <v>203</v>
      </c>
      <c r="D372" s="7">
        <v>214</v>
      </c>
      <c r="E372" s="12">
        <f t="shared" si="31"/>
        <v>0.10458526532715096</v>
      </c>
      <c r="F372" s="12">
        <f t="shared" si="32"/>
        <v>8.0059857837635612E-2</v>
      </c>
      <c r="G372" s="13">
        <f t="shared" si="33"/>
        <v>5.4187192118226604E-2</v>
      </c>
      <c r="H372" s="20">
        <f t="shared" si="34"/>
        <v>5.6671818650180323E-3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1</v>
      </c>
      <c r="D374" s="7">
        <v>0</v>
      </c>
      <c r="E374" s="12">
        <f t="shared" si="31"/>
        <v>5.1519835136527566E-4</v>
      </c>
      <c r="F374" s="12" t="str">
        <f t="shared" si="32"/>
        <v/>
      </c>
      <c r="G374" s="13" t="str">
        <f t="shared" si="33"/>
        <v>0</v>
      </c>
      <c r="H374" s="20">
        <f t="shared" si="34"/>
        <v>0</v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5</v>
      </c>
      <c r="D377" s="7">
        <v>3</v>
      </c>
      <c r="E377" s="12">
        <f t="shared" si="31"/>
        <v>2.5759917568263782E-3</v>
      </c>
      <c r="F377" s="12">
        <f t="shared" si="32"/>
        <v>1.1223344556677891E-3</v>
      </c>
      <c r="G377" s="13">
        <f t="shared" si="33"/>
        <v>-0.4</v>
      </c>
      <c r="H377" s="20">
        <f t="shared" si="34"/>
        <v>-1.0303967027305513E-3</v>
      </c>
    </row>
    <row r="378" spans="2:8" ht="15" x14ac:dyDescent="0.2">
      <c r="B378" s="3" t="s">
        <v>149</v>
      </c>
      <c r="C378" s="7">
        <v>2</v>
      </c>
      <c r="D378" s="7">
        <v>0</v>
      </c>
      <c r="E378" s="12">
        <f t="shared" si="31"/>
        <v>1.0303967027305513E-3</v>
      </c>
      <c r="F378" s="12" t="str">
        <f t="shared" si="32"/>
        <v/>
      </c>
      <c r="G378" s="13" t="str">
        <f t="shared" si="33"/>
        <v>0</v>
      </c>
      <c r="H378" s="20">
        <f t="shared" si="34"/>
        <v>0</v>
      </c>
    </row>
    <row r="379" spans="2:8" ht="15" x14ac:dyDescent="0.2">
      <c r="B379" s="3" t="s">
        <v>384</v>
      </c>
      <c r="C379" s="7">
        <v>16</v>
      </c>
      <c r="D379" s="7">
        <v>3</v>
      </c>
      <c r="E379" s="12">
        <f t="shared" si="31"/>
        <v>8.2431736218444105E-3</v>
      </c>
      <c r="F379" s="12">
        <f t="shared" si="32"/>
        <v>1.1223344556677891E-3</v>
      </c>
      <c r="G379" s="13">
        <f t="shared" si="33"/>
        <v>-0.8125</v>
      </c>
      <c r="H379" s="20">
        <f t="shared" si="34"/>
        <v>-6.6975785677485834E-3</v>
      </c>
    </row>
    <row r="380" spans="2:8" ht="15" x14ac:dyDescent="0.2">
      <c r="B380" s="3" t="s">
        <v>385</v>
      </c>
      <c r="C380" s="7">
        <v>9</v>
      </c>
      <c r="D380" s="7">
        <v>1</v>
      </c>
      <c r="E380" s="12">
        <f t="shared" si="31"/>
        <v>4.6367851622874804E-3</v>
      </c>
      <c r="F380" s="12">
        <f t="shared" si="32"/>
        <v>3.7411148522259631E-4</v>
      </c>
      <c r="G380" s="13">
        <f t="shared" si="33"/>
        <v>-0.88888888888888884</v>
      </c>
      <c r="H380" s="20">
        <f t="shared" si="34"/>
        <v>-4.1215868109222044E-3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1</v>
      </c>
      <c r="D383" s="7">
        <v>3</v>
      </c>
      <c r="E383" s="12">
        <f t="shared" si="31"/>
        <v>5.1519835136527566E-4</v>
      </c>
      <c r="F383" s="12">
        <f t="shared" si="32"/>
        <v>1.1223344556677891E-3</v>
      </c>
      <c r="G383" s="13">
        <f t="shared" si="33"/>
        <v>2</v>
      </c>
      <c r="H383" s="20">
        <f t="shared" si="34"/>
        <v>1.0303967027305513E-3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479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16</v>
      </c>
      <c r="D387" s="7">
        <v>15</v>
      </c>
      <c r="E387" s="12">
        <f t="shared" si="31"/>
        <v>8.2431736218444105E-3</v>
      </c>
      <c r="F387" s="12">
        <f t="shared" si="32"/>
        <v>5.6116722783389446E-3</v>
      </c>
      <c r="G387" s="13">
        <f t="shared" si="33"/>
        <v>-6.25E-2</v>
      </c>
      <c r="H387" s="20">
        <f t="shared" si="34"/>
        <v>-5.1519835136527566E-4</v>
      </c>
    </row>
    <row r="388" spans="2:8" ht="15" x14ac:dyDescent="0.2">
      <c r="B388" s="3" t="s">
        <v>389</v>
      </c>
      <c r="C388" s="7">
        <v>1</v>
      </c>
      <c r="D388" s="7">
        <v>2</v>
      </c>
      <c r="E388" s="12">
        <f t="shared" si="31"/>
        <v>5.1519835136527566E-4</v>
      </c>
      <c r="F388" s="12">
        <f t="shared" si="32"/>
        <v>7.4822297044519262E-4</v>
      </c>
      <c r="G388" s="13">
        <f t="shared" si="33"/>
        <v>1</v>
      </c>
      <c r="H388" s="20">
        <f t="shared" si="34"/>
        <v>5.1519835136527566E-4</v>
      </c>
    </row>
    <row r="389" spans="2:8" ht="15" x14ac:dyDescent="0.2">
      <c r="B389" s="3" t="s">
        <v>143</v>
      </c>
      <c r="C389" s="7">
        <v>0</v>
      </c>
      <c r="D389" s="7">
        <v>1</v>
      </c>
      <c r="E389" s="12" t="str">
        <f t="shared" si="31"/>
        <v/>
      </c>
      <c r="F389" s="12">
        <f t="shared" si="32"/>
        <v>3.7411148522259631E-4</v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480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3</v>
      </c>
      <c r="D392" s="7">
        <v>4</v>
      </c>
      <c r="E392" s="12">
        <f t="shared" si="31"/>
        <v>1.5455950540958269E-3</v>
      </c>
      <c r="F392" s="12">
        <f t="shared" si="32"/>
        <v>1.4964459408903852E-3</v>
      </c>
      <c r="G392" s="13">
        <f t="shared" si="33"/>
        <v>0.33333333333333331</v>
      </c>
      <c r="H392" s="20">
        <f t="shared" si="34"/>
        <v>5.1519835136527555E-4</v>
      </c>
    </row>
    <row r="393" spans="2:8" ht="15" x14ac:dyDescent="0.2">
      <c r="B393" s="3" t="s">
        <v>390</v>
      </c>
      <c r="C393" s="7">
        <v>35</v>
      </c>
      <c r="D393" s="7">
        <v>16</v>
      </c>
      <c r="E393" s="12">
        <f t="shared" si="31"/>
        <v>1.8031942297784646E-2</v>
      </c>
      <c r="F393" s="12">
        <f t="shared" si="32"/>
        <v>5.985783763561541E-3</v>
      </c>
      <c r="G393" s="13">
        <f t="shared" si="33"/>
        <v>-0.54285714285714282</v>
      </c>
      <c r="H393" s="20">
        <f t="shared" si="34"/>
        <v>-9.7887686759402358E-3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3</v>
      </c>
      <c r="E397" s="12" t="str">
        <f t="shared" si="31"/>
        <v/>
      </c>
      <c r="F397" s="12">
        <f t="shared" si="32"/>
        <v>1.1223344556677891E-3</v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2</v>
      </c>
      <c r="D398" s="7">
        <v>1</v>
      </c>
      <c r="E398" s="12">
        <f t="shared" si="31"/>
        <v>1.0303967027305513E-3</v>
      </c>
      <c r="F398" s="12">
        <f t="shared" si="32"/>
        <v>3.7411148522259631E-4</v>
      </c>
      <c r="G398" s="13">
        <f t="shared" si="33"/>
        <v>-0.5</v>
      </c>
      <c r="H398" s="20">
        <f t="shared" si="34"/>
        <v>-5.1519835136527566E-4</v>
      </c>
    </row>
    <row r="399" spans="2:8" ht="15" x14ac:dyDescent="0.2">
      <c r="B399" s="3" t="s">
        <v>148</v>
      </c>
      <c r="C399" s="7">
        <v>1</v>
      </c>
      <c r="D399" s="7">
        <v>0</v>
      </c>
      <c r="E399" s="12">
        <f t="shared" si="31"/>
        <v>5.1519835136527566E-4</v>
      </c>
      <c r="F399" s="12" t="str">
        <f t="shared" si="32"/>
        <v/>
      </c>
      <c r="G399" s="13" t="str">
        <f t="shared" si="33"/>
        <v>0</v>
      </c>
      <c r="H399" s="20">
        <f t="shared" si="34"/>
        <v>0</v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9</v>
      </c>
      <c r="D401" s="7">
        <v>5</v>
      </c>
      <c r="E401" s="12">
        <f t="shared" si="31"/>
        <v>4.6367851622874804E-3</v>
      </c>
      <c r="F401" s="12">
        <f t="shared" si="32"/>
        <v>1.8705574261129816E-3</v>
      </c>
      <c r="G401" s="13">
        <f t="shared" si="33"/>
        <v>-0.44444444444444442</v>
      </c>
      <c r="H401" s="20">
        <f t="shared" si="34"/>
        <v>-2.0607934054611022E-3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11</v>
      </c>
      <c r="D403" s="7">
        <v>13</v>
      </c>
      <c r="E403" s="12">
        <f t="shared" si="31"/>
        <v>5.6671818650180323E-3</v>
      </c>
      <c r="F403" s="12">
        <f t="shared" si="32"/>
        <v>4.8634493078937528E-3</v>
      </c>
      <c r="G403" s="13">
        <f t="shared" si="33"/>
        <v>0.18181818181818182</v>
      </c>
      <c r="H403" s="20">
        <f t="shared" si="34"/>
        <v>1.0303967027305513E-3</v>
      </c>
    </row>
    <row r="404" spans="2:8" ht="15" x14ac:dyDescent="0.2">
      <c r="B404" s="3" t="s">
        <v>395</v>
      </c>
      <c r="C404" s="7">
        <v>1</v>
      </c>
      <c r="D404" s="7">
        <v>0</v>
      </c>
      <c r="E404" s="12">
        <f t="shared" si="31"/>
        <v>5.1519835136527566E-4</v>
      </c>
      <c r="F404" s="12" t="str">
        <f t="shared" si="32"/>
        <v/>
      </c>
      <c r="G404" s="13" t="str">
        <f t="shared" si="33"/>
        <v>0</v>
      </c>
      <c r="H404" s="20">
        <f t="shared" si="34"/>
        <v>0</v>
      </c>
    </row>
    <row r="405" spans="2:8" ht="15" x14ac:dyDescent="0.2">
      <c r="B405" s="3" t="s">
        <v>396</v>
      </c>
      <c r="C405" s="7">
        <v>2</v>
      </c>
      <c r="D405" s="7">
        <v>1</v>
      </c>
      <c r="E405" s="12">
        <f t="shared" si="31"/>
        <v>1.0303967027305513E-3</v>
      </c>
      <c r="F405" s="12">
        <f t="shared" si="32"/>
        <v>3.7411148522259631E-4</v>
      </c>
      <c r="G405" s="13">
        <f t="shared" si="33"/>
        <v>-0.5</v>
      </c>
      <c r="H405" s="20">
        <f t="shared" si="34"/>
        <v>-5.1519835136527566E-4</v>
      </c>
    </row>
    <row r="406" spans="2:8" ht="15" x14ac:dyDescent="0.2">
      <c r="B406" s="3" t="s">
        <v>397</v>
      </c>
      <c r="C406" s="7">
        <v>51</v>
      </c>
      <c r="D406" s="7">
        <v>69</v>
      </c>
      <c r="E406" s="12">
        <f t="shared" si="31"/>
        <v>2.6275115919629059E-2</v>
      </c>
      <c r="F406" s="12">
        <f t="shared" si="32"/>
        <v>2.5813692480359147E-2</v>
      </c>
      <c r="G406" s="13">
        <f t="shared" si="33"/>
        <v>0.35294117647058826</v>
      </c>
      <c r="H406" s="20">
        <f t="shared" si="34"/>
        <v>9.2735703245749625E-3</v>
      </c>
    </row>
    <row r="407" spans="2:8" ht="15" x14ac:dyDescent="0.2">
      <c r="B407" s="3" t="s">
        <v>398</v>
      </c>
      <c r="C407" s="7">
        <v>1</v>
      </c>
      <c r="D407" s="7">
        <v>1</v>
      </c>
      <c r="E407" s="12">
        <f t="shared" si="31"/>
        <v>5.1519835136527566E-4</v>
      </c>
      <c r="F407" s="12">
        <f t="shared" si="32"/>
        <v>3.7411148522259631E-4</v>
      </c>
      <c r="G407" s="13">
        <f t="shared" si="33"/>
        <v>0</v>
      </c>
      <c r="H407" s="20">
        <f t="shared" si="34"/>
        <v>0</v>
      </c>
    </row>
    <row r="408" spans="2:8" ht="15" x14ac:dyDescent="0.2">
      <c r="B408" s="3" t="s">
        <v>399</v>
      </c>
      <c r="C408" s="7">
        <v>13</v>
      </c>
      <c r="D408" s="7">
        <v>20</v>
      </c>
      <c r="E408" s="12">
        <f t="shared" si="31"/>
        <v>6.6975785677485834E-3</v>
      </c>
      <c r="F408" s="12">
        <f t="shared" si="32"/>
        <v>7.4822297044519264E-3</v>
      </c>
      <c r="G408" s="13">
        <f t="shared" si="33"/>
        <v>0.53846153846153844</v>
      </c>
      <c r="H408" s="20">
        <f t="shared" si="34"/>
        <v>3.6063884595569293E-3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2</v>
      </c>
      <c r="D410" s="7">
        <v>0</v>
      </c>
      <c r="E410" s="12">
        <f t="shared" si="31"/>
        <v>1.0303967027305513E-3</v>
      </c>
      <c r="F410" s="12" t="str">
        <f t="shared" si="32"/>
        <v/>
      </c>
      <c r="G410" s="13" t="str">
        <f t="shared" si="33"/>
        <v>0</v>
      </c>
      <c r="H410" s="20">
        <f t="shared" si="34"/>
        <v>0</v>
      </c>
    </row>
    <row r="411" spans="2:8" ht="15" x14ac:dyDescent="0.2">
      <c r="B411" s="3" t="s">
        <v>401</v>
      </c>
      <c r="C411" s="7">
        <v>1</v>
      </c>
      <c r="D411" s="7">
        <v>5</v>
      </c>
      <c r="E411" s="12">
        <f t="shared" si="31"/>
        <v>5.1519835136527566E-4</v>
      </c>
      <c r="F411" s="12">
        <f t="shared" si="32"/>
        <v>1.8705574261129816E-3</v>
      </c>
      <c r="G411" s="13">
        <f t="shared" si="33"/>
        <v>4</v>
      </c>
      <c r="H411" s="20">
        <f t="shared" si="34"/>
        <v>2.0607934054611026E-3</v>
      </c>
    </row>
    <row r="412" spans="2:8" ht="15" x14ac:dyDescent="0.2">
      <c r="B412" s="3" t="s">
        <v>402</v>
      </c>
      <c r="C412" s="7">
        <v>4</v>
      </c>
      <c r="D412" s="7">
        <v>18</v>
      </c>
      <c r="E412" s="12">
        <f t="shared" si="31"/>
        <v>2.0607934054611026E-3</v>
      </c>
      <c r="F412" s="12">
        <f t="shared" si="32"/>
        <v>6.7340067340067337E-3</v>
      </c>
      <c r="G412" s="13">
        <f t="shared" si="33"/>
        <v>3.5</v>
      </c>
      <c r="H412" s="20">
        <f t="shared" si="34"/>
        <v>7.2127769191138594E-3</v>
      </c>
    </row>
    <row r="413" spans="2:8" ht="15" x14ac:dyDescent="0.2">
      <c r="B413" s="3" t="s">
        <v>403</v>
      </c>
      <c r="C413" s="7">
        <v>0</v>
      </c>
      <c r="D413" s="7">
        <v>1</v>
      </c>
      <c r="E413" s="12" t="str">
        <f t="shared" si="31"/>
        <v/>
      </c>
      <c r="F413" s="12">
        <f t="shared" si="32"/>
        <v>3.7411148522259631E-4</v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1</v>
      </c>
      <c r="D422" s="7">
        <v>17</v>
      </c>
      <c r="E422" s="12">
        <f t="shared" si="31"/>
        <v>5.1519835136527566E-4</v>
      </c>
      <c r="F422" s="12">
        <f t="shared" si="32"/>
        <v>6.3598952487841373E-3</v>
      </c>
      <c r="G422" s="13">
        <f t="shared" si="33"/>
        <v>16</v>
      </c>
      <c r="H422" s="20">
        <f t="shared" si="34"/>
        <v>8.2431736218444105E-3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1</v>
      </c>
      <c r="D431" s="7">
        <v>0</v>
      </c>
      <c r="E431" s="12">
        <f t="shared" si="35"/>
        <v>5.1519835136527566E-4</v>
      </c>
      <c r="F431" s="12" t="str">
        <f t="shared" si="36"/>
        <v/>
      </c>
      <c r="G431" s="13" t="str">
        <f t="shared" si="37"/>
        <v>0</v>
      </c>
      <c r="H431" s="20">
        <f t="shared" si="38"/>
        <v>0</v>
      </c>
    </row>
    <row r="432" spans="2:8" ht="15" x14ac:dyDescent="0.2">
      <c r="B432" s="3" t="s">
        <v>417</v>
      </c>
      <c r="C432" s="7">
        <v>0</v>
      </c>
      <c r="D432" s="7">
        <v>3</v>
      </c>
      <c r="E432" s="12" t="str">
        <f t="shared" si="35"/>
        <v/>
      </c>
      <c r="F432" s="12">
        <f t="shared" si="36"/>
        <v>1.1223344556677891E-3</v>
      </c>
      <c r="G432" s="13" t="str">
        <f t="shared" si="37"/>
        <v>0</v>
      </c>
      <c r="H432" s="20" t="str">
        <f t="shared" si="38"/>
        <v/>
      </c>
    </row>
    <row r="433" spans="2:8" ht="15" x14ac:dyDescent="0.2">
      <c r="B433" s="3" t="s">
        <v>162</v>
      </c>
      <c r="C433" s="7">
        <v>2</v>
      </c>
      <c r="D433" s="7">
        <v>2</v>
      </c>
      <c r="E433" s="12">
        <f t="shared" si="35"/>
        <v>1.0303967027305513E-3</v>
      </c>
      <c r="F433" s="12">
        <f t="shared" si="36"/>
        <v>7.4822297044519262E-4</v>
      </c>
      <c r="G433" s="13">
        <f t="shared" si="37"/>
        <v>0</v>
      </c>
      <c r="H433" s="20">
        <f t="shared" si="38"/>
        <v>0</v>
      </c>
    </row>
    <row r="434" spans="2:8" ht="30" x14ac:dyDescent="0.2">
      <c r="B434" s="3" t="s">
        <v>418</v>
      </c>
      <c r="C434" s="7">
        <v>0</v>
      </c>
      <c r="D434" s="7">
        <v>1</v>
      </c>
      <c r="E434" s="12" t="str">
        <f t="shared" si="35"/>
        <v/>
      </c>
      <c r="F434" s="12">
        <f t="shared" si="36"/>
        <v>3.7411148522259631E-4</v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12</v>
      </c>
      <c r="D437" s="7">
        <v>2</v>
      </c>
      <c r="E437" s="12">
        <f t="shared" si="35"/>
        <v>6.1823802163833074E-3</v>
      </c>
      <c r="F437" s="12">
        <f t="shared" si="36"/>
        <v>7.4822297044519262E-4</v>
      </c>
      <c r="G437" s="13">
        <f t="shared" si="37"/>
        <v>-0.83333333333333337</v>
      </c>
      <c r="H437" s="20">
        <f t="shared" si="38"/>
        <v>-5.1519835136527563E-3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3</v>
      </c>
      <c r="D441" s="7">
        <v>2</v>
      </c>
      <c r="E441" s="12">
        <f t="shared" si="35"/>
        <v>1.5455950540958269E-3</v>
      </c>
      <c r="F441" s="12">
        <f t="shared" si="36"/>
        <v>7.4822297044519262E-4</v>
      </c>
      <c r="G441" s="13">
        <f t="shared" si="37"/>
        <v>-0.33333333333333331</v>
      </c>
      <c r="H441" s="20">
        <f t="shared" si="38"/>
        <v>-5.1519835136527555E-4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1</v>
      </c>
      <c r="D446" s="7">
        <v>1</v>
      </c>
      <c r="E446" s="12">
        <f t="shared" si="35"/>
        <v>5.1519835136527566E-4</v>
      </c>
      <c r="F446" s="12">
        <f t="shared" si="36"/>
        <v>3.7411148522259631E-4</v>
      </c>
      <c r="G446" s="13">
        <f t="shared" si="37"/>
        <v>0</v>
      </c>
      <c r="H446" s="20">
        <f t="shared" si="38"/>
        <v>0</v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1</v>
      </c>
      <c r="D449" s="7">
        <v>0</v>
      </c>
      <c r="E449" s="12">
        <f t="shared" si="35"/>
        <v>5.1519835136527566E-4</v>
      </c>
      <c r="F449" s="12" t="str">
        <f t="shared" si="36"/>
        <v/>
      </c>
      <c r="G449" s="13" t="str">
        <f t="shared" si="37"/>
        <v>0</v>
      </c>
      <c r="H449" s="20">
        <f t="shared" si="38"/>
        <v>0</v>
      </c>
    </row>
    <row r="450" spans="2:8" ht="15" x14ac:dyDescent="0.2">
      <c r="B450" s="3" t="s">
        <v>430</v>
      </c>
      <c r="C450" s="7">
        <v>1</v>
      </c>
      <c r="D450" s="7">
        <v>0</v>
      </c>
      <c r="E450" s="12">
        <f t="shared" si="35"/>
        <v>5.1519835136527566E-4</v>
      </c>
      <c r="F450" s="12" t="str">
        <f t="shared" si="36"/>
        <v/>
      </c>
      <c r="G450" s="13" t="str">
        <f t="shared" si="37"/>
        <v>0</v>
      </c>
      <c r="H450" s="20">
        <f t="shared" si="38"/>
        <v>0</v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3</v>
      </c>
      <c r="D455" s="7">
        <v>0</v>
      </c>
      <c r="E455" s="12">
        <f t="shared" si="35"/>
        <v>1.5455950540958269E-3</v>
      </c>
      <c r="F455" s="12" t="str">
        <f t="shared" si="36"/>
        <v/>
      </c>
      <c r="G455" s="13" t="str">
        <f t="shared" si="37"/>
        <v>0</v>
      </c>
      <c r="H455" s="20">
        <f t="shared" si="38"/>
        <v>0</v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1</v>
      </c>
      <c r="D458" s="7">
        <v>0</v>
      </c>
      <c r="E458" s="12">
        <f t="shared" si="35"/>
        <v>5.1519835136527566E-4</v>
      </c>
      <c r="F458" s="12" t="str">
        <f t="shared" si="36"/>
        <v/>
      </c>
      <c r="G458" s="13" t="str">
        <f t="shared" si="37"/>
        <v>0</v>
      </c>
      <c r="H458" s="20">
        <f t="shared" si="38"/>
        <v>0</v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45</v>
      </c>
      <c r="D460" s="7">
        <v>2</v>
      </c>
      <c r="E460" s="12">
        <f t="shared" si="35"/>
        <v>2.3183925811437404E-2</v>
      </c>
      <c r="F460" s="12">
        <f t="shared" si="36"/>
        <v>7.4822297044519262E-4</v>
      </c>
      <c r="G460" s="13">
        <f t="shared" si="37"/>
        <v>-0.9555555555555556</v>
      </c>
      <c r="H460" s="20">
        <f t="shared" si="38"/>
        <v>-2.2153529108706854E-2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1</v>
      </c>
      <c r="E462" s="12" t="str">
        <f t="shared" si="35"/>
        <v/>
      </c>
      <c r="F462" s="12">
        <f t="shared" si="36"/>
        <v>3.7411148522259631E-4</v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12</v>
      </c>
      <c r="D463" s="7">
        <v>17</v>
      </c>
      <c r="E463" s="12">
        <f t="shared" si="35"/>
        <v>6.1823802163833074E-3</v>
      </c>
      <c r="F463" s="12">
        <f t="shared" si="36"/>
        <v>6.3598952487841373E-3</v>
      </c>
      <c r="G463" s="13">
        <f t="shared" si="37"/>
        <v>0.41666666666666669</v>
      </c>
      <c r="H463" s="20">
        <f t="shared" si="38"/>
        <v>2.5759917568263782E-3</v>
      </c>
    </row>
    <row r="464" spans="2:8" ht="15" x14ac:dyDescent="0.2">
      <c r="B464" s="3" t="s">
        <v>482</v>
      </c>
      <c r="C464" s="7">
        <v>4</v>
      </c>
      <c r="D464" s="7">
        <v>0</v>
      </c>
      <c r="E464" s="12">
        <f t="shared" si="35"/>
        <v>2.0607934054611026E-3</v>
      </c>
      <c r="F464" s="12" t="str">
        <f t="shared" si="36"/>
        <v/>
      </c>
      <c r="G464" s="13" t="str">
        <f t="shared" si="37"/>
        <v>0</v>
      </c>
      <c r="H464" s="20">
        <f t="shared" si="38"/>
        <v>0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1</v>
      </c>
      <c r="D466" s="7">
        <v>0</v>
      </c>
      <c r="E466" s="12">
        <f t="shared" si="35"/>
        <v>5.1519835136527566E-4</v>
      </c>
      <c r="F466" s="12" t="str">
        <f t="shared" si="36"/>
        <v/>
      </c>
      <c r="G466" s="13" t="str">
        <f t="shared" si="37"/>
        <v>0</v>
      </c>
      <c r="H466" s="20">
        <f t="shared" si="38"/>
        <v>0</v>
      </c>
    </row>
    <row r="467" spans="2:8" ht="15" x14ac:dyDescent="0.2">
      <c r="B467" s="3" t="s">
        <v>483</v>
      </c>
      <c r="C467" s="7">
        <v>42</v>
      </c>
      <c r="D467" s="7">
        <v>7</v>
      </c>
      <c r="E467" s="12">
        <f t="shared" si="35"/>
        <v>2.1638330757341576E-2</v>
      </c>
      <c r="F467" s="12">
        <f t="shared" si="36"/>
        <v>2.6187803965581741E-3</v>
      </c>
      <c r="G467" s="13">
        <f t="shared" si="37"/>
        <v>-0.83333333333333337</v>
      </c>
      <c r="H467" s="20">
        <f t="shared" si="38"/>
        <v>-1.8031942297784646E-2</v>
      </c>
    </row>
    <row r="468" spans="2:8" ht="15" x14ac:dyDescent="0.2">
      <c r="B468" s="3" t="s">
        <v>182</v>
      </c>
      <c r="C468" s="7">
        <v>2</v>
      </c>
      <c r="D468" s="7">
        <v>1</v>
      </c>
      <c r="E468" s="12">
        <f t="shared" si="35"/>
        <v>1.0303967027305513E-3</v>
      </c>
      <c r="F468" s="12">
        <f t="shared" si="36"/>
        <v>3.7411148522259631E-4</v>
      </c>
      <c r="G468" s="13">
        <f t="shared" si="37"/>
        <v>-0.5</v>
      </c>
      <c r="H468" s="20">
        <f t="shared" si="38"/>
        <v>-5.1519835136527566E-4</v>
      </c>
    </row>
    <row r="469" spans="2:8" ht="15" x14ac:dyDescent="0.2">
      <c r="B469" s="3" t="s">
        <v>175</v>
      </c>
      <c r="C469" s="7">
        <v>1</v>
      </c>
      <c r="D469" s="7">
        <v>0</v>
      </c>
      <c r="E469" s="12">
        <f t="shared" si="35"/>
        <v>5.1519835136527566E-4</v>
      </c>
      <c r="F469" s="12" t="str">
        <f t="shared" si="36"/>
        <v/>
      </c>
      <c r="G469" s="13" t="str">
        <f t="shared" si="37"/>
        <v>0</v>
      </c>
      <c r="H469" s="20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1</v>
      </c>
      <c r="E477" s="12" t="str">
        <f t="shared" si="35"/>
        <v/>
      </c>
      <c r="F477" s="12">
        <f t="shared" si="36"/>
        <v>3.7411148522259631E-4</v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8</v>
      </c>
      <c r="D478" s="7">
        <v>17</v>
      </c>
      <c r="E478" s="12">
        <f t="shared" si="35"/>
        <v>4.1215868109222053E-3</v>
      </c>
      <c r="F478" s="12">
        <f t="shared" si="36"/>
        <v>6.3598952487841373E-3</v>
      </c>
      <c r="G478" s="13">
        <f t="shared" si="37"/>
        <v>1.125</v>
      </c>
      <c r="H478" s="20">
        <f t="shared" si="38"/>
        <v>4.6367851622874812E-3</v>
      </c>
    </row>
    <row r="479" spans="2:8" ht="15" x14ac:dyDescent="0.2">
      <c r="B479" s="3" t="s">
        <v>440</v>
      </c>
      <c r="C479" s="7">
        <v>9</v>
      </c>
      <c r="D479" s="7">
        <v>2</v>
      </c>
      <c r="E479" s="12">
        <f t="shared" si="35"/>
        <v>4.6367851622874804E-3</v>
      </c>
      <c r="F479" s="12">
        <f t="shared" si="36"/>
        <v>7.4822297044519262E-4</v>
      </c>
      <c r="G479" s="13">
        <f t="shared" si="37"/>
        <v>-0.77777777777777779</v>
      </c>
      <c r="H479" s="20">
        <f t="shared" si="38"/>
        <v>-3.6063884595569293E-3</v>
      </c>
    </row>
    <row r="480" spans="2:8" ht="15" x14ac:dyDescent="0.2">
      <c r="B480" s="3" t="s">
        <v>441</v>
      </c>
      <c r="C480" s="7">
        <v>2</v>
      </c>
      <c r="D480" s="7">
        <v>1</v>
      </c>
      <c r="E480" s="12">
        <f t="shared" si="35"/>
        <v>1.0303967027305513E-3</v>
      </c>
      <c r="F480" s="12">
        <f t="shared" si="36"/>
        <v>3.7411148522259631E-4</v>
      </c>
      <c r="G480" s="13">
        <f t="shared" si="37"/>
        <v>-0.5</v>
      </c>
      <c r="H480" s="20">
        <f t="shared" si="38"/>
        <v>-5.1519835136527566E-4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6</v>
      </c>
      <c r="D483" s="7">
        <v>11</v>
      </c>
      <c r="E483" s="12">
        <f t="shared" si="35"/>
        <v>3.0911901081916537E-3</v>
      </c>
      <c r="F483" s="12">
        <f t="shared" si="36"/>
        <v>4.11522633744856E-3</v>
      </c>
      <c r="G483" s="13">
        <f t="shared" si="37"/>
        <v>0.83333333333333337</v>
      </c>
      <c r="H483" s="20">
        <f t="shared" si="38"/>
        <v>2.5759917568263782E-3</v>
      </c>
    </row>
    <row r="484" spans="2:8" ht="30" x14ac:dyDescent="0.2">
      <c r="B484" s="3" t="s">
        <v>184</v>
      </c>
      <c r="C484" s="7">
        <v>37</v>
      </c>
      <c r="D484" s="7">
        <v>23</v>
      </c>
      <c r="E484" s="12">
        <f t="shared" si="35"/>
        <v>1.90623390005152E-2</v>
      </c>
      <c r="F484" s="12">
        <f t="shared" si="36"/>
        <v>8.6045641601197164E-3</v>
      </c>
      <c r="G484" s="13">
        <f t="shared" si="37"/>
        <v>-0.3783783783783784</v>
      </c>
      <c r="H484" s="20">
        <f t="shared" si="38"/>
        <v>-7.2127769191138603E-3</v>
      </c>
    </row>
    <row r="485" spans="2:8" ht="15" x14ac:dyDescent="0.2">
      <c r="B485" s="3" t="s">
        <v>443</v>
      </c>
      <c r="C485" s="7">
        <v>34</v>
      </c>
      <c r="D485" s="7">
        <v>14</v>
      </c>
      <c r="E485" s="12">
        <f t="shared" si="35"/>
        <v>1.7516743946419371E-2</v>
      </c>
      <c r="F485" s="12">
        <f t="shared" si="36"/>
        <v>5.2375607931163482E-3</v>
      </c>
      <c r="G485" s="13">
        <f t="shared" si="37"/>
        <v>-0.58823529411764708</v>
      </c>
      <c r="H485" s="20">
        <f t="shared" si="38"/>
        <v>-1.0303967027305513E-2</v>
      </c>
    </row>
    <row r="486" spans="2:8" ht="15" x14ac:dyDescent="0.2">
      <c r="B486" s="3" t="s">
        <v>171</v>
      </c>
      <c r="C486" s="7">
        <v>5</v>
      </c>
      <c r="D486" s="7">
        <v>3</v>
      </c>
      <c r="E486" s="12">
        <f t="shared" si="35"/>
        <v>2.5759917568263782E-3</v>
      </c>
      <c r="F486" s="12">
        <f t="shared" si="36"/>
        <v>1.1223344556677891E-3</v>
      </c>
      <c r="G486" s="13">
        <f t="shared" si="37"/>
        <v>-0.4</v>
      </c>
      <c r="H486" s="20">
        <f t="shared" si="38"/>
        <v>-1.0303967027305513E-3</v>
      </c>
    </row>
    <row r="487" spans="2:8" ht="15" x14ac:dyDescent="0.2">
      <c r="B487" s="3" t="s">
        <v>444</v>
      </c>
      <c r="C487" s="7">
        <v>1</v>
      </c>
      <c r="D487" s="7">
        <v>0</v>
      </c>
      <c r="E487" s="12">
        <f t="shared" si="35"/>
        <v>5.1519835136527566E-4</v>
      </c>
      <c r="F487" s="12" t="str">
        <f t="shared" si="36"/>
        <v/>
      </c>
      <c r="G487" s="13" t="str">
        <f t="shared" si="37"/>
        <v>0</v>
      </c>
      <c r="H487" s="20">
        <f t="shared" si="38"/>
        <v>0</v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1</v>
      </c>
      <c r="D489" s="7">
        <v>0</v>
      </c>
      <c r="E489" s="12">
        <f t="shared" si="39"/>
        <v>5.1519835136527566E-4</v>
      </c>
      <c r="F489" s="12" t="str">
        <f t="shared" si="40"/>
        <v/>
      </c>
      <c r="G489" s="13" t="str">
        <f t="shared" si="41"/>
        <v>0</v>
      </c>
      <c r="H489" s="20">
        <f t="shared" si="42"/>
        <v>0</v>
      </c>
    </row>
    <row r="490" spans="2:8" ht="25.5" customHeight="1" x14ac:dyDescent="0.2">
      <c r="B490" s="3" t="s">
        <v>172</v>
      </c>
      <c r="C490" s="7">
        <v>41</v>
      </c>
      <c r="D490" s="7">
        <v>1</v>
      </c>
      <c r="E490" s="12">
        <f t="shared" si="39"/>
        <v>2.1123132405976301E-2</v>
      </c>
      <c r="F490" s="12">
        <f t="shared" si="40"/>
        <v>3.7411148522259631E-4</v>
      </c>
      <c r="G490" s="13">
        <f t="shared" si="41"/>
        <v>-0.97560975609756095</v>
      </c>
      <c r="H490" s="20">
        <f t="shared" si="42"/>
        <v>-2.0607934054611025E-2</v>
      </c>
    </row>
    <row r="491" spans="2:8" ht="13.5" customHeight="1" x14ac:dyDescent="0.2">
      <c r="B491" s="3" t="s">
        <v>180</v>
      </c>
      <c r="C491" s="7">
        <v>5</v>
      </c>
      <c r="D491" s="7">
        <v>21</v>
      </c>
      <c r="E491" s="12">
        <f t="shared" si="39"/>
        <v>2.5759917568263782E-3</v>
      </c>
      <c r="F491" s="12">
        <f t="shared" si="40"/>
        <v>7.8563411896745237E-3</v>
      </c>
      <c r="G491" s="13">
        <f t="shared" si="41"/>
        <v>3.2</v>
      </c>
      <c r="H491" s="20">
        <f t="shared" si="42"/>
        <v>8.2431736218444105E-3</v>
      </c>
    </row>
    <row r="492" spans="2:8" ht="15" x14ac:dyDescent="0.2">
      <c r="B492" s="3" t="s">
        <v>484</v>
      </c>
      <c r="C492" s="7">
        <v>1</v>
      </c>
      <c r="D492" s="7">
        <v>0</v>
      </c>
      <c r="E492" s="12">
        <f t="shared" si="39"/>
        <v>5.1519835136527566E-4</v>
      </c>
      <c r="F492" s="12" t="str">
        <f t="shared" si="40"/>
        <v/>
      </c>
      <c r="G492" s="13" t="str">
        <f t="shared" si="41"/>
        <v>0</v>
      </c>
      <c r="H492" s="20">
        <f t="shared" si="42"/>
        <v>0</v>
      </c>
    </row>
    <row r="493" spans="2:8" ht="15" x14ac:dyDescent="0.2">
      <c r="B493" s="3" t="s">
        <v>447</v>
      </c>
      <c r="C493" s="7">
        <v>0</v>
      </c>
      <c r="D493" s="7">
        <v>1</v>
      </c>
      <c r="E493" s="12" t="str">
        <f t="shared" si="39"/>
        <v/>
      </c>
      <c r="F493" s="12">
        <f t="shared" si="40"/>
        <v>3.7411148522259631E-4</v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1</v>
      </c>
      <c r="E497" s="12" t="str">
        <f t="shared" si="39"/>
        <v/>
      </c>
      <c r="F497" s="12">
        <f t="shared" si="40"/>
        <v>3.7411148522259631E-4</v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1144</v>
      </c>
      <c r="D505" s="48">
        <f>SUM(D506:D530)</f>
        <v>751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-0.34353146853146854</v>
      </c>
      <c r="H505" s="46">
        <f>+IF(OR(AND(E505=""),(G505="")),"",E505*G505)</f>
        <v>-0.34353146853146854</v>
      </c>
    </row>
    <row r="506" spans="2:8" ht="15" x14ac:dyDescent="0.2">
      <c r="B506" s="3" t="s">
        <v>454</v>
      </c>
      <c r="C506" s="7">
        <v>0</v>
      </c>
      <c r="D506" s="7">
        <v>1</v>
      </c>
      <c r="E506" s="12" t="str">
        <f>+IF(C506=0,"",C506/C$505)</f>
        <v/>
      </c>
      <c r="F506" s="12">
        <f>+IF(D506=0,"",D506/D$505)</f>
        <v>1.3315579227696406E-3</v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21</v>
      </c>
      <c r="D507" s="7">
        <v>36</v>
      </c>
      <c r="E507" s="12">
        <f t="shared" ref="E507:E529" si="43">+IF(C507=0,"",C507/C$505)</f>
        <v>1.8356643356643356E-2</v>
      </c>
      <c r="F507" s="12">
        <f t="shared" ref="F507:F529" si="44">+IF(D507=0,"",D507/D$505)</f>
        <v>4.7936085219707054E-2</v>
      </c>
      <c r="G507" s="13">
        <f t="shared" ref="G507:G529" si="45">+IF(OR(AND(D507=0),(C507=0)),"0",((D507-C507)/C507))</f>
        <v>0.7142857142857143</v>
      </c>
      <c r="H507" s="20">
        <f t="shared" ref="H507:H530" si="46">+IF(OR(AND(E507=""),(G507="")),"",E507*G507)</f>
        <v>1.3111888111888112E-2</v>
      </c>
    </row>
    <row r="508" spans="2:8" ht="15" x14ac:dyDescent="0.2">
      <c r="B508" s="3" t="s">
        <v>455</v>
      </c>
      <c r="C508" s="7">
        <v>102</v>
      </c>
      <c r="D508" s="7">
        <v>141</v>
      </c>
      <c r="E508" s="12">
        <f t="shared" si="43"/>
        <v>8.9160839160839167E-2</v>
      </c>
      <c r="F508" s="12">
        <f t="shared" si="44"/>
        <v>0.1877496671105193</v>
      </c>
      <c r="G508" s="13">
        <f t="shared" si="45"/>
        <v>0.38235294117647056</v>
      </c>
      <c r="H508" s="20">
        <f t="shared" si="46"/>
        <v>3.4090909090909088E-2</v>
      </c>
    </row>
    <row r="509" spans="2:8" ht="15" x14ac:dyDescent="0.2">
      <c r="B509" s="3" t="s">
        <v>456</v>
      </c>
      <c r="C509" s="7">
        <v>175</v>
      </c>
      <c r="D509" s="7">
        <v>90</v>
      </c>
      <c r="E509" s="12">
        <f t="shared" si="43"/>
        <v>0.15297202797202797</v>
      </c>
      <c r="F509" s="12">
        <f t="shared" si="44"/>
        <v>0.11984021304926765</v>
      </c>
      <c r="G509" s="13">
        <f t="shared" si="45"/>
        <v>-0.48571428571428571</v>
      </c>
      <c r="H509" s="20">
        <f t="shared" si="46"/>
        <v>-7.4300699300699297E-2</v>
      </c>
    </row>
    <row r="510" spans="2:8" ht="15" x14ac:dyDescent="0.2">
      <c r="B510" s="3" t="s">
        <v>188</v>
      </c>
      <c r="C510" s="7">
        <v>0</v>
      </c>
      <c r="D510" s="7">
        <v>29</v>
      </c>
      <c r="E510" s="12" t="str">
        <f t="shared" si="43"/>
        <v/>
      </c>
      <c r="F510" s="12">
        <f t="shared" si="44"/>
        <v>3.8615179760319571E-2</v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1</v>
      </c>
      <c r="E512" s="12" t="str">
        <f t="shared" si="43"/>
        <v/>
      </c>
      <c r="F512" s="12">
        <f t="shared" si="44"/>
        <v>1.3315579227696406E-3</v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1</v>
      </c>
      <c r="D513" s="7">
        <v>1</v>
      </c>
      <c r="E513" s="12">
        <f t="shared" si="43"/>
        <v>8.7412587412587413E-4</v>
      </c>
      <c r="F513" s="12">
        <f t="shared" si="44"/>
        <v>1.3315579227696406E-3</v>
      </c>
      <c r="G513" s="13">
        <f t="shared" si="45"/>
        <v>0</v>
      </c>
      <c r="H513" s="20">
        <f t="shared" si="46"/>
        <v>0</v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485</v>
      </c>
      <c r="C515" s="7">
        <v>2</v>
      </c>
      <c r="D515" s="7">
        <v>3</v>
      </c>
      <c r="E515" s="12">
        <f t="shared" si="43"/>
        <v>1.7482517482517483E-3</v>
      </c>
      <c r="F515" s="12">
        <f t="shared" si="44"/>
        <v>3.9946737683089215E-3</v>
      </c>
      <c r="G515" s="13">
        <f t="shared" si="45"/>
        <v>0.5</v>
      </c>
      <c r="H515" s="20">
        <f t="shared" si="46"/>
        <v>8.7412587412587413E-4</v>
      </c>
    </row>
    <row r="516" spans="2:8" ht="15" x14ac:dyDescent="0.2">
      <c r="B516" s="3" t="s">
        <v>459</v>
      </c>
      <c r="C516" s="7">
        <v>0</v>
      </c>
      <c r="D516" s="7">
        <v>1</v>
      </c>
      <c r="E516" s="12" t="str">
        <f t="shared" si="43"/>
        <v/>
      </c>
      <c r="F516" s="12">
        <f t="shared" si="44"/>
        <v>1.3315579227696406E-3</v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2</v>
      </c>
      <c r="D517" s="7">
        <v>4</v>
      </c>
      <c r="E517" s="12">
        <f t="shared" si="43"/>
        <v>1.7482517482517483E-3</v>
      </c>
      <c r="F517" s="12">
        <f t="shared" si="44"/>
        <v>5.3262316910785623E-3</v>
      </c>
      <c r="G517" s="13">
        <f t="shared" si="45"/>
        <v>1</v>
      </c>
      <c r="H517" s="20">
        <f t="shared" si="46"/>
        <v>1.7482517482517483E-3</v>
      </c>
    </row>
    <row r="518" spans="2:8" ht="15" x14ac:dyDescent="0.2">
      <c r="B518" s="3" t="s">
        <v>190</v>
      </c>
      <c r="C518" s="7">
        <v>625</v>
      </c>
      <c r="D518" s="7">
        <v>32</v>
      </c>
      <c r="E518" s="12">
        <f t="shared" si="43"/>
        <v>0.54632867132867136</v>
      </c>
      <c r="F518" s="12">
        <f t="shared" si="44"/>
        <v>4.2609853528628498E-2</v>
      </c>
      <c r="G518" s="13">
        <f t="shared" si="45"/>
        <v>-0.94879999999999998</v>
      </c>
      <c r="H518" s="20">
        <f t="shared" si="46"/>
        <v>-0.51835664335664333</v>
      </c>
    </row>
    <row r="519" spans="2:8" ht="15" x14ac:dyDescent="0.2">
      <c r="B519" s="3" t="s">
        <v>192</v>
      </c>
      <c r="C519" s="7">
        <v>4</v>
      </c>
      <c r="D519" s="7">
        <v>0</v>
      </c>
      <c r="E519" s="12">
        <f t="shared" si="43"/>
        <v>3.4965034965034965E-3</v>
      </c>
      <c r="F519" s="12" t="str">
        <f t="shared" si="44"/>
        <v/>
      </c>
      <c r="G519" s="13" t="str">
        <f t="shared" si="45"/>
        <v>0</v>
      </c>
      <c r="H519" s="20">
        <f t="shared" si="46"/>
        <v>0</v>
      </c>
    </row>
    <row r="520" spans="2:8" ht="13.5" customHeight="1" x14ac:dyDescent="0.2">
      <c r="B520" s="3" t="s">
        <v>191</v>
      </c>
      <c r="C520" s="7">
        <v>27</v>
      </c>
      <c r="D520" s="7">
        <v>50</v>
      </c>
      <c r="E520" s="12">
        <f t="shared" si="43"/>
        <v>2.36013986013986E-2</v>
      </c>
      <c r="F520" s="12">
        <f t="shared" si="44"/>
        <v>6.6577896138482029E-2</v>
      </c>
      <c r="G520" s="13">
        <f t="shared" si="45"/>
        <v>0.85185185185185186</v>
      </c>
      <c r="H520" s="20">
        <f t="shared" si="46"/>
        <v>2.0104895104895104E-2</v>
      </c>
    </row>
    <row r="521" spans="2:8" ht="13.5" customHeight="1" x14ac:dyDescent="0.2">
      <c r="B521" s="3" t="s">
        <v>461</v>
      </c>
      <c r="C521" s="7">
        <v>32</v>
      </c>
      <c r="D521" s="7">
        <v>39</v>
      </c>
      <c r="E521" s="12">
        <f t="shared" si="43"/>
        <v>2.7972027972027972E-2</v>
      </c>
      <c r="F521" s="12">
        <f t="shared" si="44"/>
        <v>5.1930758988015982E-2</v>
      </c>
      <c r="G521" s="13">
        <f t="shared" si="45"/>
        <v>0.21875</v>
      </c>
      <c r="H521" s="20">
        <f t="shared" si="46"/>
        <v>6.118881118881119E-3</v>
      </c>
    </row>
    <row r="522" spans="2:8" ht="25.5" customHeight="1" x14ac:dyDescent="0.2">
      <c r="B522" s="3" t="s">
        <v>193</v>
      </c>
      <c r="C522" s="7">
        <v>100</v>
      </c>
      <c r="D522" s="7">
        <v>247</v>
      </c>
      <c r="E522" s="12">
        <f t="shared" si="43"/>
        <v>8.7412587412587409E-2</v>
      </c>
      <c r="F522" s="12">
        <f t="shared" si="44"/>
        <v>0.32889480692410122</v>
      </c>
      <c r="G522" s="13">
        <f t="shared" si="45"/>
        <v>1.47</v>
      </c>
      <c r="H522" s="20">
        <f t="shared" si="46"/>
        <v>0.12849650349650349</v>
      </c>
    </row>
    <row r="523" spans="2:8" ht="13.5" customHeight="1" x14ac:dyDescent="0.2">
      <c r="B523" s="3" t="s">
        <v>462</v>
      </c>
      <c r="C523" s="7">
        <v>38</v>
      </c>
      <c r="D523" s="7">
        <v>0</v>
      </c>
      <c r="E523" s="12">
        <f t="shared" si="43"/>
        <v>3.3216783216783216E-2</v>
      </c>
      <c r="F523" s="12" t="str">
        <f t="shared" si="44"/>
        <v/>
      </c>
      <c r="G523" s="13" t="str">
        <f t="shared" si="45"/>
        <v>0</v>
      </c>
      <c r="H523" s="20">
        <f t="shared" si="46"/>
        <v>0</v>
      </c>
    </row>
    <row r="524" spans="2:8" ht="12" customHeight="1" x14ac:dyDescent="0.2">
      <c r="B524" s="3" t="s">
        <v>194</v>
      </c>
      <c r="C524" s="7">
        <v>3</v>
      </c>
      <c r="D524" s="7">
        <v>8</v>
      </c>
      <c r="E524" s="12">
        <f t="shared" si="43"/>
        <v>2.6223776223776225E-3</v>
      </c>
      <c r="F524" s="12">
        <f t="shared" si="44"/>
        <v>1.0652463382157125E-2</v>
      </c>
      <c r="G524" s="13">
        <f t="shared" si="45"/>
        <v>1.6666666666666667</v>
      </c>
      <c r="H524" s="20">
        <f t="shared" si="46"/>
        <v>4.370629370629371E-3</v>
      </c>
    </row>
    <row r="525" spans="2:8" ht="13.5" customHeight="1" x14ac:dyDescent="0.2">
      <c r="B525" s="3" t="s">
        <v>195</v>
      </c>
      <c r="C525" s="7">
        <v>0</v>
      </c>
      <c r="D525" s="7">
        <v>1</v>
      </c>
      <c r="E525" s="12" t="str">
        <f t="shared" si="43"/>
        <v/>
      </c>
      <c r="F525" s="12">
        <f t="shared" si="44"/>
        <v>1.3315579227696406E-3</v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5</v>
      </c>
      <c r="D526" s="7">
        <v>2</v>
      </c>
      <c r="E526" s="12">
        <f t="shared" si="43"/>
        <v>4.370629370629371E-3</v>
      </c>
      <c r="F526" s="12">
        <f t="shared" si="44"/>
        <v>2.6631158455392811E-3</v>
      </c>
      <c r="G526" s="13">
        <f t="shared" si="45"/>
        <v>-0.6</v>
      </c>
      <c r="H526" s="20">
        <f t="shared" si="46"/>
        <v>-2.6223776223776225E-3</v>
      </c>
    </row>
    <row r="527" spans="2:8" ht="15" x14ac:dyDescent="0.2">
      <c r="B527" s="3" t="s">
        <v>464</v>
      </c>
      <c r="C527" s="7">
        <v>2</v>
      </c>
      <c r="D527" s="7">
        <v>0</v>
      </c>
      <c r="E527" s="12">
        <f t="shared" si="43"/>
        <v>1.7482517482517483E-3</v>
      </c>
      <c r="F527" s="12" t="str">
        <f t="shared" si="44"/>
        <v/>
      </c>
      <c r="G527" s="13" t="str">
        <f t="shared" si="45"/>
        <v>0</v>
      </c>
      <c r="H527" s="20">
        <f t="shared" si="46"/>
        <v>0</v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2</v>
      </c>
      <c r="D529" s="7">
        <v>62</v>
      </c>
      <c r="E529" s="12">
        <f t="shared" si="43"/>
        <v>1.7482517482517483E-3</v>
      </c>
      <c r="F529" s="12">
        <f t="shared" si="44"/>
        <v>8.2556591211717711E-2</v>
      </c>
      <c r="G529" s="13">
        <f t="shared" si="45"/>
        <v>30</v>
      </c>
      <c r="H529" s="20">
        <f t="shared" si="46"/>
        <v>5.2447552447552448E-2</v>
      </c>
    </row>
    <row r="530" spans="2:8" ht="15" x14ac:dyDescent="0.2">
      <c r="B530" s="3" t="s">
        <v>467</v>
      </c>
      <c r="C530" s="7">
        <v>3</v>
      </c>
      <c r="D530" s="7">
        <v>3</v>
      </c>
      <c r="E530" s="12">
        <f>+IF(C530=0,"",C530/C$505)</f>
        <v>2.6223776223776225E-3</v>
      </c>
      <c r="F530" s="12">
        <f>+IF(D530=0,"",D530/D$505)</f>
        <v>3.9946737683089215E-3</v>
      </c>
      <c r="G530" s="13">
        <f>+IF(OR(AND(D530=0),(C530=0)),"0",((D530-C530)/C530))</f>
        <v>0</v>
      </c>
      <c r="H530" s="20">
        <f t="shared" si="46"/>
        <v>0</v>
      </c>
    </row>
    <row r="531" spans="2:8" x14ac:dyDescent="0.2">
      <c r="B531" s="15" t="s">
        <v>569</v>
      </c>
      <c r="C531" s="16"/>
      <c r="D531" s="16"/>
    </row>
    <row r="532" spans="2:8" x14ac:dyDescent="0.2">
      <c r="C532" s="16"/>
      <c r="D532" s="16"/>
    </row>
    <row r="533" spans="2:8" x14ac:dyDescent="0.2">
      <c r="C533" s="16"/>
      <c r="D533" s="16"/>
    </row>
    <row r="534" spans="2:8" x14ac:dyDescent="0.2">
      <c r="C534" s="16"/>
      <c r="D534" s="16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551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508</v>
      </c>
      <c r="C8" s="37">
        <f>+C18+C70+C151+C294+C505</f>
        <v>5222</v>
      </c>
      <c r="D8" s="37">
        <f>+D18+D70+D151+D294+D505</f>
        <v>8694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0.66487935656836461</v>
      </c>
      <c r="H8" s="38">
        <f t="shared" ref="H8:H13" si="2">+IF(OR(AND(E8=""),(G8="")),"",E8*G8)</f>
        <v>0.66487935656836461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121</v>
      </c>
      <c r="D9" s="40">
        <f>+D18</f>
        <v>194</v>
      </c>
      <c r="E9" s="41">
        <f t="shared" si="0"/>
        <v>2.3171198774415931E-2</v>
      </c>
      <c r="F9" s="41">
        <f t="shared" si="0"/>
        <v>2.2314239705544053E-2</v>
      </c>
      <c r="G9" s="41">
        <f t="shared" si="1"/>
        <v>0.60330578512396693</v>
      </c>
      <c r="H9" s="20">
        <f t="shared" si="2"/>
        <v>1.3979318268862504E-2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467</v>
      </c>
      <c r="D10" s="42">
        <f>+D70</f>
        <v>1515</v>
      </c>
      <c r="E10" s="41">
        <f t="shared" si="0"/>
        <v>8.9429337418613558E-2</v>
      </c>
      <c r="F10" s="41">
        <f t="shared" si="0"/>
        <v>0.17425810904071773</v>
      </c>
      <c r="G10" s="41">
        <f t="shared" si="1"/>
        <v>2.2441113490364026</v>
      </c>
      <c r="H10" s="20">
        <f t="shared" si="2"/>
        <v>0.20068939103791653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728</v>
      </c>
      <c r="D11" s="42">
        <f>+D151</f>
        <v>1655</v>
      </c>
      <c r="E11" s="41">
        <f t="shared" si="0"/>
        <v>0.13941018766756033</v>
      </c>
      <c r="F11" s="41">
        <f t="shared" si="0"/>
        <v>0.1903611686220382</v>
      </c>
      <c r="G11" s="41">
        <f t="shared" si="1"/>
        <v>1.2733516483516483</v>
      </c>
      <c r="H11" s="20">
        <f t="shared" si="2"/>
        <v>0.17751819226350057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2622</v>
      </c>
      <c r="D12" s="42">
        <f>+D294</f>
        <v>3920</v>
      </c>
      <c r="E12" s="41">
        <f t="shared" si="0"/>
        <v>0.50210647261585595</v>
      </c>
      <c r="F12" s="41">
        <f t="shared" si="0"/>
        <v>0.45088566827697263</v>
      </c>
      <c r="G12" s="41">
        <f t="shared" si="1"/>
        <v>0.49504195270785661</v>
      </c>
      <c r="H12" s="20">
        <f t="shared" si="2"/>
        <v>0.24856376867100727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1284</v>
      </c>
      <c r="D13" s="42">
        <f>+D505</f>
        <v>1410</v>
      </c>
      <c r="E13" s="41">
        <f t="shared" si="0"/>
        <v>0.24588280352355418</v>
      </c>
      <c r="F13" s="41">
        <f t="shared" si="0"/>
        <v>0.16218081435472739</v>
      </c>
      <c r="G13" s="41">
        <f t="shared" si="1"/>
        <v>9.8130841121495324E-2</v>
      </c>
      <c r="H13" s="20">
        <f t="shared" si="2"/>
        <v>2.4128686327077747E-2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121</v>
      </c>
      <c r="D18" s="44">
        <f>SUM(D19:D64)</f>
        <v>194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0.60330578512396693</v>
      </c>
      <c r="H18" s="46">
        <f>+IF(OR(AND(E18=""),(G18="")),"",E18*G18)</f>
        <v>0.60330578512396693</v>
      </c>
    </row>
    <row r="19" spans="2:8" ht="15" x14ac:dyDescent="0.2">
      <c r="B19" s="3" t="s">
        <v>0</v>
      </c>
      <c r="C19" s="7">
        <v>0</v>
      </c>
      <c r="D19" s="7">
        <v>3</v>
      </c>
      <c r="E19" s="8" t="str">
        <f>+IF(C19=0,"",C19/C$18)</f>
        <v/>
      </c>
      <c r="F19" s="8">
        <f>+IF(D19=0,"",D19/D$18)</f>
        <v>1.5463917525773196E-2</v>
      </c>
      <c r="G19" s="9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6</v>
      </c>
      <c r="D20" s="7">
        <v>4</v>
      </c>
      <c r="E20" s="8">
        <f t="shared" ref="E20:E64" si="3">+IF(C20=0,"",C20/C$18)</f>
        <v>4.9586776859504134E-2</v>
      </c>
      <c r="F20" s="8">
        <f t="shared" ref="F20:F64" si="4">+IF(D20=0,"",D20/D$18)</f>
        <v>2.0618556701030927E-2</v>
      </c>
      <c r="G20" s="9">
        <f t="shared" ref="G20:G64" si="5">+IF(OR(AND(D20=0),(C20=0)),"0",((D20-C20)/C20))</f>
        <v>-0.33333333333333331</v>
      </c>
      <c r="H20" s="20">
        <f t="shared" ref="H20:H64" si="6">+IF(OR(AND(E20=""),(G20="")),"",E20*G20)</f>
        <v>-1.6528925619834711E-2</v>
      </c>
    </row>
    <row r="21" spans="2:8" ht="25.5" customHeight="1" x14ac:dyDescent="0.2">
      <c r="B21" s="3" t="s">
        <v>1</v>
      </c>
      <c r="C21" s="7">
        <v>1</v>
      </c>
      <c r="D21" s="7">
        <v>0</v>
      </c>
      <c r="E21" s="8">
        <f t="shared" si="3"/>
        <v>8.2644628099173556E-3</v>
      </c>
      <c r="F21" s="8" t="str">
        <f t="shared" si="4"/>
        <v/>
      </c>
      <c r="G21" s="9" t="str">
        <f t="shared" si="5"/>
        <v>0</v>
      </c>
      <c r="H21" s="20">
        <f t="shared" si="6"/>
        <v>0</v>
      </c>
    </row>
    <row r="22" spans="2:8" ht="30" x14ac:dyDescent="0.2">
      <c r="B22" s="3" t="s">
        <v>197</v>
      </c>
      <c r="C22" s="7">
        <v>1</v>
      </c>
      <c r="D22" s="7">
        <v>1</v>
      </c>
      <c r="E22" s="8">
        <f t="shared" si="3"/>
        <v>8.2644628099173556E-3</v>
      </c>
      <c r="F22" s="8">
        <f t="shared" si="4"/>
        <v>5.1546391752577319E-3</v>
      </c>
      <c r="G22" s="9">
        <f t="shared" si="5"/>
        <v>0</v>
      </c>
      <c r="H22" s="20">
        <f t="shared" si="6"/>
        <v>0</v>
      </c>
    </row>
    <row r="23" spans="2:8" ht="30" x14ac:dyDescent="0.2">
      <c r="B23" s="3" t="s">
        <v>198</v>
      </c>
      <c r="C23" s="7">
        <v>1</v>
      </c>
      <c r="D23" s="7">
        <v>3</v>
      </c>
      <c r="E23" s="8">
        <f t="shared" si="3"/>
        <v>8.2644628099173556E-3</v>
      </c>
      <c r="F23" s="8">
        <f t="shared" si="4"/>
        <v>1.5463917525773196E-2</v>
      </c>
      <c r="G23" s="9">
        <f t="shared" si="5"/>
        <v>2</v>
      </c>
      <c r="H23" s="20">
        <f t="shared" si="6"/>
        <v>1.6528925619834711E-2</v>
      </c>
    </row>
    <row r="24" spans="2:8" ht="37.5" customHeight="1" x14ac:dyDescent="0.2">
      <c r="B24" s="3" t="s">
        <v>199</v>
      </c>
      <c r="C24" s="7">
        <v>1</v>
      </c>
      <c r="D24" s="7">
        <v>1</v>
      </c>
      <c r="E24" s="8">
        <f t="shared" si="3"/>
        <v>8.2644628099173556E-3</v>
      </c>
      <c r="F24" s="8">
        <f t="shared" si="4"/>
        <v>5.1546391752577319E-3</v>
      </c>
      <c r="G24" s="9">
        <f t="shared" si="5"/>
        <v>0</v>
      </c>
      <c r="H24" s="20">
        <f t="shared" si="6"/>
        <v>0</v>
      </c>
    </row>
    <row r="25" spans="2:8" ht="15" x14ac:dyDescent="0.2">
      <c r="B25" s="3" t="s">
        <v>2</v>
      </c>
      <c r="C25" s="7">
        <v>2</v>
      </c>
      <c r="D25" s="7">
        <v>0</v>
      </c>
      <c r="E25" s="8">
        <f t="shared" si="3"/>
        <v>1.6528925619834711E-2</v>
      </c>
      <c r="F25" s="8" t="str">
        <f t="shared" si="4"/>
        <v/>
      </c>
      <c r="G25" s="9" t="str">
        <f t="shared" si="5"/>
        <v>0</v>
      </c>
      <c r="H25" s="20">
        <f t="shared" si="6"/>
        <v>0</v>
      </c>
    </row>
    <row r="26" spans="2:8" ht="15" x14ac:dyDescent="0.2">
      <c r="B26" s="3" t="s">
        <v>6</v>
      </c>
      <c r="C26" s="7">
        <v>10</v>
      </c>
      <c r="D26" s="7">
        <v>3</v>
      </c>
      <c r="E26" s="8">
        <f t="shared" si="3"/>
        <v>8.2644628099173556E-2</v>
      </c>
      <c r="F26" s="8">
        <f t="shared" si="4"/>
        <v>1.5463917525773196E-2</v>
      </c>
      <c r="G26" s="9">
        <f t="shared" si="5"/>
        <v>-0.7</v>
      </c>
      <c r="H26" s="20">
        <f t="shared" si="6"/>
        <v>-5.7851239669421482E-2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7</v>
      </c>
      <c r="D28" s="7">
        <v>4</v>
      </c>
      <c r="E28" s="8">
        <f t="shared" si="3"/>
        <v>5.7851239669421489E-2</v>
      </c>
      <c r="F28" s="8">
        <f t="shared" si="4"/>
        <v>2.0618556701030927E-2</v>
      </c>
      <c r="G28" s="9">
        <f t="shared" si="5"/>
        <v>-0.42857142857142855</v>
      </c>
      <c r="H28" s="20">
        <f t="shared" si="6"/>
        <v>-2.4793388429752067E-2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1</v>
      </c>
      <c r="D30" s="7">
        <v>1</v>
      </c>
      <c r="E30" s="8">
        <f t="shared" si="3"/>
        <v>8.2644628099173556E-3</v>
      </c>
      <c r="F30" s="8">
        <f t="shared" si="4"/>
        <v>5.1546391752577319E-3</v>
      </c>
      <c r="G30" s="9">
        <f t="shared" si="5"/>
        <v>0</v>
      </c>
      <c r="H30" s="20">
        <f t="shared" si="6"/>
        <v>0</v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1</v>
      </c>
      <c r="D33" s="7">
        <v>0</v>
      </c>
      <c r="E33" s="8">
        <f t="shared" si="3"/>
        <v>8.2644628099173556E-3</v>
      </c>
      <c r="F33" s="8" t="str">
        <f t="shared" si="4"/>
        <v/>
      </c>
      <c r="G33" s="9" t="str">
        <f t="shared" si="5"/>
        <v>0</v>
      </c>
      <c r="H33" s="20">
        <f t="shared" si="6"/>
        <v>0</v>
      </c>
    </row>
    <row r="34" spans="2:8" ht="15" x14ac:dyDescent="0.2">
      <c r="B34" s="3" t="s">
        <v>203</v>
      </c>
      <c r="C34" s="7">
        <v>1</v>
      </c>
      <c r="D34" s="7">
        <v>1</v>
      </c>
      <c r="E34" s="8">
        <f t="shared" si="3"/>
        <v>8.2644628099173556E-3</v>
      </c>
      <c r="F34" s="8">
        <f t="shared" si="4"/>
        <v>5.1546391752577319E-3</v>
      </c>
      <c r="G34" s="9">
        <f t="shared" si="5"/>
        <v>0</v>
      </c>
      <c r="H34" s="20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1</v>
      </c>
      <c r="D37" s="7">
        <v>0</v>
      </c>
      <c r="E37" s="8">
        <f t="shared" si="3"/>
        <v>8.2644628099173556E-3</v>
      </c>
      <c r="F37" s="8" t="str">
        <f t="shared" si="4"/>
        <v/>
      </c>
      <c r="G37" s="9" t="str">
        <f t="shared" si="5"/>
        <v>0</v>
      </c>
      <c r="H37" s="20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1</v>
      </c>
      <c r="D39" s="7">
        <v>1</v>
      </c>
      <c r="E39" s="8">
        <f t="shared" si="3"/>
        <v>8.2644628099173556E-3</v>
      </c>
      <c r="F39" s="8">
        <f t="shared" si="4"/>
        <v>5.1546391752577319E-3</v>
      </c>
      <c r="G39" s="9">
        <f t="shared" si="5"/>
        <v>0</v>
      </c>
      <c r="H39" s="20">
        <f t="shared" si="6"/>
        <v>0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1</v>
      </c>
      <c r="E41" s="8" t="str">
        <f t="shared" si="3"/>
        <v/>
      </c>
      <c r="F41" s="8">
        <f t="shared" si="4"/>
        <v>5.1546391752577319E-3</v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1</v>
      </c>
      <c r="D42" s="7">
        <v>1</v>
      </c>
      <c r="E42" s="8">
        <f t="shared" si="3"/>
        <v>8.2644628099173556E-3</v>
      </c>
      <c r="F42" s="8">
        <f t="shared" si="4"/>
        <v>5.1546391752577319E-3</v>
      </c>
      <c r="G42" s="9">
        <f t="shared" si="5"/>
        <v>0</v>
      </c>
      <c r="H42" s="20">
        <f t="shared" si="6"/>
        <v>0</v>
      </c>
    </row>
    <row r="43" spans="2:8" ht="15" x14ac:dyDescent="0.2">
      <c r="B43" s="3" t="s">
        <v>211</v>
      </c>
      <c r="C43" s="7">
        <v>1</v>
      </c>
      <c r="D43" s="7">
        <v>0</v>
      </c>
      <c r="E43" s="8">
        <f t="shared" si="3"/>
        <v>8.2644628099173556E-3</v>
      </c>
      <c r="F43" s="8" t="str">
        <f t="shared" si="4"/>
        <v/>
      </c>
      <c r="G43" s="9" t="str">
        <f t="shared" si="5"/>
        <v>0</v>
      </c>
      <c r="H43" s="20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1</v>
      </c>
      <c r="D47" s="7">
        <v>1</v>
      </c>
      <c r="E47" s="8">
        <f t="shared" si="3"/>
        <v>8.2644628099173556E-3</v>
      </c>
      <c r="F47" s="8">
        <f t="shared" si="4"/>
        <v>5.1546391752577319E-3</v>
      </c>
      <c r="G47" s="9">
        <f t="shared" si="5"/>
        <v>0</v>
      </c>
      <c r="H47" s="20">
        <f t="shared" si="6"/>
        <v>0</v>
      </c>
    </row>
    <row r="48" spans="2:8" ht="15" x14ac:dyDescent="0.2">
      <c r="B48" s="3" t="s">
        <v>11</v>
      </c>
      <c r="C48" s="7">
        <v>6</v>
      </c>
      <c r="D48" s="7">
        <v>10</v>
      </c>
      <c r="E48" s="8">
        <f t="shared" si="3"/>
        <v>4.9586776859504134E-2</v>
      </c>
      <c r="F48" s="8">
        <f t="shared" si="4"/>
        <v>5.1546391752577317E-2</v>
      </c>
      <c r="G48" s="9">
        <f t="shared" si="5"/>
        <v>0.66666666666666663</v>
      </c>
      <c r="H48" s="20">
        <f t="shared" si="6"/>
        <v>3.3057851239669422E-2</v>
      </c>
    </row>
    <row r="49" spans="2:8" ht="15" x14ac:dyDescent="0.2">
      <c r="B49" s="3" t="s">
        <v>16</v>
      </c>
      <c r="C49" s="7">
        <v>1</v>
      </c>
      <c r="D49" s="7">
        <v>14</v>
      </c>
      <c r="E49" s="8">
        <f t="shared" si="3"/>
        <v>8.2644628099173556E-3</v>
      </c>
      <c r="F49" s="8">
        <f t="shared" si="4"/>
        <v>7.2164948453608241E-2</v>
      </c>
      <c r="G49" s="9">
        <f t="shared" si="5"/>
        <v>13</v>
      </c>
      <c r="H49" s="20">
        <f t="shared" si="6"/>
        <v>0.10743801652892562</v>
      </c>
    </row>
    <row r="50" spans="2:8" ht="15" x14ac:dyDescent="0.2">
      <c r="B50" s="3" t="s">
        <v>15</v>
      </c>
      <c r="C50" s="7">
        <v>4</v>
      </c>
      <c r="D50" s="7">
        <v>8</v>
      </c>
      <c r="E50" s="8">
        <f t="shared" si="3"/>
        <v>3.3057851239669422E-2</v>
      </c>
      <c r="F50" s="8">
        <f t="shared" si="4"/>
        <v>4.1237113402061855E-2</v>
      </c>
      <c r="G50" s="9">
        <f t="shared" si="5"/>
        <v>1</v>
      </c>
      <c r="H50" s="20">
        <f t="shared" si="6"/>
        <v>3.3057851239669422E-2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9</v>
      </c>
      <c r="D52" s="7">
        <v>42</v>
      </c>
      <c r="E52" s="8">
        <f t="shared" si="3"/>
        <v>7.43801652892562E-2</v>
      </c>
      <c r="F52" s="8">
        <f t="shared" si="4"/>
        <v>0.21649484536082475</v>
      </c>
      <c r="G52" s="9">
        <f t="shared" si="5"/>
        <v>3.6666666666666665</v>
      </c>
      <c r="H52" s="20">
        <f t="shared" si="6"/>
        <v>0.27272727272727271</v>
      </c>
    </row>
    <row r="53" spans="2:8" ht="15" x14ac:dyDescent="0.2">
      <c r="B53" s="3" t="s">
        <v>12</v>
      </c>
      <c r="C53" s="7">
        <v>1</v>
      </c>
      <c r="D53" s="7">
        <v>12</v>
      </c>
      <c r="E53" s="8">
        <f t="shared" si="3"/>
        <v>8.2644628099173556E-3</v>
      </c>
      <c r="F53" s="8">
        <f t="shared" si="4"/>
        <v>6.1855670103092786E-2</v>
      </c>
      <c r="G53" s="9">
        <f t="shared" si="5"/>
        <v>11</v>
      </c>
      <c r="H53" s="20">
        <f t="shared" si="6"/>
        <v>9.0909090909090912E-2</v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1</v>
      </c>
      <c r="E56" s="8" t="str">
        <f t="shared" si="3"/>
        <v/>
      </c>
      <c r="F56" s="8">
        <f t="shared" si="4"/>
        <v>5.1546391752577319E-3</v>
      </c>
      <c r="G56" s="9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2</v>
      </c>
      <c r="D57" s="7">
        <v>0</v>
      </c>
      <c r="E57" s="8">
        <f t="shared" si="3"/>
        <v>1.6528925619834711E-2</v>
      </c>
      <c r="F57" s="8" t="str">
        <f t="shared" si="4"/>
        <v/>
      </c>
      <c r="G57" s="9" t="str">
        <f t="shared" si="5"/>
        <v>0</v>
      </c>
      <c r="H57" s="20">
        <f t="shared" si="6"/>
        <v>0</v>
      </c>
    </row>
    <row r="58" spans="2:8" ht="15" x14ac:dyDescent="0.2">
      <c r="B58" s="3" t="s">
        <v>216</v>
      </c>
      <c r="C58" s="7">
        <v>46</v>
      </c>
      <c r="D58" s="7">
        <v>76</v>
      </c>
      <c r="E58" s="8">
        <f t="shared" si="3"/>
        <v>0.38016528925619836</v>
      </c>
      <c r="F58" s="8">
        <f t="shared" si="4"/>
        <v>0.39175257731958762</v>
      </c>
      <c r="G58" s="9">
        <f t="shared" si="5"/>
        <v>0.65217391304347827</v>
      </c>
      <c r="H58" s="20">
        <f t="shared" si="6"/>
        <v>0.24793388429752067</v>
      </c>
    </row>
    <row r="59" spans="2:8" ht="15" x14ac:dyDescent="0.2">
      <c r="B59" s="3" t="s">
        <v>217</v>
      </c>
      <c r="C59" s="7">
        <v>1</v>
      </c>
      <c r="D59" s="7">
        <v>1</v>
      </c>
      <c r="E59" s="8">
        <f t="shared" si="3"/>
        <v>8.2644628099173556E-3</v>
      </c>
      <c r="F59" s="8">
        <f t="shared" si="4"/>
        <v>5.1546391752577319E-3</v>
      </c>
      <c r="G59" s="9">
        <f t="shared" si="5"/>
        <v>0</v>
      </c>
      <c r="H59" s="20">
        <f t="shared" si="6"/>
        <v>0</v>
      </c>
    </row>
    <row r="60" spans="2:8" ht="15" x14ac:dyDescent="0.2">
      <c r="B60" s="3" t="s">
        <v>218</v>
      </c>
      <c r="C60" s="7">
        <v>1</v>
      </c>
      <c r="D60" s="7">
        <v>3</v>
      </c>
      <c r="E60" s="8">
        <f t="shared" si="3"/>
        <v>8.2644628099173556E-3</v>
      </c>
      <c r="F60" s="8">
        <f t="shared" si="4"/>
        <v>1.5463917525773196E-2</v>
      </c>
      <c r="G60" s="9">
        <f t="shared" si="5"/>
        <v>2</v>
      </c>
      <c r="H60" s="20">
        <f t="shared" si="6"/>
        <v>1.6528925619834711E-2</v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9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2</v>
      </c>
      <c r="D63" s="7">
        <v>1</v>
      </c>
      <c r="E63" s="8">
        <f t="shared" si="3"/>
        <v>1.6528925619834711E-2</v>
      </c>
      <c r="F63" s="8">
        <f t="shared" si="4"/>
        <v>5.1546391752577319E-3</v>
      </c>
      <c r="G63" s="9">
        <f t="shared" si="5"/>
        <v>-0.5</v>
      </c>
      <c r="H63" s="20">
        <f t="shared" si="6"/>
        <v>-8.2644628099173556E-3</v>
      </c>
    </row>
    <row r="64" spans="2:8" ht="13.5" customHeight="1" x14ac:dyDescent="0.2">
      <c r="B64" s="3" t="s">
        <v>221</v>
      </c>
      <c r="C64" s="7">
        <v>11</v>
      </c>
      <c r="D64" s="7">
        <v>1</v>
      </c>
      <c r="E64" s="8">
        <f t="shared" si="3"/>
        <v>9.0909090909090912E-2</v>
      </c>
      <c r="F64" s="8">
        <f t="shared" si="4"/>
        <v>5.1546391752577319E-3</v>
      </c>
      <c r="G64" s="9">
        <f t="shared" si="5"/>
        <v>-0.90909090909090906</v>
      </c>
      <c r="H64" s="20">
        <f t="shared" si="6"/>
        <v>-8.2644628099173556E-2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467</v>
      </c>
      <c r="D70" s="48">
        <f>SUM(D71:D145)</f>
        <v>1515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2.2441113490364026</v>
      </c>
      <c r="H70" s="46">
        <f>+IF(OR(AND(E70=""),(G70="")),"",E70*G70)</f>
        <v>2.2441113490364026</v>
      </c>
    </row>
    <row r="71" spans="2:8" ht="15" x14ac:dyDescent="0.2">
      <c r="B71" s="3" t="s">
        <v>20</v>
      </c>
      <c r="C71" s="7">
        <v>18</v>
      </c>
      <c r="D71" s="7">
        <v>17</v>
      </c>
      <c r="E71" s="12">
        <f>+IF(C71=0,"",C71/C$70)</f>
        <v>3.8543897216274089E-2</v>
      </c>
      <c r="F71" s="12">
        <f>+IF(D71=0,"",D71/D$70)</f>
        <v>1.1221122112211221E-2</v>
      </c>
      <c r="G71" s="13">
        <f>+IF(OR(AND(D71=0),(C71=0)),"0",((D71-C71)/C71))</f>
        <v>-5.5555555555555552E-2</v>
      </c>
      <c r="H71" s="20">
        <f>+IF(OR(AND(E71=""),(G71="")),"",E71*G71)</f>
        <v>-2.141327623126338E-3</v>
      </c>
    </row>
    <row r="72" spans="2:8" ht="15" x14ac:dyDescent="0.2">
      <c r="B72" s="3" t="s">
        <v>21</v>
      </c>
      <c r="C72" s="7">
        <v>5</v>
      </c>
      <c r="D72" s="7">
        <v>14</v>
      </c>
      <c r="E72" s="12">
        <f t="shared" ref="E72:E135" si="7">+IF(C72=0,"",C72/C$70)</f>
        <v>1.0706638115631691E-2</v>
      </c>
      <c r="F72" s="12">
        <f t="shared" ref="F72:F135" si="8">+IF(D72=0,"",D72/D$70)</f>
        <v>9.240924092409241E-3</v>
      </c>
      <c r="G72" s="13">
        <f t="shared" ref="G72:G135" si="9">+IF(OR(AND(D72=0),(C72=0)),"0",((D72-C72)/C72))</f>
        <v>1.8</v>
      </c>
      <c r="H72" s="20">
        <f t="shared" ref="H72:H135" si="10">+IF(OR(AND(E72=""),(G72="")),"",E72*G72)</f>
        <v>1.9271948608137045E-2</v>
      </c>
    </row>
    <row r="73" spans="2:8" ht="15" x14ac:dyDescent="0.2">
      <c r="B73" s="3" t="s">
        <v>22</v>
      </c>
      <c r="C73" s="7">
        <v>6</v>
      </c>
      <c r="D73" s="7">
        <v>10</v>
      </c>
      <c r="E73" s="12">
        <f t="shared" si="7"/>
        <v>1.284796573875803E-2</v>
      </c>
      <c r="F73" s="12">
        <f t="shared" si="8"/>
        <v>6.6006600660066007E-3</v>
      </c>
      <c r="G73" s="13">
        <f t="shared" si="9"/>
        <v>0.66666666666666663</v>
      </c>
      <c r="H73" s="20">
        <f t="shared" si="10"/>
        <v>8.5653104925053521E-3</v>
      </c>
    </row>
    <row r="74" spans="2:8" ht="15" x14ac:dyDescent="0.2">
      <c r="B74" s="3" t="s">
        <v>222</v>
      </c>
      <c r="C74" s="7">
        <v>29</v>
      </c>
      <c r="D74" s="7">
        <v>28</v>
      </c>
      <c r="E74" s="12">
        <f t="shared" si="7"/>
        <v>6.2098501070663809E-2</v>
      </c>
      <c r="F74" s="12">
        <f t="shared" si="8"/>
        <v>1.8481848184818482E-2</v>
      </c>
      <c r="G74" s="13">
        <f t="shared" si="9"/>
        <v>-3.4482758620689655E-2</v>
      </c>
      <c r="H74" s="20">
        <f t="shared" si="10"/>
        <v>-2.141327623126338E-3</v>
      </c>
    </row>
    <row r="75" spans="2:8" ht="15" x14ac:dyDescent="0.2">
      <c r="B75" s="3" t="s">
        <v>23</v>
      </c>
      <c r="C75" s="7">
        <v>1</v>
      </c>
      <c r="D75" s="7">
        <v>1</v>
      </c>
      <c r="E75" s="12">
        <f t="shared" si="7"/>
        <v>2.1413276231263384E-3</v>
      </c>
      <c r="F75" s="12">
        <f t="shared" si="8"/>
        <v>6.6006600660066007E-4</v>
      </c>
      <c r="G75" s="13">
        <f t="shared" si="9"/>
        <v>0</v>
      </c>
      <c r="H75" s="20">
        <f t="shared" si="10"/>
        <v>0</v>
      </c>
    </row>
    <row r="76" spans="2:8" ht="15" x14ac:dyDescent="0.2">
      <c r="B76" s="3" t="s">
        <v>223</v>
      </c>
      <c r="C76" s="7">
        <v>1</v>
      </c>
      <c r="D76" s="7">
        <v>0</v>
      </c>
      <c r="E76" s="12">
        <f t="shared" si="7"/>
        <v>2.1413276231263384E-3</v>
      </c>
      <c r="F76" s="12" t="str">
        <f t="shared" si="8"/>
        <v/>
      </c>
      <c r="G76" s="13" t="str">
        <f t="shared" si="9"/>
        <v>0</v>
      </c>
      <c r="H76" s="20">
        <f t="shared" si="10"/>
        <v>0</v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2</v>
      </c>
      <c r="D80" s="7">
        <v>2</v>
      </c>
      <c r="E80" s="12">
        <f t="shared" si="7"/>
        <v>4.2826552462526769E-3</v>
      </c>
      <c r="F80" s="12">
        <f t="shared" si="8"/>
        <v>1.3201320132013201E-3</v>
      </c>
      <c r="G80" s="13">
        <f t="shared" si="9"/>
        <v>0</v>
      </c>
      <c r="H80" s="20">
        <f t="shared" si="10"/>
        <v>0</v>
      </c>
    </row>
    <row r="81" spans="2:8" ht="15" x14ac:dyDescent="0.2">
      <c r="B81" s="3" t="s">
        <v>24</v>
      </c>
      <c r="C81" s="7">
        <v>0</v>
      </c>
      <c r="D81" s="7">
        <v>1</v>
      </c>
      <c r="E81" s="12" t="str">
        <f t="shared" si="7"/>
        <v/>
      </c>
      <c r="F81" s="12">
        <f t="shared" si="8"/>
        <v>6.6006600660066007E-4</v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7</v>
      </c>
      <c r="D82" s="7">
        <v>24</v>
      </c>
      <c r="E82" s="12">
        <f t="shared" si="7"/>
        <v>1.4989293361884369E-2</v>
      </c>
      <c r="F82" s="12">
        <f t="shared" si="8"/>
        <v>1.5841584158415842E-2</v>
      </c>
      <c r="G82" s="13">
        <f t="shared" si="9"/>
        <v>2.4285714285714284</v>
      </c>
      <c r="H82" s="20">
        <f t="shared" si="10"/>
        <v>3.6402569593147749E-2</v>
      </c>
    </row>
    <row r="83" spans="2:8" ht="15" x14ac:dyDescent="0.2">
      <c r="B83" s="3" t="s">
        <v>229</v>
      </c>
      <c r="C83" s="7">
        <v>18</v>
      </c>
      <c r="D83" s="7">
        <v>50</v>
      </c>
      <c r="E83" s="12">
        <f t="shared" si="7"/>
        <v>3.8543897216274089E-2</v>
      </c>
      <c r="F83" s="12">
        <f t="shared" si="8"/>
        <v>3.3003300330033E-2</v>
      </c>
      <c r="G83" s="13">
        <f t="shared" si="9"/>
        <v>1.7777777777777777</v>
      </c>
      <c r="H83" s="20">
        <f t="shared" si="10"/>
        <v>6.8522483940042817E-2</v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20" t="str">
        <f t="shared" si="10"/>
        <v/>
      </c>
    </row>
    <row r="85" spans="2:8" ht="15" x14ac:dyDescent="0.2">
      <c r="B85" s="3" t="s">
        <v>28</v>
      </c>
      <c r="C85" s="7">
        <v>1</v>
      </c>
      <c r="D85" s="7">
        <v>0</v>
      </c>
      <c r="E85" s="12">
        <f t="shared" si="7"/>
        <v>2.1413276231263384E-3</v>
      </c>
      <c r="F85" s="12" t="str">
        <f t="shared" si="8"/>
        <v/>
      </c>
      <c r="G85" s="13" t="str">
        <f t="shared" si="9"/>
        <v>0</v>
      </c>
      <c r="H85" s="20">
        <f t="shared" si="10"/>
        <v>0</v>
      </c>
    </row>
    <row r="86" spans="2:8" ht="15" x14ac:dyDescent="0.2">
      <c r="B86" s="3" t="s">
        <v>231</v>
      </c>
      <c r="C86" s="7">
        <v>4</v>
      </c>
      <c r="D86" s="7">
        <v>5</v>
      </c>
      <c r="E86" s="12">
        <f t="shared" si="7"/>
        <v>8.5653104925053538E-3</v>
      </c>
      <c r="F86" s="12">
        <f t="shared" si="8"/>
        <v>3.3003300330033004E-3</v>
      </c>
      <c r="G86" s="13">
        <f t="shared" si="9"/>
        <v>0.25</v>
      </c>
      <c r="H86" s="20">
        <f t="shared" si="10"/>
        <v>2.1413276231263384E-3</v>
      </c>
    </row>
    <row r="87" spans="2:8" ht="15" x14ac:dyDescent="0.2">
      <c r="B87" s="3" t="s">
        <v>232</v>
      </c>
      <c r="C87" s="7">
        <v>4</v>
      </c>
      <c r="D87" s="7">
        <v>1</v>
      </c>
      <c r="E87" s="12">
        <f t="shared" si="7"/>
        <v>8.5653104925053538E-3</v>
      </c>
      <c r="F87" s="12">
        <f t="shared" si="8"/>
        <v>6.6006600660066007E-4</v>
      </c>
      <c r="G87" s="13">
        <f t="shared" si="9"/>
        <v>-0.75</v>
      </c>
      <c r="H87" s="20">
        <f t="shared" si="10"/>
        <v>-6.4239828693790149E-3</v>
      </c>
    </row>
    <row r="88" spans="2:8" ht="15" x14ac:dyDescent="0.2">
      <c r="B88" s="3" t="s">
        <v>233</v>
      </c>
      <c r="C88" s="7">
        <v>6</v>
      </c>
      <c r="D88" s="7">
        <v>55</v>
      </c>
      <c r="E88" s="12">
        <f t="shared" si="7"/>
        <v>1.284796573875803E-2</v>
      </c>
      <c r="F88" s="12">
        <f t="shared" si="8"/>
        <v>3.6303630363036306E-2</v>
      </c>
      <c r="G88" s="13">
        <f t="shared" si="9"/>
        <v>8.1666666666666661</v>
      </c>
      <c r="H88" s="20">
        <f t="shared" si="10"/>
        <v>0.10492505353319057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1</v>
      </c>
      <c r="D91" s="7">
        <v>1</v>
      </c>
      <c r="E91" s="12">
        <f t="shared" si="7"/>
        <v>2.1413276231263384E-3</v>
      </c>
      <c r="F91" s="12">
        <f t="shared" si="8"/>
        <v>6.6006600660066007E-4</v>
      </c>
      <c r="G91" s="13">
        <f t="shared" si="9"/>
        <v>0</v>
      </c>
      <c r="H91" s="20">
        <f t="shared" si="10"/>
        <v>0</v>
      </c>
    </row>
    <row r="92" spans="2:8" ht="15" x14ac:dyDescent="0.2">
      <c r="B92" s="3" t="s">
        <v>235</v>
      </c>
      <c r="C92" s="7">
        <v>8</v>
      </c>
      <c r="D92" s="7">
        <v>7</v>
      </c>
      <c r="E92" s="12">
        <f t="shared" si="7"/>
        <v>1.7130620985010708E-2</v>
      </c>
      <c r="F92" s="12">
        <f t="shared" si="8"/>
        <v>4.6204620462046205E-3</v>
      </c>
      <c r="G92" s="13">
        <f t="shared" si="9"/>
        <v>-0.125</v>
      </c>
      <c r="H92" s="20">
        <f t="shared" si="10"/>
        <v>-2.1413276231263384E-3</v>
      </c>
    </row>
    <row r="93" spans="2:8" ht="15" x14ac:dyDescent="0.2">
      <c r="B93" s="3" t="s">
        <v>468</v>
      </c>
      <c r="C93" s="7">
        <v>10</v>
      </c>
      <c r="D93" s="7">
        <v>23</v>
      </c>
      <c r="E93" s="12">
        <f t="shared" si="7"/>
        <v>2.1413276231263382E-2</v>
      </c>
      <c r="F93" s="12">
        <f t="shared" si="8"/>
        <v>1.5181518151815182E-2</v>
      </c>
      <c r="G93" s="13">
        <f t="shared" si="9"/>
        <v>1.3</v>
      </c>
      <c r="H93" s="20">
        <f t="shared" si="10"/>
        <v>2.7837259100642397E-2</v>
      </c>
    </row>
    <row r="94" spans="2:8" ht="15" x14ac:dyDescent="0.2">
      <c r="B94" s="3" t="s">
        <v>25</v>
      </c>
      <c r="C94" s="7">
        <v>4</v>
      </c>
      <c r="D94" s="7">
        <v>1</v>
      </c>
      <c r="E94" s="12">
        <f t="shared" si="7"/>
        <v>8.5653104925053538E-3</v>
      </c>
      <c r="F94" s="12">
        <f t="shared" si="8"/>
        <v>6.6006600660066007E-4</v>
      </c>
      <c r="G94" s="13">
        <f t="shared" si="9"/>
        <v>-0.75</v>
      </c>
      <c r="H94" s="20">
        <f t="shared" si="10"/>
        <v>-6.4239828693790149E-3</v>
      </c>
    </row>
    <row r="95" spans="2:8" ht="15" x14ac:dyDescent="0.2">
      <c r="B95" s="3" t="s">
        <v>27</v>
      </c>
      <c r="C95" s="7">
        <v>1</v>
      </c>
      <c r="D95" s="7">
        <v>0</v>
      </c>
      <c r="E95" s="12">
        <f t="shared" si="7"/>
        <v>2.1413276231263384E-3</v>
      </c>
      <c r="F95" s="12" t="str">
        <f t="shared" si="8"/>
        <v/>
      </c>
      <c r="G95" s="13" t="str">
        <f t="shared" si="9"/>
        <v>0</v>
      </c>
      <c r="H95" s="20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1</v>
      </c>
      <c r="D97" s="7">
        <v>0</v>
      </c>
      <c r="E97" s="12">
        <f t="shared" si="7"/>
        <v>2.1413276231263384E-3</v>
      </c>
      <c r="F97" s="12" t="str">
        <f t="shared" si="8"/>
        <v/>
      </c>
      <c r="G97" s="13" t="str">
        <f t="shared" si="9"/>
        <v>0</v>
      </c>
      <c r="H97" s="20">
        <f t="shared" si="10"/>
        <v>0</v>
      </c>
    </row>
    <row r="98" spans="2:8" ht="15" x14ac:dyDescent="0.2">
      <c r="B98" s="3" t="s">
        <v>238</v>
      </c>
      <c r="C98" s="7">
        <v>11</v>
      </c>
      <c r="D98" s="7">
        <v>4</v>
      </c>
      <c r="E98" s="12">
        <f t="shared" si="7"/>
        <v>2.3554603854389723E-2</v>
      </c>
      <c r="F98" s="12">
        <f t="shared" si="8"/>
        <v>2.6402640264026403E-3</v>
      </c>
      <c r="G98" s="13">
        <f t="shared" si="9"/>
        <v>-0.63636363636363635</v>
      </c>
      <c r="H98" s="20">
        <f t="shared" si="10"/>
        <v>-1.4989293361884369E-2</v>
      </c>
    </row>
    <row r="99" spans="2:8" ht="15" x14ac:dyDescent="0.2">
      <c r="B99" s="3" t="s">
        <v>239</v>
      </c>
      <c r="C99" s="7">
        <v>5</v>
      </c>
      <c r="D99" s="7">
        <v>6</v>
      </c>
      <c r="E99" s="12">
        <f t="shared" si="7"/>
        <v>1.0706638115631691E-2</v>
      </c>
      <c r="F99" s="12">
        <f t="shared" si="8"/>
        <v>3.9603960396039604E-3</v>
      </c>
      <c r="G99" s="13">
        <f t="shared" si="9"/>
        <v>0.2</v>
      </c>
      <c r="H99" s="20">
        <f t="shared" si="10"/>
        <v>2.1413276231263384E-3</v>
      </c>
    </row>
    <row r="100" spans="2:8" ht="15" x14ac:dyDescent="0.2">
      <c r="B100" s="3" t="s">
        <v>240</v>
      </c>
      <c r="C100" s="7">
        <v>16</v>
      </c>
      <c r="D100" s="7">
        <v>4</v>
      </c>
      <c r="E100" s="12">
        <f t="shared" si="7"/>
        <v>3.4261241970021415E-2</v>
      </c>
      <c r="F100" s="12">
        <f t="shared" si="8"/>
        <v>2.6402640264026403E-3</v>
      </c>
      <c r="G100" s="13">
        <f t="shared" si="9"/>
        <v>-0.75</v>
      </c>
      <c r="H100" s="20">
        <f t="shared" si="10"/>
        <v>-2.569593147751606E-2</v>
      </c>
    </row>
    <row r="101" spans="2:8" ht="15" x14ac:dyDescent="0.2">
      <c r="B101" s="3" t="s">
        <v>241</v>
      </c>
      <c r="C101" s="7">
        <v>4</v>
      </c>
      <c r="D101" s="7">
        <v>1</v>
      </c>
      <c r="E101" s="12">
        <f t="shared" si="7"/>
        <v>8.5653104925053538E-3</v>
      </c>
      <c r="F101" s="12">
        <f t="shared" si="8"/>
        <v>6.6006600660066007E-4</v>
      </c>
      <c r="G101" s="13">
        <f t="shared" si="9"/>
        <v>-0.75</v>
      </c>
      <c r="H101" s="20">
        <f t="shared" si="10"/>
        <v>-6.4239828693790149E-3</v>
      </c>
    </row>
    <row r="102" spans="2:8" ht="15" x14ac:dyDescent="0.2">
      <c r="B102" s="3" t="s">
        <v>242</v>
      </c>
      <c r="C102" s="7">
        <v>4</v>
      </c>
      <c r="D102" s="7">
        <v>0</v>
      </c>
      <c r="E102" s="12">
        <f t="shared" si="7"/>
        <v>8.5653104925053538E-3</v>
      </c>
      <c r="F102" s="12" t="str">
        <f t="shared" si="8"/>
        <v/>
      </c>
      <c r="G102" s="13" t="str">
        <f t="shared" si="9"/>
        <v>0</v>
      </c>
      <c r="H102" s="20">
        <f t="shared" si="10"/>
        <v>0</v>
      </c>
    </row>
    <row r="103" spans="2:8" ht="15" x14ac:dyDescent="0.2">
      <c r="B103" s="3" t="s">
        <v>243</v>
      </c>
      <c r="C103" s="7">
        <v>15</v>
      </c>
      <c r="D103" s="7">
        <v>2</v>
      </c>
      <c r="E103" s="12">
        <f t="shared" si="7"/>
        <v>3.2119914346895075E-2</v>
      </c>
      <c r="F103" s="12">
        <f t="shared" si="8"/>
        <v>1.3201320132013201E-3</v>
      </c>
      <c r="G103" s="13">
        <f t="shared" si="9"/>
        <v>-0.8666666666666667</v>
      </c>
      <c r="H103" s="20">
        <f t="shared" si="10"/>
        <v>-2.78372591006424E-2</v>
      </c>
    </row>
    <row r="104" spans="2:8" ht="15" x14ac:dyDescent="0.2">
      <c r="B104" s="3" t="s">
        <v>34</v>
      </c>
      <c r="C104" s="7">
        <v>6</v>
      </c>
      <c r="D104" s="7">
        <v>6</v>
      </c>
      <c r="E104" s="12">
        <f t="shared" si="7"/>
        <v>1.284796573875803E-2</v>
      </c>
      <c r="F104" s="12">
        <f t="shared" si="8"/>
        <v>3.9603960396039604E-3</v>
      </c>
      <c r="G104" s="13">
        <f t="shared" si="9"/>
        <v>0</v>
      </c>
      <c r="H104" s="20">
        <f t="shared" si="10"/>
        <v>0</v>
      </c>
    </row>
    <row r="105" spans="2:8" ht="15" x14ac:dyDescent="0.2">
      <c r="B105" s="3" t="s">
        <v>244</v>
      </c>
      <c r="C105" s="7">
        <v>1</v>
      </c>
      <c r="D105" s="7">
        <v>0</v>
      </c>
      <c r="E105" s="12">
        <f t="shared" si="7"/>
        <v>2.1413276231263384E-3</v>
      </c>
      <c r="F105" s="12" t="str">
        <f t="shared" si="8"/>
        <v/>
      </c>
      <c r="G105" s="13" t="str">
        <f t="shared" si="9"/>
        <v>0</v>
      </c>
      <c r="H105" s="20">
        <f t="shared" si="10"/>
        <v>0</v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1</v>
      </c>
      <c r="D107" s="7">
        <v>4</v>
      </c>
      <c r="E107" s="12">
        <f t="shared" si="7"/>
        <v>2.1413276231263384E-3</v>
      </c>
      <c r="F107" s="12">
        <f t="shared" si="8"/>
        <v>2.6402640264026403E-3</v>
      </c>
      <c r="G107" s="13">
        <f t="shared" si="9"/>
        <v>3</v>
      </c>
      <c r="H107" s="20">
        <f t="shared" si="10"/>
        <v>6.4239828693790149E-3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1</v>
      </c>
      <c r="D109" s="7">
        <v>0</v>
      </c>
      <c r="E109" s="12">
        <f t="shared" si="7"/>
        <v>2.1413276231263384E-3</v>
      </c>
      <c r="F109" s="12" t="str">
        <f t="shared" si="8"/>
        <v/>
      </c>
      <c r="G109" s="13" t="str">
        <f t="shared" si="9"/>
        <v>0</v>
      </c>
      <c r="H109" s="20">
        <f t="shared" si="10"/>
        <v>0</v>
      </c>
    </row>
    <row r="110" spans="2:8" ht="15" x14ac:dyDescent="0.2">
      <c r="B110" s="3" t="s">
        <v>32</v>
      </c>
      <c r="C110" s="7">
        <v>3</v>
      </c>
      <c r="D110" s="7">
        <v>0</v>
      </c>
      <c r="E110" s="12">
        <f t="shared" si="7"/>
        <v>6.4239828693790149E-3</v>
      </c>
      <c r="F110" s="12" t="str">
        <f t="shared" si="8"/>
        <v/>
      </c>
      <c r="G110" s="13" t="str">
        <f t="shared" si="9"/>
        <v>0</v>
      </c>
      <c r="H110" s="20">
        <f t="shared" si="10"/>
        <v>0</v>
      </c>
    </row>
    <row r="111" spans="2:8" ht="15" x14ac:dyDescent="0.2">
      <c r="B111" s="3" t="s">
        <v>30</v>
      </c>
      <c r="C111" s="7">
        <v>1</v>
      </c>
      <c r="D111" s="7">
        <v>0</v>
      </c>
      <c r="E111" s="12">
        <f t="shared" si="7"/>
        <v>2.1413276231263384E-3</v>
      </c>
      <c r="F111" s="12" t="str">
        <f t="shared" si="8"/>
        <v/>
      </c>
      <c r="G111" s="13" t="str">
        <f t="shared" si="9"/>
        <v>0</v>
      </c>
      <c r="H111" s="20">
        <f t="shared" si="10"/>
        <v>0</v>
      </c>
    </row>
    <row r="112" spans="2:8" ht="15" x14ac:dyDescent="0.2">
      <c r="B112" s="3" t="s">
        <v>33</v>
      </c>
      <c r="C112" s="7">
        <v>13</v>
      </c>
      <c r="D112" s="7">
        <v>10</v>
      </c>
      <c r="E112" s="12">
        <f t="shared" si="7"/>
        <v>2.7837259100642397E-2</v>
      </c>
      <c r="F112" s="12">
        <f t="shared" si="8"/>
        <v>6.6006600660066007E-3</v>
      </c>
      <c r="G112" s="13">
        <f t="shared" si="9"/>
        <v>-0.23076923076923078</v>
      </c>
      <c r="H112" s="20">
        <f t="shared" si="10"/>
        <v>-6.4239828693790149E-3</v>
      </c>
    </row>
    <row r="113" spans="2:8" ht="15" x14ac:dyDescent="0.2">
      <c r="B113" s="3" t="s">
        <v>248</v>
      </c>
      <c r="C113" s="7">
        <v>7</v>
      </c>
      <c r="D113" s="7">
        <v>42</v>
      </c>
      <c r="E113" s="12">
        <f t="shared" si="7"/>
        <v>1.4989293361884369E-2</v>
      </c>
      <c r="F113" s="12">
        <f t="shared" si="8"/>
        <v>2.7722772277227723E-2</v>
      </c>
      <c r="G113" s="13">
        <f t="shared" si="9"/>
        <v>5</v>
      </c>
      <c r="H113" s="20">
        <f t="shared" si="10"/>
        <v>7.4946466809421838E-2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32</v>
      </c>
      <c r="D115" s="7">
        <v>24</v>
      </c>
      <c r="E115" s="12">
        <f t="shared" si="7"/>
        <v>6.852248394004283E-2</v>
      </c>
      <c r="F115" s="12">
        <f t="shared" si="8"/>
        <v>1.5841584158415842E-2</v>
      </c>
      <c r="G115" s="13">
        <f t="shared" si="9"/>
        <v>-0.25</v>
      </c>
      <c r="H115" s="20">
        <f t="shared" si="10"/>
        <v>-1.7130620985010708E-2</v>
      </c>
    </row>
    <row r="116" spans="2:8" ht="15" x14ac:dyDescent="0.2">
      <c r="B116" s="3" t="s">
        <v>249</v>
      </c>
      <c r="C116" s="7">
        <v>9</v>
      </c>
      <c r="D116" s="7">
        <v>11</v>
      </c>
      <c r="E116" s="12">
        <f t="shared" si="7"/>
        <v>1.9271948608137045E-2</v>
      </c>
      <c r="F116" s="12">
        <f t="shared" si="8"/>
        <v>7.2607260726072608E-3</v>
      </c>
      <c r="G116" s="13">
        <f t="shared" si="9"/>
        <v>0.22222222222222221</v>
      </c>
      <c r="H116" s="20">
        <f t="shared" si="10"/>
        <v>4.282655246252676E-3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19</v>
      </c>
      <c r="D118" s="7">
        <v>280</v>
      </c>
      <c r="E118" s="12">
        <f t="shared" si="7"/>
        <v>4.068522483940043E-2</v>
      </c>
      <c r="F118" s="12">
        <f t="shared" si="8"/>
        <v>0.18481848184818481</v>
      </c>
      <c r="G118" s="13">
        <f t="shared" si="9"/>
        <v>13.736842105263158</v>
      </c>
      <c r="H118" s="20">
        <f t="shared" si="10"/>
        <v>0.5588865096359743</v>
      </c>
    </row>
    <row r="119" spans="2:8" ht="15" x14ac:dyDescent="0.2">
      <c r="B119" s="3" t="s">
        <v>252</v>
      </c>
      <c r="C119" s="7">
        <v>19</v>
      </c>
      <c r="D119" s="7">
        <v>213</v>
      </c>
      <c r="E119" s="12">
        <f t="shared" si="7"/>
        <v>4.068522483940043E-2</v>
      </c>
      <c r="F119" s="12">
        <f t="shared" si="8"/>
        <v>0.14059405940594061</v>
      </c>
      <c r="G119" s="13">
        <f t="shared" si="9"/>
        <v>10.210526315789474</v>
      </c>
      <c r="H119" s="20">
        <f t="shared" si="10"/>
        <v>0.41541755888650966</v>
      </c>
    </row>
    <row r="120" spans="2:8" ht="15" x14ac:dyDescent="0.2">
      <c r="B120" s="3" t="s">
        <v>253</v>
      </c>
      <c r="C120" s="7">
        <v>46</v>
      </c>
      <c r="D120" s="7">
        <v>519</v>
      </c>
      <c r="E120" s="12">
        <f t="shared" si="7"/>
        <v>9.8501070663811557E-2</v>
      </c>
      <c r="F120" s="12">
        <f t="shared" si="8"/>
        <v>0.3425742574257426</v>
      </c>
      <c r="G120" s="13">
        <f t="shared" si="9"/>
        <v>10.282608695652174</v>
      </c>
      <c r="H120" s="20">
        <f t="shared" si="10"/>
        <v>1.0128479657387579</v>
      </c>
    </row>
    <row r="121" spans="2:8" ht="15" x14ac:dyDescent="0.2">
      <c r="B121" s="3" t="s">
        <v>35</v>
      </c>
      <c r="C121" s="7">
        <v>4</v>
      </c>
      <c r="D121" s="7">
        <v>24</v>
      </c>
      <c r="E121" s="12">
        <f t="shared" si="7"/>
        <v>8.5653104925053538E-3</v>
      </c>
      <c r="F121" s="12">
        <f t="shared" si="8"/>
        <v>1.5841584158415842E-2</v>
      </c>
      <c r="G121" s="13">
        <f t="shared" si="9"/>
        <v>5</v>
      </c>
      <c r="H121" s="20">
        <f t="shared" si="10"/>
        <v>4.2826552462526771E-2</v>
      </c>
    </row>
    <row r="122" spans="2:8" ht="15" x14ac:dyDescent="0.2">
      <c r="B122" s="3" t="s">
        <v>39</v>
      </c>
      <c r="C122" s="7">
        <v>4</v>
      </c>
      <c r="D122" s="7">
        <v>4</v>
      </c>
      <c r="E122" s="12">
        <f t="shared" si="7"/>
        <v>8.5653104925053538E-3</v>
      </c>
      <c r="F122" s="12">
        <f t="shared" si="8"/>
        <v>2.6402640264026403E-3</v>
      </c>
      <c r="G122" s="13">
        <f t="shared" si="9"/>
        <v>0</v>
      </c>
      <c r="H122" s="20">
        <f t="shared" si="10"/>
        <v>0</v>
      </c>
    </row>
    <row r="123" spans="2:8" ht="15" x14ac:dyDescent="0.2">
      <c r="B123" s="3" t="s">
        <v>37</v>
      </c>
      <c r="C123" s="7">
        <v>3</v>
      </c>
      <c r="D123" s="7">
        <v>7</v>
      </c>
      <c r="E123" s="12">
        <f t="shared" si="7"/>
        <v>6.4239828693790149E-3</v>
      </c>
      <c r="F123" s="12">
        <f t="shared" si="8"/>
        <v>4.6204620462046205E-3</v>
      </c>
      <c r="G123" s="13">
        <f t="shared" si="9"/>
        <v>1.3333333333333333</v>
      </c>
      <c r="H123" s="20">
        <f t="shared" si="10"/>
        <v>8.5653104925053521E-3</v>
      </c>
    </row>
    <row r="124" spans="2:8" ht="15" x14ac:dyDescent="0.2">
      <c r="B124" s="3" t="s">
        <v>36</v>
      </c>
      <c r="C124" s="7">
        <v>1</v>
      </c>
      <c r="D124" s="7">
        <v>2</v>
      </c>
      <c r="E124" s="12">
        <f t="shared" si="7"/>
        <v>2.1413276231263384E-3</v>
      </c>
      <c r="F124" s="12">
        <f t="shared" si="8"/>
        <v>1.3201320132013201E-3</v>
      </c>
      <c r="G124" s="13">
        <f t="shared" si="9"/>
        <v>1</v>
      </c>
      <c r="H124" s="20">
        <f t="shared" si="10"/>
        <v>2.1413276231263384E-3</v>
      </c>
    </row>
    <row r="125" spans="2:8" ht="15" x14ac:dyDescent="0.2">
      <c r="B125" s="3" t="s">
        <v>254</v>
      </c>
      <c r="C125" s="7">
        <v>1</v>
      </c>
      <c r="D125" s="7">
        <v>1</v>
      </c>
      <c r="E125" s="12">
        <f t="shared" si="7"/>
        <v>2.1413276231263384E-3</v>
      </c>
      <c r="F125" s="12">
        <f t="shared" si="8"/>
        <v>6.6006600660066007E-4</v>
      </c>
      <c r="G125" s="13">
        <f t="shared" si="9"/>
        <v>0</v>
      </c>
      <c r="H125" s="20">
        <f t="shared" si="10"/>
        <v>0</v>
      </c>
    </row>
    <row r="126" spans="2:8" ht="15" x14ac:dyDescent="0.2">
      <c r="B126" s="3" t="s">
        <v>255</v>
      </c>
      <c r="C126" s="7">
        <v>1</v>
      </c>
      <c r="D126" s="7">
        <v>0</v>
      </c>
      <c r="E126" s="12">
        <f t="shared" si="7"/>
        <v>2.1413276231263384E-3</v>
      </c>
      <c r="F126" s="12" t="str">
        <f t="shared" si="8"/>
        <v/>
      </c>
      <c r="G126" s="13" t="str">
        <f t="shared" si="9"/>
        <v>0</v>
      </c>
      <c r="H126" s="20">
        <f t="shared" si="10"/>
        <v>0</v>
      </c>
    </row>
    <row r="127" spans="2:8" ht="15" x14ac:dyDescent="0.2">
      <c r="B127" s="3" t="s">
        <v>256</v>
      </c>
      <c r="C127" s="7">
        <v>5</v>
      </c>
      <c r="D127" s="7">
        <v>5</v>
      </c>
      <c r="E127" s="12">
        <f t="shared" si="7"/>
        <v>1.0706638115631691E-2</v>
      </c>
      <c r="F127" s="12">
        <f t="shared" si="8"/>
        <v>3.3003300330033004E-3</v>
      </c>
      <c r="G127" s="13">
        <f t="shared" si="9"/>
        <v>0</v>
      </c>
      <c r="H127" s="20">
        <f t="shared" si="10"/>
        <v>0</v>
      </c>
    </row>
    <row r="128" spans="2:8" ht="15" x14ac:dyDescent="0.2">
      <c r="B128" s="3" t="s">
        <v>257</v>
      </c>
      <c r="C128" s="7">
        <v>0</v>
      </c>
      <c r="D128" s="7">
        <v>2</v>
      </c>
      <c r="E128" s="12" t="str">
        <f t="shared" si="7"/>
        <v/>
      </c>
      <c r="F128" s="12">
        <f t="shared" si="8"/>
        <v>1.3201320132013201E-3</v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1</v>
      </c>
      <c r="D129" s="7">
        <v>5</v>
      </c>
      <c r="E129" s="12">
        <f t="shared" si="7"/>
        <v>2.1413276231263384E-3</v>
      </c>
      <c r="F129" s="12">
        <f t="shared" si="8"/>
        <v>3.3003300330033004E-3</v>
      </c>
      <c r="G129" s="13">
        <f t="shared" si="9"/>
        <v>4</v>
      </c>
      <c r="H129" s="20">
        <f t="shared" si="10"/>
        <v>8.5653104925053538E-3</v>
      </c>
    </row>
    <row r="130" spans="2:8" ht="15" x14ac:dyDescent="0.2">
      <c r="B130" s="3" t="s">
        <v>259</v>
      </c>
      <c r="C130" s="7">
        <v>0</v>
      </c>
      <c r="D130" s="7">
        <v>2</v>
      </c>
      <c r="E130" s="12" t="str">
        <f t="shared" si="7"/>
        <v/>
      </c>
      <c r="F130" s="12">
        <f t="shared" si="8"/>
        <v>1.3201320132013201E-3</v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100</v>
      </c>
      <c r="D131" s="7">
        <v>74</v>
      </c>
      <c r="E131" s="12">
        <f t="shared" si="7"/>
        <v>0.21413276231263384</v>
      </c>
      <c r="F131" s="12">
        <f t="shared" si="8"/>
        <v>4.8844884488448842E-2</v>
      </c>
      <c r="G131" s="13">
        <f t="shared" si="9"/>
        <v>-0.26</v>
      </c>
      <c r="H131" s="20">
        <f t="shared" si="10"/>
        <v>-5.5674518201284801E-2</v>
      </c>
    </row>
    <row r="132" spans="2:8" ht="15" x14ac:dyDescent="0.2">
      <c r="B132" s="3" t="s">
        <v>50</v>
      </c>
      <c r="C132" s="7">
        <v>0</v>
      </c>
      <c r="D132" s="7">
        <v>3</v>
      </c>
      <c r="E132" s="12" t="str">
        <f t="shared" si="7"/>
        <v/>
      </c>
      <c r="F132" s="12">
        <f t="shared" si="8"/>
        <v>1.9801980198019802E-3</v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2</v>
      </c>
      <c r="D134" s="7">
        <v>7</v>
      </c>
      <c r="E134" s="12">
        <f t="shared" si="7"/>
        <v>4.2826552462526769E-3</v>
      </c>
      <c r="F134" s="12">
        <f t="shared" si="8"/>
        <v>4.6204620462046205E-3</v>
      </c>
      <c r="G134" s="13">
        <f t="shared" si="9"/>
        <v>2.5</v>
      </c>
      <c r="H134" s="20">
        <f t="shared" si="10"/>
        <v>1.0706638115631693E-2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1</v>
      </c>
      <c r="E136" s="12" t="str">
        <f t="shared" ref="E136:E145" si="11">+IF(C136=0,"",C136/C$70)</f>
        <v/>
      </c>
      <c r="F136" s="12">
        <f t="shared" ref="F136:F145" si="12">+IF(D136=0,"",D136/D$70)</f>
        <v>6.6006600660066007E-4</v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2</v>
      </c>
      <c r="D137" s="7">
        <v>5</v>
      </c>
      <c r="E137" s="12">
        <f t="shared" si="11"/>
        <v>4.2826552462526769E-3</v>
      </c>
      <c r="F137" s="12">
        <f t="shared" si="12"/>
        <v>3.3003300330033004E-3</v>
      </c>
      <c r="G137" s="13">
        <f t="shared" si="13"/>
        <v>1.5</v>
      </c>
      <c r="H137" s="20">
        <f t="shared" si="14"/>
        <v>6.4239828693790149E-3</v>
      </c>
    </row>
    <row r="138" spans="2:8" ht="15" x14ac:dyDescent="0.2">
      <c r="B138" s="3" t="s">
        <v>261</v>
      </c>
      <c r="C138" s="7">
        <v>0</v>
      </c>
      <c r="D138" s="7">
        <v>1</v>
      </c>
      <c r="E138" s="12" t="str">
        <f t="shared" si="11"/>
        <v/>
      </c>
      <c r="F138" s="12">
        <f t="shared" si="12"/>
        <v>6.6006600660066007E-4</v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1</v>
      </c>
      <c r="D139" s="7">
        <v>2</v>
      </c>
      <c r="E139" s="12">
        <f t="shared" si="11"/>
        <v>2.1413276231263384E-3</v>
      </c>
      <c r="F139" s="12">
        <f t="shared" si="12"/>
        <v>1.3201320132013201E-3</v>
      </c>
      <c r="G139" s="13">
        <f t="shared" si="13"/>
        <v>1</v>
      </c>
      <c r="H139" s="20">
        <f t="shared" si="14"/>
        <v>2.1413276231263384E-3</v>
      </c>
    </row>
    <row r="140" spans="2:8" ht="30" x14ac:dyDescent="0.2">
      <c r="B140" s="3" t="s">
        <v>263</v>
      </c>
      <c r="C140" s="7">
        <v>0</v>
      </c>
      <c r="D140" s="7">
        <v>1</v>
      </c>
      <c r="E140" s="12" t="str">
        <f t="shared" si="11"/>
        <v/>
      </c>
      <c r="F140" s="12">
        <f t="shared" si="12"/>
        <v>6.6006600660066007E-4</v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2</v>
      </c>
      <c r="E142" s="12" t="str">
        <f t="shared" si="11"/>
        <v/>
      </c>
      <c r="F142" s="12">
        <f t="shared" si="12"/>
        <v>1.3201320132013201E-3</v>
      </c>
      <c r="G142" s="13" t="str">
        <f t="shared" si="13"/>
        <v>0</v>
      </c>
      <c r="H142" s="20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1</v>
      </c>
      <c r="D144" s="7">
        <v>1</v>
      </c>
      <c r="E144" s="12">
        <f t="shared" si="11"/>
        <v>2.1413276231263384E-3</v>
      </c>
      <c r="F144" s="12">
        <f t="shared" si="12"/>
        <v>6.6006600660066007E-4</v>
      </c>
      <c r="G144" s="13">
        <f t="shared" si="13"/>
        <v>0</v>
      </c>
      <c r="H144" s="20">
        <f t="shared" si="14"/>
        <v>0</v>
      </c>
    </row>
    <row r="145" spans="2:8" ht="13.5" customHeight="1" x14ac:dyDescent="0.2">
      <c r="B145" s="3" t="s">
        <v>47</v>
      </c>
      <c r="C145" s="7">
        <v>1</v>
      </c>
      <c r="D145" s="7">
        <v>0</v>
      </c>
      <c r="E145" s="12">
        <f t="shared" si="11"/>
        <v>2.1413276231263384E-3</v>
      </c>
      <c r="F145" s="12" t="str">
        <f t="shared" si="12"/>
        <v/>
      </c>
      <c r="G145" s="13" t="str">
        <f t="shared" si="13"/>
        <v>0</v>
      </c>
      <c r="H145" s="20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728</v>
      </c>
      <c r="D151" s="48">
        <f>SUM(D152:D288)</f>
        <v>1655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1.2733516483516483</v>
      </c>
      <c r="H151" s="46">
        <f>+IF(OR(AND(E151=""),(G151="")),"",E151*G151)</f>
        <v>1.2733516483516483</v>
      </c>
    </row>
    <row r="152" spans="2:8" ht="15" x14ac:dyDescent="0.2">
      <c r="B152" s="4" t="s">
        <v>54</v>
      </c>
      <c r="C152" s="7">
        <v>1</v>
      </c>
      <c r="D152" s="7">
        <v>2</v>
      </c>
      <c r="E152" s="12">
        <f>+IF(C152=0,"",C152/C$151)</f>
        <v>1.3736263736263737E-3</v>
      </c>
      <c r="F152" s="12">
        <f>+IF(D152=0,"",D152/D$151)</f>
        <v>1.2084592145015106E-3</v>
      </c>
      <c r="G152" s="13">
        <f>+IF(OR(AND(D152=0),(C152=0)),"0",((D152-C152)/C152))</f>
        <v>1</v>
      </c>
      <c r="H152" s="20">
        <f>+IF(OR(AND(E152=""),(G152="")),"",E152*G152)</f>
        <v>1.3736263736263737E-3</v>
      </c>
    </row>
    <row r="153" spans="2:8" ht="15" x14ac:dyDescent="0.2">
      <c r="B153" s="4" t="s">
        <v>58</v>
      </c>
      <c r="C153" s="7">
        <v>3</v>
      </c>
      <c r="D153" s="7">
        <v>3</v>
      </c>
      <c r="E153" s="12">
        <f t="shared" ref="E153:E216" si="15">+IF(C153=0,"",C153/C$151)</f>
        <v>4.120879120879121E-3</v>
      </c>
      <c r="F153" s="12">
        <f t="shared" ref="F153:F216" si="16">+IF(D153=0,"",D153/D$151)</f>
        <v>1.8126888217522659E-3</v>
      </c>
      <c r="G153" s="13">
        <f t="shared" ref="G153:G216" si="17">+IF(OR(AND(D153=0),(C153=0)),"0",((D153-C153)/C153))</f>
        <v>0</v>
      </c>
      <c r="H153" s="20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1</v>
      </c>
      <c r="D154" s="7">
        <v>1</v>
      </c>
      <c r="E154" s="12">
        <f t="shared" si="15"/>
        <v>1.3736263736263737E-3</v>
      </c>
      <c r="F154" s="12">
        <f t="shared" si="16"/>
        <v>6.0422960725075529E-4</v>
      </c>
      <c r="G154" s="13">
        <f t="shared" si="17"/>
        <v>0</v>
      </c>
      <c r="H154" s="20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2</v>
      </c>
      <c r="D156" s="7">
        <v>3</v>
      </c>
      <c r="E156" s="12">
        <f t="shared" si="15"/>
        <v>2.7472527472527475E-3</v>
      </c>
      <c r="F156" s="12">
        <f t="shared" si="16"/>
        <v>1.8126888217522659E-3</v>
      </c>
      <c r="G156" s="13">
        <f t="shared" si="17"/>
        <v>0.5</v>
      </c>
      <c r="H156" s="20">
        <f t="shared" si="18"/>
        <v>1.3736263736263737E-3</v>
      </c>
    </row>
    <row r="157" spans="2:8" ht="15" x14ac:dyDescent="0.2">
      <c r="B157" s="4" t="s">
        <v>53</v>
      </c>
      <c r="C157" s="7">
        <v>36</v>
      </c>
      <c r="D157" s="7">
        <v>243</v>
      </c>
      <c r="E157" s="12">
        <f t="shared" si="15"/>
        <v>4.9450549450549448E-2</v>
      </c>
      <c r="F157" s="12">
        <f t="shared" si="16"/>
        <v>0.14682779456193354</v>
      </c>
      <c r="G157" s="13">
        <f t="shared" si="17"/>
        <v>5.75</v>
      </c>
      <c r="H157" s="20">
        <f t="shared" si="18"/>
        <v>0.28434065934065933</v>
      </c>
    </row>
    <row r="158" spans="2:8" ht="15" x14ac:dyDescent="0.2">
      <c r="B158" s="4" t="s">
        <v>59</v>
      </c>
      <c r="C158" s="7">
        <v>2</v>
      </c>
      <c r="D158" s="7">
        <v>0</v>
      </c>
      <c r="E158" s="12">
        <f t="shared" si="15"/>
        <v>2.7472527472527475E-3</v>
      </c>
      <c r="F158" s="12" t="str">
        <f t="shared" si="16"/>
        <v/>
      </c>
      <c r="G158" s="13" t="str">
        <f t="shared" si="17"/>
        <v>0</v>
      </c>
      <c r="H158" s="20">
        <f t="shared" si="18"/>
        <v>0</v>
      </c>
    </row>
    <row r="159" spans="2:8" ht="15" x14ac:dyDescent="0.2">
      <c r="B159" s="4" t="s">
        <v>268</v>
      </c>
      <c r="C159" s="7">
        <v>2</v>
      </c>
      <c r="D159" s="7">
        <v>7</v>
      </c>
      <c r="E159" s="12">
        <f t="shared" si="15"/>
        <v>2.7472527472527475E-3</v>
      </c>
      <c r="F159" s="12">
        <f t="shared" si="16"/>
        <v>4.229607250755287E-3</v>
      </c>
      <c r="G159" s="13">
        <f t="shared" si="17"/>
        <v>2.5</v>
      </c>
      <c r="H159" s="20">
        <f t="shared" si="18"/>
        <v>6.8681318681318689E-3</v>
      </c>
    </row>
    <row r="160" spans="2:8" ht="15" x14ac:dyDescent="0.2">
      <c r="B160" s="4" t="s">
        <v>55</v>
      </c>
      <c r="C160" s="7">
        <v>1</v>
      </c>
      <c r="D160" s="7">
        <v>0</v>
      </c>
      <c r="E160" s="12">
        <f t="shared" si="15"/>
        <v>1.3736263736263737E-3</v>
      </c>
      <c r="F160" s="12" t="str">
        <f t="shared" si="16"/>
        <v/>
      </c>
      <c r="G160" s="13" t="str">
        <f t="shared" si="17"/>
        <v>0</v>
      </c>
      <c r="H160" s="20">
        <f t="shared" si="18"/>
        <v>0</v>
      </c>
    </row>
    <row r="161" spans="2:8" ht="15" x14ac:dyDescent="0.2">
      <c r="B161" s="4" t="s">
        <v>51</v>
      </c>
      <c r="C161" s="7">
        <v>0</v>
      </c>
      <c r="D161" s="7">
        <v>4</v>
      </c>
      <c r="E161" s="12" t="str">
        <f t="shared" si="15"/>
        <v/>
      </c>
      <c r="F161" s="12">
        <f t="shared" si="16"/>
        <v>2.4169184290030211E-3</v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1</v>
      </c>
      <c r="E162" s="12" t="str">
        <f t="shared" si="15"/>
        <v/>
      </c>
      <c r="F162" s="12">
        <f t="shared" si="16"/>
        <v>6.0422960725075529E-4</v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1</v>
      </c>
      <c r="E163" s="12" t="str">
        <f t="shared" si="15"/>
        <v/>
      </c>
      <c r="F163" s="12">
        <f t="shared" si="16"/>
        <v>6.0422960725075529E-4</v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1</v>
      </c>
      <c r="D164" s="7">
        <v>0</v>
      </c>
      <c r="E164" s="12">
        <f t="shared" si="15"/>
        <v>1.3736263736263737E-3</v>
      </c>
      <c r="F164" s="12" t="str">
        <f t="shared" si="16"/>
        <v/>
      </c>
      <c r="G164" s="13" t="str">
        <f t="shared" si="17"/>
        <v>0</v>
      </c>
      <c r="H164" s="20">
        <f t="shared" si="18"/>
        <v>0</v>
      </c>
    </row>
    <row r="165" spans="2:8" ht="15" x14ac:dyDescent="0.2">
      <c r="B165" s="4" t="s">
        <v>57</v>
      </c>
      <c r="C165" s="7">
        <v>20</v>
      </c>
      <c r="D165" s="7">
        <v>98</v>
      </c>
      <c r="E165" s="12">
        <f t="shared" si="15"/>
        <v>2.7472527472527472E-2</v>
      </c>
      <c r="F165" s="12">
        <f t="shared" si="16"/>
        <v>5.9214501510574016E-2</v>
      </c>
      <c r="G165" s="13">
        <f t="shared" si="17"/>
        <v>3.9</v>
      </c>
      <c r="H165" s="20">
        <f t="shared" si="18"/>
        <v>0.10714285714285714</v>
      </c>
    </row>
    <row r="166" spans="2:8" ht="15" x14ac:dyDescent="0.2">
      <c r="B166" s="4" t="s">
        <v>270</v>
      </c>
      <c r="C166" s="7">
        <v>1</v>
      </c>
      <c r="D166" s="7">
        <v>4</v>
      </c>
      <c r="E166" s="12">
        <f t="shared" si="15"/>
        <v>1.3736263736263737E-3</v>
      </c>
      <c r="F166" s="12">
        <f t="shared" si="16"/>
        <v>2.4169184290030211E-3</v>
      </c>
      <c r="G166" s="13">
        <f t="shared" si="17"/>
        <v>3</v>
      </c>
      <c r="H166" s="20">
        <f t="shared" si="18"/>
        <v>4.120879120879121E-3</v>
      </c>
    </row>
    <row r="167" spans="2:8" ht="15" x14ac:dyDescent="0.2">
      <c r="B167" s="4" t="s">
        <v>52</v>
      </c>
      <c r="C167" s="7">
        <v>0</v>
      </c>
      <c r="D167" s="7">
        <v>1</v>
      </c>
      <c r="E167" s="12" t="str">
        <f t="shared" si="15"/>
        <v/>
      </c>
      <c r="F167" s="12">
        <f t="shared" si="16"/>
        <v>6.0422960725075529E-4</v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20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109</v>
      </c>
      <c r="D173" s="7">
        <v>132</v>
      </c>
      <c r="E173" s="12">
        <f t="shared" si="15"/>
        <v>0.14972527472527472</v>
      </c>
      <c r="F173" s="12">
        <f t="shared" si="16"/>
        <v>7.9758308157099694E-2</v>
      </c>
      <c r="G173" s="13">
        <f t="shared" si="17"/>
        <v>0.21100917431192662</v>
      </c>
      <c r="H173" s="20">
        <f t="shared" si="18"/>
        <v>3.1593406593406592E-2</v>
      </c>
    </row>
    <row r="174" spans="2:8" ht="15" x14ac:dyDescent="0.2">
      <c r="B174" s="4" t="s">
        <v>276</v>
      </c>
      <c r="C174" s="7">
        <v>6</v>
      </c>
      <c r="D174" s="7">
        <v>13</v>
      </c>
      <c r="E174" s="12">
        <f t="shared" si="15"/>
        <v>8.241758241758242E-3</v>
      </c>
      <c r="F174" s="12">
        <f t="shared" si="16"/>
        <v>7.8549848942598196E-3</v>
      </c>
      <c r="G174" s="13">
        <f t="shared" si="17"/>
        <v>1.1666666666666667</v>
      </c>
      <c r="H174" s="20">
        <f t="shared" si="18"/>
        <v>9.6153846153846159E-3</v>
      </c>
    </row>
    <row r="175" spans="2:8" ht="15" x14ac:dyDescent="0.2">
      <c r="B175" s="4" t="s">
        <v>277</v>
      </c>
      <c r="C175" s="7">
        <v>3</v>
      </c>
      <c r="D175" s="7">
        <v>4</v>
      </c>
      <c r="E175" s="12">
        <f t="shared" si="15"/>
        <v>4.120879120879121E-3</v>
      </c>
      <c r="F175" s="12">
        <f t="shared" si="16"/>
        <v>2.4169184290030211E-3</v>
      </c>
      <c r="G175" s="13">
        <f t="shared" si="17"/>
        <v>0.33333333333333331</v>
      </c>
      <c r="H175" s="20">
        <f t="shared" si="18"/>
        <v>1.3736263736263735E-3</v>
      </c>
    </row>
    <row r="176" spans="2:8" ht="15" x14ac:dyDescent="0.2">
      <c r="B176" s="4" t="s">
        <v>278</v>
      </c>
      <c r="C176" s="7">
        <v>20</v>
      </c>
      <c r="D176" s="7">
        <v>50</v>
      </c>
      <c r="E176" s="12">
        <f t="shared" si="15"/>
        <v>2.7472527472527472E-2</v>
      </c>
      <c r="F176" s="12">
        <f t="shared" si="16"/>
        <v>3.0211480362537766E-2</v>
      </c>
      <c r="G176" s="13">
        <f t="shared" si="17"/>
        <v>1.5</v>
      </c>
      <c r="H176" s="20">
        <f t="shared" si="18"/>
        <v>4.1208791208791208E-2</v>
      </c>
    </row>
    <row r="177" spans="2:8" ht="15" x14ac:dyDescent="0.2">
      <c r="B177" s="4" t="s">
        <v>279</v>
      </c>
      <c r="C177" s="7">
        <v>7</v>
      </c>
      <c r="D177" s="7">
        <v>25</v>
      </c>
      <c r="E177" s="12">
        <f t="shared" si="15"/>
        <v>9.6153846153846159E-3</v>
      </c>
      <c r="F177" s="12">
        <f t="shared" si="16"/>
        <v>1.5105740181268883E-2</v>
      </c>
      <c r="G177" s="13">
        <f t="shared" si="17"/>
        <v>2.5714285714285716</v>
      </c>
      <c r="H177" s="20">
        <f t="shared" si="18"/>
        <v>2.4725274725274728E-2</v>
      </c>
    </row>
    <row r="178" spans="2:8" ht="15" x14ac:dyDescent="0.2">
      <c r="B178" s="4" t="s">
        <v>280</v>
      </c>
      <c r="C178" s="7">
        <v>12</v>
      </c>
      <c r="D178" s="7">
        <v>91</v>
      </c>
      <c r="E178" s="12">
        <f t="shared" si="15"/>
        <v>1.6483516483516484E-2</v>
      </c>
      <c r="F178" s="12">
        <f t="shared" si="16"/>
        <v>5.4984894259818728E-2</v>
      </c>
      <c r="G178" s="13">
        <f t="shared" si="17"/>
        <v>6.583333333333333</v>
      </c>
      <c r="H178" s="20">
        <f t="shared" si="18"/>
        <v>0.10851648351648352</v>
      </c>
    </row>
    <row r="179" spans="2:8" ht="15" x14ac:dyDescent="0.2">
      <c r="B179" s="4" t="s">
        <v>281</v>
      </c>
      <c r="C179" s="7">
        <v>0</v>
      </c>
      <c r="D179" s="7">
        <v>2</v>
      </c>
      <c r="E179" s="12" t="str">
        <f t="shared" si="15"/>
        <v/>
      </c>
      <c r="F179" s="12">
        <f t="shared" si="16"/>
        <v>1.2084592145015106E-3</v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2</v>
      </c>
      <c r="D181" s="7">
        <v>1</v>
      </c>
      <c r="E181" s="12">
        <f t="shared" si="15"/>
        <v>2.7472527472527475E-3</v>
      </c>
      <c r="F181" s="12">
        <f t="shared" si="16"/>
        <v>6.0422960725075529E-4</v>
      </c>
      <c r="G181" s="13">
        <f t="shared" si="17"/>
        <v>-0.5</v>
      </c>
      <c r="H181" s="20">
        <f t="shared" si="18"/>
        <v>-1.3736263736263737E-3</v>
      </c>
    </row>
    <row r="182" spans="2:8" ht="15" x14ac:dyDescent="0.2">
      <c r="B182" s="4" t="s">
        <v>284</v>
      </c>
      <c r="C182" s="7">
        <v>1</v>
      </c>
      <c r="D182" s="7">
        <v>3</v>
      </c>
      <c r="E182" s="12">
        <f t="shared" si="15"/>
        <v>1.3736263736263737E-3</v>
      </c>
      <c r="F182" s="12">
        <f t="shared" si="16"/>
        <v>1.8126888217522659E-3</v>
      </c>
      <c r="G182" s="13">
        <f t="shared" si="17"/>
        <v>2</v>
      </c>
      <c r="H182" s="20">
        <f t="shared" si="18"/>
        <v>2.7472527472527475E-3</v>
      </c>
    </row>
    <row r="183" spans="2:8" ht="15" x14ac:dyDescent="0.2">
      <c r="B183" s="4" t="s">
        <v>285</v>
      </c>
      <c r="C183" s="7">
        <v>2</v>
      </c>
      <c r="D183" s="7">
        <v>4</v>
      </c>
      <c r="E183" s="12">
        <f t="shared" si="15"/>
        <v>2.7472527472527475E-3</v>
      </c>
      <c r="F183" s="12">
        <f t="shared" si="16"/>
        <v>2.4169184290030211E-3</v>
      </c>
      <c r="G183" s="13">
        <f t="shared" si="17"/>
        <v>1</v>
      </c>
      <c r="H183" s="20">
        <f t="shared" si="18"/>
        <v>2.7472527472527475E-3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35</v>
      </c>
      <c r="D186" s="7">
        <v>91</v>
      </c>
      <c r="E186" s="12">
        <f t="shared" si="15"/>
        <v>4.807692307692308E-2</v>
      </c>
      <c r="F186" s="12">
        <f t="shared" si="16"/>
        <v>5.4984894259818728E-2</v>
      </c>
      <c r="G186" s="13">
        <f t="shared" si="17"/>
        <v>1.6</v>
      </c>
      <c r="H186" s="20">
        <f t="shared" si="18"/>
        <v>7.6923076923076927E-2</v>
      </c>
    </row>
    <row r="187" spans="2:8" ht="15" x14ac:dyDescent="0.2">
      <c r="B187" s="4" t="s">
        <v>287</v>
      </c>
      <c r="C187" s="7">
        <v>2</v>
      </c>
      <c r="D187" s="7">
        <v>0</v>
      </c>
      <c r="E187" s="12">
        <f t="shared" si="15"/>
        <v>2.7472527472527475E-3</v>
      </c>
      <c r="F187" s="12" t="str">
        <f t="shared" si="16"/>
        <v/>
      </c>
      <c r="G187" s="13" t="str">
        <f t="shared" si="17"/>
        <v>0</v>
      </c>
      <c r="H187" s="20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1</v>
      </c>
      <c r="E188" s="12" t="str">
        <f t="shared" si="15"/>
        <v/>
      </c>
      <c r="F188" s="12">
        <f t="shared" si="16"/>
        <v>6.0422960725075529E-4</v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12</v>
      </c>
      <c r="D189" s="7">
        <v>41</v>
      </c>
      <c r="E189" s="12">
        <f t="shared" si="15"/>
        <v>1.6483516483516484E-2</v>
      </c>
      <c r="F189" s="12">
        <f t="shared" si="16"/>
        <v>2.4773413897280966E-2</v>
      </c>
      <c r="G189" s="13">
        <f t="shared" si="17"/>
        <v>2.4166666666666665</v>
      </c>
      <c r="H189" s="20">
        <f t="shared" si="18"/>
        <v>3.9835164835164832E-2</v>
      </c>
    </row>
    <row r="190" spans="2:8" ht="15" x14ac:dyDescent="0.2">
      <c r="B190" s="4" t="s">
        <v>65</v>
      </c>
      <c r="C190" s="7">
        <v>1</v>
      </c>
      <c r="D190" s="7">
        <v>1</v>
      </c>
      <c r="E190" s="12">
        <f t="shared" si="15"/>
        <v>1.3736263736263737E-3</v>
      </c>
      <c r="F190" s="12">
        <f t="shared" si="16"/>
        <v>6.0422960725075529E-4</v>
      </c>
      <c r="G190" s="13">
        <f t="shared" si="17"/>
        <v>0</v>
      </c>
      <c r="H190" s="20">
        <f t="shared" si="18"/>
        <v>0</v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201</v>
      </c>
      <c r="D196" s="7">
        <v>266</v>
      </c>
      <c r="E196" s="12">
        <f t="shared" si="15"/>
        <v>0.27609890109890112</v>
      </c>
      <c r="F196" s="12">
        <f t="shared" si="16"/>
        <v>0.16072507552870091</v>
      </c>
      <c r="G196" s="13">
        <f t="shared" si="17"/>
        <v>0.32338308457711445</v>
      </c>
      <c r="H196" s="20">
        <f t="shared" si="18"/>
        <v>8.9285714285714302E-2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1</v>
      </c>
      <c r="D199" s="7">
        <v>1</v>
      </c>
      <c r="E199" s="12">
        <f t="shared" si="15"/>
        <v>1.3736263736263737E-3</v>
      </c>
      <c r="F199" s="12">
        <f t="shared" si="16"/>
        <v>6.0422960725075529E-4</v>
      </c>
      <c r="G199" s="13">
        <f t="shared" si="17"/>
        <v>0</v>
      </c>
      <c r="H199" s="20">
        <f t="shared" si="18"/>
        <v>0</v>
      </c>
    </row>
    <row r="200" spans="2:8" ht="15" x14ac:dyDescent="0.2">
      <c r="B200" s="4" t="s">
        <v>297</v>
      </c>
      <c r="C200" s="7">
        <v>0</v>
      </c>
      <c r="D200" s="7">
        <v>2</v>
      </c>
      <c r="E200" s="12" t="str">
        <f t="shared" si="15"/>
        <v/>
      </c>
      <c r="F200" s="12">
        <f t="shared" si="16"/>
        <v>1.2084592145015106E-3</v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1</v>
      </c>
      <c r="E203" s="12" t="str">
        <f t="shared" si="15"/>
        <v/>
      </c>
      <c r="F203" s="12">
        <f t="shared" si="16"/>
        <v>6.0422960725075529E-4</v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1</v>
      </c>
      <c r="D204" s="7">
        <v>0</v>
      </c>
      <c r="E204" s="12">
        <f t="shared" si="15"/>
        <v>1.3736263736263737E-3</v>
      </c>
      <c r="F204" s="12" t="str">
        <f t="shared" si="16"/>
        <v/>
      </c>
      <c r="G204" s="13" t="str">
        <f t="shared" si="17"/>
        <v>0</v>
      </c>
      <c r="H204" s="20">
        <f t="shared" si="18"/>
        <v>0</v>
      </c>
    </row>
    <row r="205" spans="2:8" ht="15" x14ac:dyDescent="0.2">
      <c r="B205" s="4" t="s">
        <v>66</v>
      </c>
      <c r="C205" s="7">
        <v>0</v>
      </c>
      <c r="D205" s="7">
        <v>3</v>
      </c>
      <c r="E205" s="12" t="str">
        <f t="shared" si="15"/>
        <v/>
      </c>
      <c r="F205" s="12">
        <f t="shared" si="16"/>
        <v>1.8126888217522659E-3</v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3</v>
      </c>
      <c r="D208" s="7">
        <v>151</v>
      </c>
      <c r="E208" s="12">
        <f t="shared" si="15"/>
        <v>4.120879120879121E-3</v>
      </c>
      <c r="F208" s="12">
        <f t="shared" si="16"/>
        <v>9.1238670694864049E-2</v>
      </c>
      <c r="G208" s="13">
        <f t="shared" si="17"/>
        <v>49.333333333333336</v>
      </c>
      <c r="H208" s="20">
        <f t="shared" si="18"/>
        <v>0.20329670329670332</v>
      </c>
    </row>
    <row r="209" spans="2:8" ht="15" x14ac:dyDescent="0.2">
      <c r="B209" s="4" t="s">
        <v>71</v>
      </c>
      <c r="C209" s="7">
        <v>0</v>
      </c>
      <c r="D209" s="7">
        <v>1</v>
      </c>
      <c r="E209" s="12" t="str">
        <f t="shared" si="15"/>
        <v/>
      </c>
      <c r="F209" s="12">
        <f t="shared" si="16"/>
        <v>6.0422960725075529E-4</v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1</v>
      </c>
      <c r="E210" s="12" t="str">
        <f t="shared" si="15"/>
        <v/>
      </c>
      <c r="F210" s="12">
        <f t="shared" si="16"/>
        <v>6.0422960725075529E-4</v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38</v>
      </c>
      <c r="E211" s="12" t="str">
        <f t="shared" si="15"/>
        <v/>
      </c>
      <c r="F211" s="12">
        <f t="shared" si="16"/>
        <v>2.2960725075528703E-2</v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4</v>
      </c>
      <c r="D213" s="7">
        <v>1</v>
      </c>
      <c r="E213" s="12">
        <f t="shared" si="15"/>
        <v>5.4945054945054949E-3</v>
      </c>
      <c r="F213" s="12">
        <f t="shared" si="16"/>
        <v>6.0422960725075529E-4</v>
      </c>
      <c r="G213" s="13">
        <f t="shared" si="17"/>
        <v>-0.75</v>
      </c>
      <c r="H213" s="20">
        <f t="shared" si="18"/>
        <v>-4.120879120879121E-3</v>
      </c>
    </row>
    <row r="214" spans="2:8" ht="15" x14ac:dyDescent="0.2">
      <c r="B214" s="4" t="s">
        <v>70</v>
      </c>
      <c r="C214" s="7">
        <v>3</v>
      </c>
      <c r="D214" s="7">
        <v>7</v>
      </c>
      <c r="E214" s="12">
        <f t="shared" si="15"/>
        <v>4.120879120879121E-3</v>
      </c>
      <c r="F214" s="12">
        <f t="shared" si="16"/>
        <v>4.229607250755287E-3</v>
      </c>
      <c r="G214" s="13">
        <f t="shared" si="17"/>
        <v>1.3333333333333333</v>
      </c>
      <c r="H214" s="20">
        <f t="shared" si="18"/>
        <v>5.4945054945054941E-3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3</v>
      </c>
      <c r="D216" s="7">
        <v>1</v>
      </c>
      <c r="E216" s="12">
        <f t="shared" si="15"/>
        <v>4.120879120879121E-3</v>
      </c>
      <c r="F216" s="12">
        <f t="shared" si="16"/>
        <v>6.0422960725075529E-4</v>
      </c>
      <c r="G216" s="13">
        <f t="shared" si="17"/>
        <v>-0.66666666666666663</v>
      </c>
      <c r="H216" s="20">
        <f t="shared" si="18"/>
        <v>-2.747252747252747E-3</v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1</v>
      </c>
      <c r="E219" s="12" t="str">
        <f t="shared" si="19"/>
        <v/>
      </c>
      <c r="F219" s="12">
        <f t="shared" si="20"/>
        <v>6.0422960725075529E-4</v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472</v>
      </c>
      <c r="C223" s="7">
        <v>1</v>
      </c>
      <c r="D223" s="7">
        <v>1</v>
      </c>
      <c r="E223" s="12">
        <f t="shared" si="19"/>
        <v>1.3736263736263737E-3</v>
      </c>
      <c r="F223" s="12">
        <f t="shared" si="20"/>
        <v>6.0422960725075529E-4</v>
      </c>
      <c r="G223" s="13">
        <f t="shared" si="21"/>
        <v>0</v>
      </c>
      <c r="H223" s="20">
        <f t="shared" si="22"/>
        <v>0</v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1</v>
      </c>
      <c r="D226" s="7">
        <v>0</v>
      </c>
      <c r="E226" s="12">
        <f t="shared" si="19"/>
        <v>1.3736263736263737E-3</v>
      </c>
      <c r="F226" s="12" t="str">
        <f t="shared" si="20"/>
        <v/>
      </c>
      <c r="G226" s="13" t="str">
        <f t="shared" si="21"/>
        <v>0</v>
      </c>
      <c r="H226" s="20">
        <f t="shared" si="22"/>
        <v>0</v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2</v>
      </c>
      <c r="E228" s="12" t="str">
        <f t="shared" si="19"/>
        <v/>
      </c>
      <c r="F228" s="12">
        <f t="shared" si="20"/>
        <v>1.2084592145015106E-3</v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8</v>
      </c>
      <c r="D229" s="7">
        <v>1</v>
      </c>
      <c r="E229" s="12">
        <f t="shared" si="19"/>
        <v>1.098901098901099E-2</v>
      </c>
      <c r="F229" s="12">
        <f t="shared" si="20"/>
        <v>6.0422960725075529E-4</v>
      </c>
      <c r="G229" s="13">
        <f t="shared" si="21"/>
        <v>-0.875</v>
      </c>
      <c r="H229" s="20">
        <f t="shared" si="22"/>
        <v>-9.6153846153846159E-3</v>
      </c>
    </row>
    <row r="230" spans="2:8" ht="15" x14ac:dyDescent="0.2">
      <c r="B230" s="4" t="s">
        <v>312</v>
      </c>
      <c r="C230" s="7">
        <v>0</v>
      </c>
      <c r="D230" s="7">
        <v>2</v>
      </c>
      <c r="E230" s="12" t="str">
        <f t="shared" si="19"/>
        <v/>
      </c>
      <c r="F230" s="12">
        <f t="shared" si="20"/>
        <v>1.2084592145015106E-3</v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2</v>
      </c>
      <c r="E231" s="12" t="str">
        <f t="shared" si="19"/>
        <v/>
      </c>
      <c r="F231" s="12">
        <f t="shared" si="20"/>
        <v>1.2084592145015106E-3</v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2</v>
      </c>
      <c r="D232" s="7">
        <v>28</v>
      </c>
      <c r="E232" s="12">
        <f t="shared" si="19"/>
        <v>2.7472527472527475E-3</v>
      </c>
      <c r="F232" s="12">
        <f t="shared" si="20"/>
        <v>1.6918429003021148E-2</v>
      </c>
      <c r="G232" s="13">
        <f t="shared" si="21"/>
        <v>13</v>
      </c>
      <c r="H232" s="20">
        <f t="shared" si="22"/>
        <v>3.5714285714285719E-2</v>
      </c>
    </row>
    <row r="233" spans="2:8" ht="15" x14ac:dyDescent="0.2">
      <c r="B233" s="4" t="s">
        <v>74</v>
      </c>
      <c r="C233" s="7">
        <v>0</v>
      </c>
      <c r="D233" s="7">
        <v>1</v>
      </c>
      <c r="E233" s="12" t="str">
        <f t="shared" si="19"/>
        <v/>
      </c>
      <c r="F233" s="12">
        <f t="shared" si="20"/>
        <v>6.0422960725075529E-4</v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4</v>
      </c>
      <c r="D235" s="7">
        <v>6</v>
      </c>
      <c r="E235" s="12">
        <f t="shared" si="19"/>
        <v>5.4945054945054949E-3</v>
      </c>
      <c r="F235" s="12">
        <f t="shared" si="20"/>
        <v>3.6253776435045317E-3</v>
      </c>
      <c r="G235" s="13">
        <f t="shared" si="21"/>
        <v>0.5</v>
      </c>
      <c r="H235" s="20">
        <f t="shared" si="22"/>
        <v>2.7472527472527475E-3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3</v>
      </c>
      <c r="D237" s="7">
        <v>20</v>
      </c>
      <c r="E237" s="12">
        <f t="shared" si="19"/>
        <v>4.120879120879121E-3</v>
      </c>
      <c r="F237" s="12">
        <f t="shared" si="20"/>
        <v>1.2084592145015106E-2</v>
      </c>
      <c r="G237" s="13">
        <f t="shared" si="21"/>
        <v>5.666666666666667</v>
      </c>
      <c r="H237" s="20">
        <f t="shared" si="22"/>
        <v>2.3351648351648352E-2</v>
      </c>
    </row>
    <row r="238" spans="2:8" ht="15" x14ac:dyDescent="0.2">
      <c r="B238" s="4" t="s">
        <v>85</v>
      </c>
      <c r="C238" s="7">
        <v>40</v>
      </c>
      <c r="D238" s="7">
        <v>55</v>
      </c>
      <c r="E238" s="12">
        <f t="shared" si="19"/>
        <v>5.4945054945054944E-2</v>
      </c>
      <c r="F238" s="12">
        <f t="shared" si="20"/>
        <v>3.3232628398791542E-2</v>
      </c>
      <c r="G238" s="13">
        <f t="shared" si="21"/>
        <v>0.375</v>
      </c>
      <c r="H238" s="20">
        <f t="shared" si="22"/>
        <v>2.0604395604395604E-2</v>
      </c>
    </row>
    <row r="239" spans="2:8" ht="15" x14ac:dyDescent="0.2">
      <c r="B239" s="4" t="s">
        <v>81</v>
      </c>
      <c r="C239" s="7">
        <v>5</v>
      </c>
      <c r="D239" s="7">
        <v>2</v>
      </c>
      <c r="E239" s="12">
        <f t="shared" si="19"/>
        <v>6.868131868131868E-3</v>
      </c>
      <c r="F239" s="12">
        <f t="shared" si="20"/>
        <v>1.2084592145015106E-3</v>
      </c>
      <c r="G239" s="13">
        <f t="shared" si="21"/>
        <v>-0.6</v>
      </c>
      <c r="H239" s="20">
        <f t="shared" si="22"/>
        <v>-4.120879120879121E-3</v>
      </c>
    </row>
    <row r="240" spans="2:8" ht="15" x14ac:dyDescent="0.2">
      <c r="B240" s="4" t="s">
        <v>316</v>
      </c>
      <c r="C240" s="7">
        <v>0</v>
      </c>
      <c r="D240" s="7">
        <v>3</v>
      </c>
      <c r="E240" s="12" t="str">
        <f t="shared" si="19"/>
        <v/>
      </c>
      <c r="F240" s="12">
        <f t="shared" si="20"/>
        <v>1.8126888217522659E-3</v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26</v>
      </c>
      <c r="E242" s="12">
        <f t="shared" si="19"/>
        <v>1.3736263736263737E-3</v>
      </c>
      <c r="F242" s="12">
        <f t="shared" si="20"/>
        <v>1.5709969788519639E-2</v>
      </c>
      <c r="G242" s="13">
        <f t="shared" si="21"/>
        <v>25</v>
      </c>
      <c r="H242" s="20">
        <f t="shared" si="22"/>
        <v>3.4340659340659344E-2</v>
      </c>
    </row>
    <row r="243" spans="2:8" ht="15" x14ac:dyDescent="0.2">
      <c r="B243" s="4" t="s">
        <v>317</v>
      </c>
      <c r="C243" s="7">
        <v>1</v>
      </c>
      <c r="D243" s="7">
        <v>0</v>
      </c>
      <c r="E243" s="12">
        <f t="shared" si="19"/>
        <v>1.3736263736263737E-3</v>
      </c>
      <c r="F243" s="12" t="str">
        <f t="shared" si="20"/>
        <v/>
      </c>
      <c r="G243" s="13" t="str">
        <f t="shared" si="21"/>
        <v>0</v>
      </c>
      <c r="H243" s="20">
        <f t="shared" si="22"/>
        <v>0</v>
      </c>
    </row>
    <row r="244" spans="2:8" ht="15" x14ac:dyDescent="0.2">
      <c r="B244" s="4" t="s">
        <v>79</v>
      </c>
      <c r="C244" s="7">
        <v>5</v>
      </c>
      <c r="D244" s="7">
        <v>6</v>
      </c>
      <c r="E244" s="12">
        <f t="shared" si="19"/>
        <v>6.868131868131868E-3</v>
      </c>
      <c r="F244" s="12">
        <f t="shared" si="20"/>
        <v>3.6253776435045317E-3</v>
      </c>
      <c r="G244" s="13">
        <f t="shared" si="21"/>
        <v>0.2</v>
      </c>
      <c r="H244" s="20">
        <f t="shared" si="22"/>
        <v>1.3736263736263737E-3</v>
      </c>
    </row>
    <row r="245" spans="2:8" ht="15" x14ac:dyDescent="0.2">
      <c r="B245" s="4" t="s">
        <v>84</v>
      </c>
      <c r="C245" s="7">
        <v>1</v>
      </c>
      <c r="D245" s="7">
        <v>0</v>
      </c>
      <c r="E245" s="12">
        <f t="shared" si="19"/>
        <v>1.3736263736263737E-3</v>
      </c>
      <c r="F245" s="12" t="str">
        <f t="shared" si="20"/>
        <v/>
      </c>
      <c r="G245" s="13" t="str">
        <f t="shared" si="21"/>
        <v>0</v>
      </c>
      <c r="H245" s="20">
        <f t="shared" si="22"/>
        <v>0</v>
      </c>
    </row>
    <row r="246" spans="2:8" ht="15" x14ac:dyDescent="0.2">
      <c r="B246" s="4" t="s">
        <v>318</v>
      </c>
      <c r="C246" s="7">
        <v>2</v>
      </c>
      <c r="D246" s="7">
        <v>0</v>
      </c>
      <c r="E246" s="12">
        <f t="shared" si="19"/>
        <v>2.7472527472527475E-3</v>
      </c>
      <c r="F246" s="12" t="str">
        <f t="shared" si="20"/>
        <v/>
      </c>
      <c r="G246" s="13" t="str">
        <f t="shared" si="21"/>
        <v>0</v>
      </c>
      <c r="H246" s="20">
        <f t="shared" si="22"/>
        <v>0</v>
      </c>
    </row>
    <row r="247" spans="2:8" ht="15" x14ac:dyDescent="0.2">
      <c r="B247" s="4" t="s">
        <v>319</v>
      </c>
      <c r="C247" s="7">
        <v>19</v>
      </c>
      <c r="D247" s="7">
        <v>14</v>
      </c>
      <c r="E247" s="12">
        <f t="shared" si="19"/>
        <v>2.60989010989011E-2</v>
      </c>
      <c r="F247" s="12">
        <f t="shared" si="20"/>
        <v>8.459214501510574E-3</v>
      </c>
      <c r="G247" s="13">
        <f t="shared" si="21"/>
        <v>-0.26315789473684209</v>
      </c>
      <c r="H247" s="20">
        <f t="shared" si="22"/>
        <v>-6.868131868131868E-3</v>
      </c>
    </row>
    <row r="248" spans="2:8" ht="15" x14ac:dyDescent="0.2">
      <c r="B248" s="4" t="s">
        <v>86</v>
      </c>
      <c r="C248" s="7">
        <v>0</v>
      </c>
      <c r="D248" s="7">
        <v>2</v>
      </c>
      <c r="E248" s="12" t="str">
        <f t="shared" si="19"/>
        <v/>
      </c>
      <c r="F248" s="12">
        <f t="shared" si="20"/>
        <v>1.2084592145015106E-3</v>
      </c>
      <c r="G248" s="13" t="str">
        <f t="shared" si="21"/>
        <v>0</v>
      </c>
      <c r="H248" s="20" t="str">
        <f t="shared" si="22"/>
        <v/>
      </c>
    </row>
    <row r="249" spans="2:8" ht="15" x14ac:dyDescent="0.2">
      <c r="B249" s="4" t="s">
        <v>87</v>
      </c>
      <c r="C249" s="7">
        <v>4</v>
      </c>
      <c r="D249" s="7">
        <v>3</v>
      </c>
      <c r="E249" s="12">
        <f t="shared" si="19"/>
        <v>5.4945054945054949E-3</v>
      </c>
      <c r="F249" s="12">
        <f t="shared" si="20"/>
        <v>1.8126888217522659E-3</v>
      </c>
      <c r="G249" s="13">
        <f t="shared" si="21"/>
        <v>-0.25</v>
      </c>
      <c r="H249" s="20">
        <f t="shared" si="22"/>
        <v>-1.3736263736263737E-3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1</v>
      </c>
      <c r="D251" s="7">
        <v>0</v>
      </c>
      <c r="E251" s="12">
        <f t="shared" si="19"/>
        <v>1.3736263736263737E-3</v>
      </c>
      <c r="F251" s="12" t="str">
        <f t="shared" si="20"/>
        <v/>
      </c>
      <c r="G251" s="13" t="str">
        <f t="shared" si="21"/>
        <v>0</v>
      </c>
      <c r="H251" s="20">
        <f t="shared" si="22"/>
        <v>0</v>
      </c>
    </row>
    <row r="252" spans="2:8" ht="15" x14ac:dyDescent="0.2">
      <c r="B252" s="4" t="s">
        <v>321</v>
      </c>
      <c r="C252" s="7">
        <v>10</v>
      </c>
      <c r="D252" s="7">
        <v>8</v>
      </c>
      <c r="E252" s="12">
        <f t="shared" si="19"/>
        <v>1.3736263736263736E-2</v>
      </c>
      <c r="F252" s="12">
        <f t="shared" si="20"/>
        <v>4.8338368580060423E-3</v>
      </c>
      <c r="G252" s="13">
        <f t="shared" si="21"/>
        <v>-0.2</v>
      </c>
      <c r="H252" s="20">
        <f t="shared" si="22"/>
        <v>-2.7472527472527475E-3</v>
      </c>
    </row>
    <row r="253" spans="2:8" ht="15" x14ac:dyDescent="0.2">
      <c r="B253" s="4" t="s">
        <v>322</v>
      </c>
      <c r="C253" s="7">
        <v>1</v>
      </c>
      <c r="D253" s="7">
        <v>24</v>
      </c>
      <c r="E253" s="12">
        <f t="shared" si="19"/>
        <v>1.3736263736263737E-3</v>
      </c>
      <c r="F253" s="12">
        <f t="shared" si="20"/>
        <v>1.4501510574018127E-2</v>
      </c>
      <c r="G253" s="13">
        <f t="shared" si="21"/>
        <v>23</v>
      </c>
      <c r="H253" s="20">
        <f t="shared" si="22"/>
        <v>3.1593406593406599E-2</v>
      </c>
    </row>
    <row r="254" spans="2:8" ht="15" x14ac:dyDescent="0.2">
      <c r="B254" s="4" t="s">
        <v>323</v>
      </c>
      <c r="C254" s="7">
        <v>3</v>
      </c>
      <c r="D254" s="7">
        <v>10</v>
      </c>
      <c r="E254" s="12">
        <f t="shared" si="19"/>
        <v>4.120879120879121E-3</v>
      </c>
      <c r="F254" s="12">
        <f t="shared" si="20"/>
        <v>6.0422960725075529E-3</v>
      </c>
      <c r="G254" s="13">
        <f t="shared" si="21"/>
        <v>2.3333333333333335</v>
      </c>
      <c r="H254" s="20">
        <f t="shared" si="22"/>
        <v>9.6153846153846159E-3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95</v>
      </c>
      <c r="D256" s="7">
        <v>93</v>
      </c>
      <c r="E256" s="12">
        <f t="shared" si="19"/>
        <v>0.1304945054945055</v>
      </c>
      <c r="F256" s="12">
        <f t="shared" si="20"/>
        <v>5.6193353474320244E-2</v>
      </c>
      <c r="G256" s="13">
        <f t="shared" si="21"/>
        <v>-2.1052631578947368E-2</v>
      </c>
      <c r="H256" s="20">
        <f t="shared" si="22"/>
        <v>-2.7472527472527475E-3</v>
      </c>
    </row>
    <row r="257" spans="2:8" ht="15" x14ac:dyDescent="0.2">
      <c r="B257" s="4" t="s">
        <v>325</v>
      </c>
      <c r="C257" s="7">
        <v>0</v>
      </c>
      <c r="D257" s="7">
        <v>2</v>
      </c>
      <c r="E257" s="12" t="str">
        <f t="shared" si="19"/>
        <v/>
      </c>
      <c r="F257" s="12">
        <f t="shared" si="20"/>
        <v>1.2084592145015106E-3</v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1</v>
      </c>
      <c r="D258" s="7">
        <v>2</v>
      </c>
      <c r="E258" s="12">
        <f t="shared" si="19"/>
        <v>1.3736263736263737E-3</v>
      </c>
      <c r="F258" s="12">
        <f t="shared" si="20"/>
        <v>1.2084592145015106E-3</v>
      </c>
      <c r="G258" s="13">
        <f t="shared" si="21"/>
        <v>1</v>
      </c>
      <c r="H258" s="20">
        <f t="shared" si="22"/>
        <v>1.3736263736263737E-3</v>
      </c>
    </row>
    <row r="259" spans="2:8" ht="15" x14ac:dyDescent="0.2">
      <c r="B259" s="4" t="s">
        <v>327</v>
      </c>
      <c r="C259" s="7">
        <v>11</v>
      </c>
      <c r="D259" s="7">
        <v>0</v>
      </c>
      <c r="E259" s="12">
        <f t="shared" si="19"/>
        <v>1.510989010989011E-2</v>
      </c>
      <c r="F259" s="12" t="str">
        <f t="shared" si="20"/>
        <v/>
      </c>
      <c r="G259" s="13" t="str">
        <f t="shared" si="21"/>
        <v>0</v>
      </c>
      <c r="H259" s="20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3</v>
      </c>
      <c r="E262" s="12" t="str">
        <f t="shared" si="19"/>
        <v/>
      </c>
      <c r="F262" s="12">
        <f t="shared" si="20"/>
        <v>1.8126888217522659E-3</v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1</v>
      </c>
      <c r="D266" s="7">
        <v>0</v>
      </c>
      <c r="E266" s="12">
        <f t="shared" si="19"/>
        <v>1.3736263736263737E-3</v>
      </c>
      <c r="F266" s="12" t="str">
        <f t="shared" si="20"/>
        <v/>
      </c>
      <c r="G266" s="13" t="str">
        <f t="shared" si="21"/>
        <v>0</v>
      </c>
      <c r="H266" s="20">
        <f t="shared" si="22"/>
        <v>0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8</v>
      </c>
      <c r="D268" s="7">
        <v>14</v>
      </c>
      <c r="E268" s="12">
        <f t="shared" si="19"/>
        <v>1.098901098901099E-2</v>
      </c>
      <c r="F268" s="12">
        <f t="shared" si="20"/>
        <v>8.459214501510574E-3</v>
      </c>
      <c r="G268" s="13">
        <f t="shared" si="21"/>
        <v>0.75</v>
      </c>
      <c r="H268" s="20">
        <f t="shared" si="22"/>
        <v>8.241758241758242E-3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2</v>
      </c>
      <c r="D270" s="7">
        <v>0</v>
      </c>
      <c r="E270" s="12">
        <f t="shared" si="19"/>
        <v>2.7472527472527475E-3</v>
      </c>
      <c r="F270" s="12" t="str">
        <f t="shared" si="20"/>
        <v/>
      </c>
      <c r="G270" s="13" t="str">
        <f t="shared" si="21"/>
        <v>0</v>
      </c>
      <c r="H270" s="20">
        <f t="shared" si="22"/>
        <v>0</v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9</v>
      </c>
      <c r="E272" s="12" t="str">
        <f t="shared" si="19"/>
        <v/>
      </c>
      <c r="F272" s="12">
        <f t="shared" si="20"/>
        <v>5.4380664652567976E-3</v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13</v>
      </c>
      <c r="E273" s="12" t="str">
        <f t="shared" si="19"/>
        <v/>
      </c>
      <c r="F273" s="12">
        <f t="shared" si="20"/>
        <v>7.8549848942598196E-3</v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1</v>
      </c>
      <c r="E274" s="12" t="str">
        <f t="shared" si="19"/>
        <v/>
      </c>
      <c r="F274" s="12">
        <f t="shared" si="20"/>
        <v>6.0422960725075529E-4</v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1</v>
      </c>
      <c r="E280" s="12" t="str">
        <f t="shared" si="19"/>
        <v/>
      </c>
      <c r="F280" s="12">
        <f t="shared" si="20"/>
        <v>6.0422960725075529E-4</v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2622</v>
      </c>
      <c r="D294" s="48">
        <f>SUM(D295:D499)</f>
        <v>3920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0.49504195270785661</v>
      </c>
      <c r="H294" s="46">
        <f>+IF(OR(AND(E294=""),(G294="")),"",E294*G294)</f>
        <v>0.49504195270785661</v>
      </c>
    </row>
    <row r="295" spans="2:8" ht="15" x14ac:dyDescent="0.2">
      <c r="B295" s="3" t="s">
        <v>100</v>
      </c>
      <c r="C295" s="7">
        <v>93</v>
      </c>
      <c r="D295" s="7">
        <v>88</v>
      </c>
      <c r="E295" s="12">
        <f>+IF(C295=0,"",C295/C$294)</f>
        <v>3.5469107551487411E-2</v>
      </c>
      <c r="F295" s="12">
        <f>+IF(D295=0,"",D295/D$294)</f>
        <v>2.2448979591836733E-2</v>
      </c>
      <c r="G295" s="13">
        <f>+IF(OR(AND(D295=0),(C295=0)),"0",((D295-C295)/C295))</f>
        <v>-5.3763440860215055E-2</v>
      </c>
      <c r="H295" s="20">
        <f>+IF(OR(AND(E295=""),(G295="")),"",E295*G295)</f>
        <v>-1.9069412662090007E-3</v>
      </c>
    </row>
    <row r="296" spans="2:8" ht="15" x14ac:dyDescent="0.2">
      <c r="B296" s="3" t="s">
        <v>113</v>
      </c>
      <c r="C296" s="7">
        <v>13</v>
      </c>
      <c r="D296" s="7">
        <v>111</v>
      </c>
      <c r="E296" s="12">
        <f t="shared" ref="E296:E359" si="27">+IF(C296=0,"",C296/C$294)</f>
        <v>4.9580472921434016E-3</v>
      </c>
      <c r="F296" s="12">
        <f t="shared" ref="F296:F359" si="28">+IF(D296=0,"",D296/D$294)</f>
        <v>2.8316326530612244E-2</v>
      </c>
      <c r="G296" s="13">
        <f t="shared" ref="G296:G359" si="29">+IF(OR(AND(D296=0),(C296=0)),"0",((D296-C296)/C296))</f>
        <v>7.5384615384615383</v>
      </c>
      <c r="H296" s="20">
        <f t="shared" ref="H296:H359" si="30">+IF(OR(AND(E296=""),(G296="")),"",E296*G296)</f>
        <v>3.7376048817696413E-2</v>
      </c>
    </row>
    <row r="297" spans="2:8" ht="15" x14ac:dyDescent="0.2">
      <c r="B297" s="3" t="s">
        <v>104</v>
      </c>
      <c r="C297" s="7">
        <v>9</v>
      </c>
      <c r="D297" s="7">
        <v>16</v>
      </c>
      <c r="E297" s="12">
        <f t="shared" si="27"/>
        <v>3.4324942791762012E-3</v>
      </c>
      <c r="F297" s="12">
        <f t="shared" si="28"/>
        <v>4.0816326530612249E-3</v>
      </c>
      <c r="G297" s="13">
        <f t="shared" si="29"/>
        <v>0.77777777777777779</v>
      </c>
      <c r="H297" s="20">
        <f t="shared" si="30"/>
        <v>2.6697177726926011E-3</v>
      </c>
    </row>
    <row r="298" spans="2:8" ht="15" x14ac:dyDescent="0.2">
      <c r="B298" s="3" t="s">
        <v>95</v>
      </c>
      <c r="C298" s="7">
        <v>13</v>
      </c>
      <c r="D298" s="7">
        <v>47</v>
      </c>
      <c r="E298" s="12">
        <f t="shared" si="27"/>
        <v>4.9580472921434016E-3</v>
      </c>
      <c r="F298" s="12">
        <f t="shared" si="28"/>
        <v>1.1989795918367347E-2</v>
      </c>
      <c r="G298" s="13">
        <f t="shared" si="29"/>
        <v>2.6153846153846154</v>
      </c>
      <c r="H298" s="20">
        <f t="shared" si="30"/>
        <v>1.2967200610221205E-2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1</v>
      </c>
      <c r="D300" s="7">
        <v>1</v>
      </c>
      <c r="E300" s="12">
        <f t="shared" si="27"/>
        <v>3.8138825324180017E-4</v>
      </c>
      <c r="F300" s="12">
        <f t="shared" si="28"/>
        <v>2.5510204081632655E-4</v>
      </c>
      <c r="G300" s="13">
        <f t="shared" si="29"/>
        <v>0</v>
      </c>
      <c r="H300" s="20">
        <f t="shared" si="30"/>
        <v>0</v>
      </c>
    </row>
    <row r="301" spans="2:8" ht="15" x14ac:dyDescent="0.2">
      <c r="B301" s="3" t="s">
        <v>105</v>
      </c>
      <c r="C301" s="7">
        <v>63</v>
      </c>
      <c r="D301" s="7">
        <v>268</v>
      </c>
      <c r="E301" s="12">
        <f t="shared" si="27"/>
        <v>2.4027459954233409E-2</v>
      </c>
      <c r="F301" s="12">
        <f t="shared" si="28"/>
        <v>6.8367346938775511E-2</v>
      </c>
      <c r="G301" s="13">
        <f t="shared" si="29"/>
        <v>3.253968253968254</v>
      </c>
      <c r="H301" s="20">
        <f t="shared" si="30"/>
        <v>7.8184591914569029E-2</v>
      </c>
    </row>
    <row r="302" spans="2:8" ht="15" x14ac:dyDescent="0.2">
      <c r="B302" s="3" t="s">
        <v>109</v>
      </c>
      <c r="C302" s="7">
        <v>7</v>
      </c>
      <c r="D302" s="7">
        <v>10</v>
      </c>
      <c r="E302" s="12">
        <f t="shared" si="27"/>
        <v>2.6697177726926011E-3</v>
      </c>
      <c r="F302" s="12">
        <f t="shared" si="28"/>
        <v>2.5510204081632651E-3</v>
      </c>
      <c r="G302" s="13">
        <f t="shared" si="29"/>
        <v>0.42857142857142855</v>
      </c>
      <c r="H302" s="20">
        <f t="shared" si="30"/>
        <v>1.1441647597254005E-3</v>
      </c>
    </row>
    <row r="303" spans="2:8" ht="15" x14ac:dyDescent="0.2">
      <c r="B303" s="3" t="s">
        <v>108</v>
      </c>
      <c r="C303" s="7">
        <v>1</v>
      </c>
      <c r="D303" s="7">
        <v>3</v>
      </c>
      <c r="E303" s="12">
        <f t="shared" si="27"/>
        <v>3.8138825324180017E-4</v>
      </c>
      <c r="F303" s="12">
        <f t="shared" si="28"/>
        <v>7.6530612244897955E-4</v>
      </c>
      <c r="G303" s="13">
        <f t="shared" si="29"/>
        <v>2</v>
      </c>
      <c r="H303" s="20">
        <f t="shared" si="30"/>
        <v>7.6277650648360034E-4</v>
      </c>
    </row>
    <row r="304" spans="2:8" ht="15" x14ac:dyDescent="0.2">
      <c r="B304" s="3" t="s">
        <v>107</v>
      </c>
      <c r="C304" s="7">
        <v>8</v>
      </c>
      <c r="D304" s="7">
        <v>18</v>
      </c>
      <c r="E304" s="12">
        <f t="shared" si="27"/>
        <v>3.0511060259344014E-3</v>
      </c>
      <c r="F304" s="12">
        <f t="shared" si="28"/>
        <v>4.591836734693878E-3</v>
      </c>
      <c r="G304" s="13">
        <f t="shared" si="29"/>
        <v>1.25</v>
      </c>
      <c r="H304" s="20">
        <f t="shared" si="30"/>
        <v>3.8138825324180018E-3</v>
      </c>
    </row>
    <row r="305" spans="2:8" ht="15" x14ac:dyDescent="0.2">
      <c r="B305" s="3" t="s">
        <v>351</v>
      </c>
      <c r="C305" s="7">
        <v>3</v>
      </c>
      <c r="D305" s="7">
        <v>0</v>
      </c>
      <c r="E305" s="12">
        <f t="shared" si="27"/>
        <v>1.1441647597254005E-3</v>
      </c>
      <c r="F305" s="12" t="str">
        <f t="shared" si="28"/>
        <v/>
      </c>
      <c r="G305" s="13" t="str">
        <f t="shared" si="29"/>
        <v>0</v>
      </c>
      <c r="H305" s="20">
        <f t="shared" si="30"/>
        <v>0</v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49</v>
      </c>
      <c r="D307" s="7">
        <v>79</v>
      </c>
      <c r="E307" s="12">
        <f t="shared" si="27"/>
        <v>1.8688024408848206E-2</v>
      </c>
      <c r="F307" s="12">
        <f t="shared" si="28"/>
        <v>2.0153061224489795E-2</v>
      </c>
      <c r="G307" s="13">
        <f t="shared" si="29"/>
        <v>0.61224489795918369</v>
      </c>
      <c r="H307" s="20">
        <f t="shared" si="30"/>
        <v>1.1441647597254004E-2</v>
      </c>
    </row>
    <row r="308" spans="2:8" ht="15" x14ac:dyDescent="0.2">
      <c r="B308" s="3" t="s">
        <v>99</v>
      </c>
      <c r="C308" s="7">
        <v>2</v>
      </c>
      <c r="D308" s="7">
        <v>5</v>
      </c>
      <c r="E308" s="12">
        <f t="shared" si="27"/>
        <v>7.6277650648360034E-4</v>
      </c>
      <c r="F308" s="12">
        <f t="shared" si="28"/>
        <v>1.2755102040816326E-3</v>
      </c>
      <c r="G308" s="13">
        <f t="shared" si="29"/>
        <v>1.5</v>
      </c>
      <c r="H308" s="20">
        <f t="shared" si="30"/>
        <v>1.1441647597254005E-3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12</v>
      </c>
      <c r="D310" s="7">
        <v>28</v>
      </c>
      <c r="E310" s="12">
        <f t="shared" si="27"/>
        <v>4.5766590389016018E-3</v>
      </c>
      <c r="F310" s="12">
        <f t="shared" si="28"/>
        <v>7.1428571428571426E-3</v>
      </c>
      <c r="G310" s="13">
        <f t="shared" si="29"/>
        <v>1.3333333333333333</v>
      </c>
      <c r="H310" s="20">
        <f t="shared" si="30"/>
        <v>6.1022120518688019E-3</v>
      </c>
    </row>
    <row r="311" spans="2:8" ht="15" x14ac:dyDescent="0.2">
      <c r="B311" s="3" t="s">
        <v>102</v>
      </c>
      <c r="C311" s="7">
        <v>2</v>
      </c>
      <c r="D311" s="7">
        <v>5</v>
      </c>
      <c r="E311" s="12">
        <f t="shared" si="27"/>
        <v>7.6277650648360034E-4</v>
      </c>
      <c r="F311" s="12">
        <f t="shared" si="28"/>
        <v>1.2755102040816326E-3</v>
      </c>
      <c r="G311" s="13">
        <f t="shared" si="29"/>
        <v>1.5</v>
      </c>
      <c r="H311" s="20">
        <f t="shared" si="30"/>
        <v>1.1441647597254005E-3</v>
      </c>
    </row>
    <row r="312" spans="2:8" ht="15" x14ac:dyDescent="0.2">
      <c r="B312" s="3" t="s">
        <v>97</v>
      </c>
      <c r="C312" s="7">
        <v>1</v>
      </c>
      <c r="D312" s="7">
        <v>0</v>
      </c>
      <c r="E312" s="12">
        <f t="shared" si="27"/>
        <v>3.8138825324180017E-4</v>
      </c>
      <c r="F312" s="12" t="str">
        <f t="shared" si="28"/>
        <v/>
      </c>
      <c r="G312" s="13" t="str">
        <f t="shared" si="29"/>
        <v>0</v>
      </c>
      <c r="H312" s="20">
        <f t="shared" si="30"/>
        <v>0</v>
      </c>
    </row>
    <row r="313" spans="2:8" ht="15" x14ac:dyDescent="0.2">
      <c r="B313" s="3" t="s">
        <v>352</v>
      </c>
      <c r="C313" s="7">
        <v>1</v>
      </c>
      <c r="D313" s="7">
        <v>0</v>
      </c>
      <c r="E313" s="12">
        <f t="shared" si="27"/>
        <v>3.8138825324180017E-4</v>
      </c>
      <c r="F313" s="12" t="str">
        <f t="shared" si="28"/>
        <v/>
      </c>
      <c r="G313" s="13" t="str">
        <f t="shared" si="29"/>
        <v>0</v>
      </c>
      <c r="H313" s="20">
        <f t="shared" si="30"/>
        <v>0</v>
      </c>
    </row>
    <row r="314" spans="2:8" ht="15" x14ac:dyDescent="0.2">
      <c r="B314" s="3" t="s">
        <v>353</v>
      </c>
      <c r="C314" s="7">
        <v>334</v>
      </c>
      <c r="D314" s="7">
        <v>145</v>
      </c>
      <c r="E314" s="12">
        <f t="shared" si="27"/>
        <v>0.12738367658276126</v>
      </c>
      <c r="F314" s="12">
        <f t="shared" si="28"/>
        <v>3.6989795918367346E-2</v>
      </c>
      <c r="G314" s="13">
        <f t="shared" si="29"/>
        <v>-0.56586826347305386</v>
      </c>
      <c r="H314" s="20">
        <f t="shared" si="30"/>
        <v>-7.2082379862700233E-2</v>
      </c>
    </row>
    <row r="315" spans="2:8" ht="15" x14ac:dyDescent="0.2">
      <c r="B315" s="3" t="s">
        <v>354</v>
      </c>
      <c r="C315" s="7">
        <v>16</v>
      </c>
      <c r="D315" s="7">
        <v>8</v>
      </c>
      <c r="E315" s="12">
        <f t="shared" si="27"/>
        <v>6.1022120518688027E-3</v>
      </c>
      <c r="F315" s="12">
        <f t="shared" si="28"/>
        <v>2.0408163265306124E-3</v>
      </c>
      <c r="G315" s="13">
        <f t="shared" si="29"/>
        <v>-0.5</v>
      </c>
      <c r="H315" s="20">
        <f t="shared" si="30"/>
        <v>-3.0511060259344014E-3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10</v>
      </c>
      <c r="D317" s="7">
        <v>7</v>
      </c>
      <c r="E317" s="12">
        <f t="shared" si="27"/>
        <v>3.8138825324180014E-3</v>
      </c>
      <c r="F317" s="12">
        <f t="shared" si="28"/>
        <v>1.7857142857142857E-3</v>
      </c>
      <c r="G317" s="13">
        <f t="shared" si="29"/>
        <v>-0.3</v>
      </c>
      <c r="H317" s="20">
        <f t="shared" si="30"/>
        <v>-1.1441647597254005E-3</v>
      </c>
    </row>
    <row r="318" spans="2:8" ht="15" x14ac:dyDescent="0.2">
      <c r="B318" s="3" t="s">
        <v>355</v>
      </c>
      <c r="C318" s="7">
        <v>30</v>
      </c>
      <c r="D318" s="7">
        <v>26</v>
      </c>
      <c r="E318" s="12">
        <f t="shared" si="27"/>
        <v>1.1441647597254004E-2</v>
      </c>
      <c r="F318" s="12">
        <f t="shared" si="28"/>
        <v>6.6326530612244895E-3</v>
      </c>
      <c r="G318" s="13">
        <f t="shared" si="29"/>
        <v>-0.13333333333333333</v>
      </c>
      <c r="H318" s="20">
        <f t="shared" si="30"/>
        <v>-1.5255530129672005E-3</v>
      </c>
    </row>
    <row r="319" spans="2:8" ht="15" x14ac:dyDescent="0.2">
      <c r="B319" s="3" t="s">
        <v>115</v>
      </c>
      <c r="C319" s="7">
        <v>1</v>
      </c>
      <c r="D319" s="7">
        <v>3</v>
      </c>
      <c r="E319" s="12">
        <f t="shared" si="27"/>
        <v>3.8138825324180017E-4</v>
      </c>
      <c r="F319" s="12">
        <f t="shared" si="28"/>
        <v>7.6530612244897955E-4</v>
      </c>
      <c r="G319" s="13">
        <f t="shared" si="29"/>
        <v>2</v>
      </c>
      <c r="H319" s="20">
        <f t="shared" si="30"/>
        <v>7.6277650648360034E-4</v>
      </c>
    </row>
    <row r="320" spans="2:8" ht="15" x14ac:dyDescent="0.2">
      <c r="B320" s="3" t="s">
        <v>114</v>
      </c>
      <c r="C320" s="7">
        <v>0</v>
      </c>
      <c r="D320" s="7">
        <v>1</v>
      </c>
      <c r="E320" s="12" t="str">
        <f t="shared" si="27"/>
        <v/>
      </c>
      <c r="F320" s="12">
        <f t="shared" si="28"/>
        <v>2.5510204081632655E-4</v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1</v>
      </c>
      <c r="D321" s="7">
        <v>0</v>
      </c>
      <c r="E321" s="12">
        <f t="shared" si="27"/>
        <v>3.8138825324180017E-4</v>
      </c>
      <c r="F321" s="12" t="str">
        <f t="shared" si="28"/>
        <v/>
      </c>
      <c r="G321" s="13" t="str">
        <f t="shared" si="29"/>
        <v>0</v>
      </c>
      <c r="H321" s="20">
        <f t="shared" si="30"/>
        <v>0</v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4</v>
      </c>
      <c r="D323" s="7">
        <v>1</v>
      </c>
      <c r="E323" s="12">
        <f t="shared" si="27"/>
        <v>1.5255530129672007E-3</v>
      </c>
      <c r="F323" s="12">
        <f t="shared" si="28"/>
        <v>2.5510204081632655E-4</v>
      </c>
      <c r="G323" s="13">
        <f t="shared" si="29"/>
        <v>-0.75</v>
      </c>
      <c r="H323" s="20">
        <f t="shared" si="30"/>
        <v>-1.1441647597254005E-3</v>
      </c>
    </row>
    <row r="324" spans="2:8" ht="15" x14ac:dyDescent="0.2">
      <c r="B324" s="3" t="s">
        <v>476</v>
      </c>
      <c r="C324" s="7">
        <v>1</v>
      </c>
      <c r="D324" s="7">
        <v>1</v>
      </c>
      <c r="E324" s="12">
        <f t="shared" si="27"/>
        <v>3.8138825324180017E-4</v>
      </c>
      <c r="F324" s="12">
        <f t="shared" si="28"/>
        <v>2.5510204081632655E-4</v>
      </c>
      <c r="G324" s="13">
        <f t="shared" si="29"/>
        <v>0</v>
      </c>
      <c r="H324" s="20">
        <f t="shared" si="30"/>
        <v>0</v>
      </c>
    </row>
    <row r="325" spans="2:8" ht="15" x14ac:dyDescent="0.2">
      <c r="B325" s="3" t="s">
        <v>477</v>
      </c>
      <c r="C325" s="7">
        <v>0</v>
      </c>
      <c r="D325" s="7">
        <v>1</v>
      </c>
      <c r="E325" s="12" t="str">
        <f t="shared" si="27"/>
        <v/>
      </c>
      <c r="F325" s="12">
        <f t="shared" si="28"/>
        <v>2.5510204081632655E-4</v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28</v>
      </c>
      <c r="D326" s="7">
        <v>43</v>
      </c>
      <c r="E326" s="12">
        <f t="shared" si="27"/>
        <v>1.0678871090770405E-2</v>
      </c>
      <c r="F326" s="12">
        <f t="shared" si="28"/>
        <v>1.0969387755102041E-2</v>
      </c>
      <c r="G326" s="13">
        <f t="shared" si="29"/>
        <v>0.5357142857142857</v>
      </c>
      <c r="H326" s="20">
        <f t="shared" si="30"/>
        <v>5.7208237986270021E-3</v>
      </c>
    </row>
    <row r="327" spans="2:8" ht="15" x14ac:dyDescent="0.2">
      <c r="B327" s="3" t="s">
        <v>358</v>
      </c>
      <c r="C327" s="7">
        <v>2</v>
      </c>
      <c r="D327" s="7">
        <v>1</v>
      </c>
      <c r="E327" s="12">
        <f t="shared" si="27"/>
        <v>7.6277650648360034E-4</v>
      </c>
      <c r="F327" s="12">
        <f t="shared" si="28"/>
        <v>2.5510204081632655E-4</v>
      </c>
      <c r="G327" s="13">
        <f t="shared" si="29"/>
        <v>-0.5</v>
      </c>
      <c r="H327" s="20">
        <f t="shared" si="30"/>
        <v>-3.8138825324180017E-4</v>
      </c>
    </row>
    <row r="328" spans="2:8" ht="15" x14ac:dyDescent="0.2">
      <c r="B328" s="3" t="s">
        <v>116</v>
      </c>
      <c r="C328" s="7">
        <v>0</v>
      </c>
      <c r="D328" s="7">
        <v>0</v>
      </c>
      <c r="E328" s="12" t="str">
        <f t="shared" si="27"/>
        <v/>
      </c>
      <c r="F328" s="12" t="str">
        <f t="shared" si="28"/>
        <v/>
      </c>
      <c r="G328" s="13" t="str">
        <f t="shared" si="29"/>
        <v>0</v>
      </c>
      <c r="H328" s="20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4</v>
      </c>
      <c r="E329" s="12" t="str">
        <f t="shared" si="27"/>
        <v/>
      </c>
      <c r="F329" s="12">
        <f t="shared" si="28"/>
        <v>1.0204081632653062E-3</v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10</v>
      </c>
      <c r="D330" s="7">
        <v>44</v>
      </c>
      <c r="E330" s="12">
        <f t="shared" si="27"/>
        <v>3.8138825324180014E-3</v>
      </c>
      <c r="F330" s="12">
        <f t="shared" si="28"/>
        <v>1.1224489795918367E-2</v>
      </c>
      <c r="G330" s="13">
        <f t="shared" si="29"/>
        <v>3.4</v>
      </c>
      <c r="H330" s="20">
        <f t="shared" si="30"/>
        <v>1.2967200610221205E-2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300</v>
      </c>
      <c r="D332" s="7">
        <v>673</v>
      </c>
      <c r="E332" s="12">
        <f t="shared" si="27"/>
        <v>0.11441647597254005</v>
      </c>
      <c r="F332" s="12">
        <f t="shared" si="28"/>
        <v>0.17168367346938776</v>
      </c>
      <c r="G332" s="13">
        <f t="shared" si="29"/>
        <v>1.2433333333333334</v>
      </c>
      <c r="H332" s="20">
        <f t="shared" si="30"/>
        <v>0.14225781845919147</v>
      </c>
    </row>
    <row r="333" spans="2:8" ht="15" x14ac:dyDescent="0.2">
      <c r="B333" s="3" t="s">
        <v>130</v>
      </c>
      <c r="C333" s="7">
        <v>698</v>
      </c>
      <c r="D333" s="7">
        <v>119</v>
      </c>
      <c r="E333" s="12">
        <f t="shared" si="27"/>
        <v>0.26620900076277648</v>
      </c>
      <c r="F333" s="12">
        <f t="shared" si="28"/>
        <v>3.0357142857142857E-2</v>
      </c>
      <c r="G333" s="13">
        <f t="shared" si="29"/>
        <v>-0.82951289398280803</v>
      </c>
      <c r="H333" s="20">
        <f t="shared" si="30"/>
        <v>-0.22082379862700227</v>
      </c>
    </row>
    <row r="334" spans="2:8" ht="15" x14ac:dyDescent="0.2">
      <c r="B334" s="3" t="s">
        <v>119</v>
      </c>
      <c r="C334" s="7">
        <v>151</v>
      </c>
      <c r="D334" s="7">
        <v>139</v>
      </c>
      <c r="E334" s="12">
        <f t="shared" si="27"/>
        <v>5.7589626239511825E-2</v>
      </c>
      <c r="F334" s="12">
        <f t="shared" si="28"/>
        <v>3.545918367346939E-2</v>
      </c>
      <c r="G334" s="13">
        <f t="shared" si="29"/>
        <v>-7.9470198675496692E-2</v>
      </c>
      <c r="H334" s="20">
        <f t="shared" si="30"/>
        <v>-4.5766590389016018E-3</v>
      </c>
    </row>
    <row r="335" spans="2:8" ht="15" x14ac:dyDescent="0.2">
      <c r="B335" s="3" t="s">
        <v>128</v>
      </c>
      <c r="C335" s="7">
        <v>51</v>
      </c>
      <c r="D335" s="7">
        <v>42</v>
      </c>
      <c r="E335" s="12">
        <f t="shared" si="27"/>
        <v>1.9450800915331808E-2</v>
      </c>
      <c r="F335" s="12">
        <f t="shared" si="28"/>
        <v>1.0714285714285714E-2</v>
      </c>
      <c r="G335" s="13">
        <f t="shared" si="29"/>
        <v>-0.17647058823529413</v>
      </c>
      <c r="H335" s="20">
        <f t="shared" si="30"/>
        <v>-3.4324942791762016E-3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8</v>
      </c>
      <c r="D337" s="7">
        <v>12</v>
      </c>
      <c r="E337" s="12">
        <f t="shared" si="27"/>
        <v>3.0511060259344014E-3</v>
      </c>
      <c r="F337" s="12">
        <f t="shared" si="28"/>
        <v>3.0612244897959182E-3</v>
      </c>
      <c r="G337" s="13">
        <f t="shared" si="29"/>
        <v>0.5</v>
      </c>
      <c r="H337" s="20">
        <f t="shared" si="30"/>
        <v>1.5255530129672007E-3</v>
      </c>
    </row>
    <row r="338" spans="2:8" ht="15" x14ac:dyDescent="0.2">
      <c r="B338" s="3" t="s">
        <v>362</v>
      </c>
      <c r="C338" s="7">
        <v>5</v>
      </c>
      <c r="D338" s="7">
        <v>4</v>
      </c>
      <c r="E338" s="12">
        <f t="shared" si="27"/>
        <v>1.9069412662090007E-3</v>
      </c>
      <c r="F338" s="12">
        <f t="shared" si="28"/>
        <v>1.0204081632653062E-3</v>
      </c>
      <c r="G338" s="13">
        <f t="shared" si="29"/>
        <v>-0.2</v>
      </c>
      <c r="H338" s="20">
        <f t="shared" si="30"/>
        <v>-3.8138825324180017E-4</v>
      </c>
    </row>
    <row r="339" spans="2:8" ht="15" x14ac:dyDescent="0.2">
      <c r="B339" s="3" t="s">
        <v>363</v>
      </c>
      <c r="C339" s="7">
        <v>10</v>
      </c>
      <c r="D339" s="7">
        <v>20</v>
      </c>
      <c r="E339" s="12">
        <f t="shared" si="27"/>
        <v>3.8138825324180014E-3</v>
      </c>
      <c r="F339" s="12">
        <f t="shared" si="28"/>
        <v>5.1020408163265302E-3</v>
      </c>
      <c r="G339" s="13">
        <f t="shared" si="29"/>
        <v>1</v>
      </c>
      <c r="H339" s="20">
        <f t="shared" si="30"/>
        <v>3.8138825324180014E-3</v>
      </c>
    </row>
    <row r="340" spans="2:8" ht="15" x14ac:dyDescent="0.2">
      <c r="B340" s="3" t="s">
        <v>364</v>
      </c>
      <c r="C340" s="7">
        <v>62</v>
      </c>
      <c r="D340" s="7">
        <v>18</v>
      </c>
      <c r="E340" s="12">
        <f t="shared" si="27"/>
        <v>2.364607170099161E-2</v>
      </c>
      <c r="F340" s="12">
        <f t="shared" si="28"/>
        <v>4.591836734693878E-3</v>
      </c>
      <c r="G340" s="13">
        <f t="shared" si="29"/>
        <v>-0.70967741935483875</v>
      </c>
      <c r="H340" s="20">
        <f t="shared" si="30"/>
        <v>-1.6781083142639208E-2</v>
      </c>
    </row>
    <row r="341" spans="2:8" ht="15" x14ac:dyDescent="0.2">
      <c r="B341" s="3" t="s">
        <v>118</v>
      </c>
      <c r="C341" s="7">
        <v>1</v>
      </c>
      <c r="D341" s="7">
        <v>15</v>
      </c>
      <c r="E341" s="12">
        <f t="shared" si="27"/>
        <v>3.8138825324180017E-4</v>
      </c>
      <c r="F341" s="12">
        <f t="shared" si="28"/>
        <v>3.8265306122448979E-3</v>
      </c>
      <c r="G341" s="13">
        <f t="shared" si="29"/>
        <v>14</v>
      </c>
      <c r="H341" s="20">
        <f t="shared" si="30"/>
        <v>5.3394355453852023E-3</v>
      </c>
    </row>
    <row r="342" spans="2:8" ht="15" x14ac:dyDescent="0.2">
      <c r="B342" s="3" t="s">
        <v>365</v>
      </c>
      <c r="C342" s="7">
        <v>1</v>
      </c>
      <c r="D342" s="7">
        <v>0</v>
      </c>
      <c r="E342" s="12">
        <f t="shared" si="27"/>
        <v>3.8138825324180017E-4</v>
      </c>
      <c r="F342" s="12" t="str">
        <f t="shared" si="28"/>
        <v/>
      </c>
      <c r="G342" s="13" t="str">
        <f t="shared" si="29"/>
        <v>0</v>
      </c>
      <c r="H342" s="20">
        <f t="shared" si="30"/>
        <v>0</v>
      </c>
    </row>
    <row r="343" spans="2:8" ht="15" x14ac:dyDescent="0.2">
      <c r="B343" s="3" t="s">
        <v>129</v>
      </c>
      <c r="C343" s="7">
        <v>0</v>
      </c>
      <c r="D343" s="7">
        <v>19</v>
      </c>
      <c r="E343" s="12" t="str">
        <f t="shared" si="27"/>
        <v/>
      </c>
      <c r="F343" s="12">
        <f t="shared" si="28"/>
        <v>4.8469387755102041E-3</v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21</v>
      </c>
      <c r="D344" s="7">
        <v>6</v>
      </c>
      <c r="E344" s="12">
        <f t="shared" si="27"/>
        <v>8.0091533180778034E-3</v>
      </c>
      <c r="F344" s="12">
        <f t="shared" si="28"/>
        <v>1.5306122448979591E-3</v>
      </c>
      <c r="G344" s="13">
        <f t="shared" si="29"/>
        <v>-0.7142857142857143</v>
      </c>
      <c r="H344" s="20">
        <f t="shared" si="30"/>
        <v>-5.720823798627003E-3</v>
      </c>
    </row>
    <row r="345" spans="2:8" ht="15" x14ac:dyDescent="0.2">
      <c r="B345" s="3" t="s">
        <v>366</v>
      </c>
      <c r="C345" s="7">
        <v>74</v>
      </c>
      <c r="D345" s="7">
        <v>47</v>
      </c>
      <c r="E345" s="12">
        <f t="shared" si="27"/>
        <v>2.8222730739893211E-2</v>
      </c>
      <c r="F345" s="12">
        <f t="shared" si="28"/>
        <v>1.1989795918367347E-2</v>
      </c>
      <c r="G345" s="13">
        <f t="shared" si="29"/>
        <v>-0.36486486486486486</v>
      </c>
      <c r="H345" s="20">
        <f t="shared" si="30"/>
        <v>-1.0297482837528604E-2</v>
      </c>
    </row>
    <row r="346" spans="2:8" ht="15" x14ac:dyDescent="0.2">
      <c r="B346" s="3" t="s">
        <v>122</v>
      </c>
      <c r="C346" s="7">
        <v>2</v>
      </c>
      <c r="D346" s="7">
        <v>3</v>
      </c>
      <c r="E346" s="12">
        <f t="shared" si="27"/>
        <v>7.6277650648360034E-4</v>
      </c>
      <c r="F346" s="12">
        <f t="shared" si="28"/>
        <v>7.6530612244897955E-4</v>
      </c>
      <c r="G346" s="13">
        <f t="shared" si="29"/>
        <v>0.5</v>
      </c>
      <c r="H346" s="20">
        <f t="shared" si="30"/>
        <v>3.8138825324180017E-4</v>
      </c>
    </row>
    <row r="347" spans="2:8" ht="15" x14ac:dyDescent="0.2">
      <c r="B347" s="3" t="s">
        <v>121</v>
      </c>
      <c r="C347" s="7">
        <v>17</v>
      </c>
      <c r="D347" s="7">
        <v>9</v>
      </c>
      <c r="E347" s="12">
        <f t="shared" si="27"/>
        <v>6.4836003051106025E-3</v>
      </c>
      <c r="F347" s="12">
        <f t="shared" si="28"/>
        <v>2.295918367346939E-3</v>
      </c>
      <c r="G347" s="13">
        <f t="shared" si="29"/>
        <v>-0.47058823529411764</v>
      </c>
      <c r="H347" s="20">
        <f t="shared" si="30"/>
        <v>-3.0511060259344009E-3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1</v>
      </c>
      <c r="D350" s="7">
        <v>1</v>
      </c>
      <c r="E350" s="12">
        <f t="shared" si="27"/>
        <v>3.8138825324180017E-4</v>
      </c>
      <c r="F350" s="12">
        <f t="shared" si="28"/>
        <v>2.5510204081632655E-4</v>
      </c>
      <c r="G350" s="13">
        <f t="shared" si="29"/>
        <v>0</v>
      </c>
      <c r="H350" s="20">
        <f t="shared" si="30"/>
        <v>0</v>
      </c>
    </row>
    <row r="351" spans="2:8" ht="15" x14ac:dyDescent="0.2">
      <c r="B351" s="3" t="s">
        <v>120</v>
      </c>
      <c r="C351" s="7">
        <v>2</v>
      </c>
      <c r="D351" s="7">
        <v>0</v>
      </c>
      <c r="E351" s="12">
        <f t="shared" si="27"/>
        <v>7.6277650648360034E-4</v>
      </c>
      <c r="F351" s="12" t="str">
        <f t="shared" si="28"/>
        <v/>
      </c>
      <c r="G351" s="13" t="str">
        <f t="shared" si="29"/>
        <v>0</v>
      </c>
      <c r="H351" s="20">
        <f t="shared" si="30"/>
        <v>0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734</v>
      </c>
      <c r="E353" s="12" t="str">
        <f t="shared" si="27"/>
        <v/>
      </c>
      <c r="F353" s="12">
        <f t="shared" si="28"/>
        <v>0.18724489795918367</v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32</v>
      </c>
      <c r="D354" s="7">
        <v>64</v>
      </c>
      <c r="E354" s="12">
        <f t="shared" si="27"/>
        <v>1.2204424103737605E-2</v>
      </c>
      <c r="F354" s="12">
        <f t="shared" si="28"/>
        <v>1.6326530612244899E-2</v>
      </c>
      <c r="G354" s="13">
        <f t="shared" si="29"/>
        <v>1</v>
      </c>
      <c r="H354" s="20">
        <f t="shared" si="30"/>
        <v>1.2204424103737605E-2</v>
      </c>
    </row>
    <row r="355" spans="2:8" ht="15" x14ac:dyDescent="0.2">
      <c r="B355" s="3" t="s">
        <v>126</v>
      </c>
      <c r="C355" s="7">
        <v>0</v>
      </c>
      <c r="D355" s="7">
        <v>1</v>
      </c>
      <c r="E355" s="12" t="str">
        <f t="shared" si="27"/>
        <v/>
      </c>
      <c r="F355" s="12">
        <f t="shared" si="28"/>
        <v>2.5510204081632655E-4</v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1</v>
      </c>
      <c r="D356" s="7">
        <v>20</v>
      </c>
      <c r="E356" s="12">
        <f t="shared" si="27"/>
        <v>3.8138825324180017E-4</v>
      </c>
      <c r="F356" s="12">
        <f t="shared" si="28"/>
        <v>5.1020408163265302E-3</v>
      </c>
      <c r="G356" s="13">
        <f t="shared" si="29"/>
        <v>19</v>
      </c>
      <c r="H356" s="20">
        <f t="shared" si="30"/>
        <v>7.246376811594203E-3</v>
      </c>
    </row>
    <row r="357" spans="2:8" ht="15" x14ac:dyDescent="0.2">
      <c r="B357" s="3" t="s">
        <v>372</v>
      </c>
      <c r="C357" s="7">
        <v>5</v>
      </c>
      <c r="D357" s="7">
        <v>18</v>
      </c>
      <c r="E357" s="12">
        <f t="shared" si="27"/>
        <v>1.9069412662090007E-3</v>
      </c>
      <c r="F357" s="12">
        <f t="shared" si="28"/>
        <v>4.591836734693878E-3</v>
      </c>
      <c r="G357" s="13">
        <f t="shared" si="29"/>
        <v>2.6</v>
      </c>
      <c r="H357" s="20">
        <f t="shared" si="30"/>
        <v>4.9580472921434016E-3</v>
      </c>
    </row>
    <row r="358" spans="2:8" ht="15" x14ac:dyDescent="0.2">
      <c r="B358" s="3" t="s">
        <v>127</v>
      </c>
      <c r="C358" s="7">
        <v>24</v>
      </c>
      <c r="D358" s="7">
        <v>30</v>
      </c>
      <c r="E358" s="12">
        <f t="shared" si="27"/>
        <v>9.1533180778032037E-3</v>
      </c>
      <c r="F358" s="12">
        <f t="shared" si="28"/>
        <v>7.6530612244897957E-3</v>
      </c>
      <c r="G358" s="13">
        <f t="shared" si="29"/>
        <v>0.25</v>
      </c>
      <c r="H358" s="20">
        <f t="shared" si="30"/>
        <v>2.2883295194508009E-3</v>
      </c>
    </row>
    <row r="359" spans="2:8" ht="15" x14ac:dyDescent="0.2">
      <c r="B359" s="3" t="s">
        <v>123</v>
      </c>
      <c r="C359" s="7">
        <v>2</v>
      </c>
      <c r="D359" s="7">
        <v>0</v>
      </c>
      <c r="E359" s="12">
        <f t="shared" si="27"/>
        <v>7.6277650648360034E-4</v>
      </c>
      <c r="F359" s="12" t="str">
        <f t="shared" si="28"/>
        <v/>
      </c>
      <c r="G359" s="13" t="str">
        <f t="shared" si="29"/>
        <v>0</v>
      </c>
      <c r="H359" s="20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3</v>
      </c>
      <c r="E362" s="12" t="str">
        <f t="shared" si="31"/>
        <v/>
      </c>
      <c r="F362" s="12">
        <f t="shared" si="32"/>
        <v>7.6530612244897955E-4</v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14</v>
      </c>
      <c r="D363" s="7">
        <v>9</v>
      </c>
      <c r="E363" s="12">
        <f t="shared" si="31"/>
        <v>5.3394355453852023E-3</v>
      </c>
      <c r="F363" s="12">
        <f t="shared" si="32"/>
        <v>2.295918367346939E-3</v>
      </c>
      <c r="G363" s="13">
        <f t="shared" si="33"/>
        <v>-0.35714285714285715</v>
      </c>
      <c r="H363" s="20">
        <f t="shared" si="34"/>
        <v>-1.9069412662090009E-3</v>
      </c>
    </row>
    <row r="364" spans="2:8" ht="15" x14ac:dyDescent="0.2">
      <c r="B364" s="3" t="s">
        <v>377</v>
      </c>
      <c r="C364" s="7">
        <v>1</v>
      </c>
      <c r="D364" s="7">
        <v>0</v>
      </c>
      <c r="E364" s="12">
        <f t="shared" si="31"/>
        <v>3.8138825324180017E-4</v>
      </c>
      <c r="F364" s="12" t="str">
        <f t="shared" si="32"/>
        <v/>
      </c>
      <c r="G364" s="13" t="str">
        <f t="shared" si="33"/>
        <v>0</v>
      </c>
      <c r="H364" s="20">
        <f t="shared" si="34"/>
        <v>0</v>
      </c>
    </row>
    <row r="365" spans="2:8" ht="15" x14ac:dyDescent="0.2">
      <c r="B365" s="3" t="s">
        <v>378</v>
      </c>
      <c r="C365" s="7">
        <v>1</v>
      </c>
      <c r="D365" s="7">
        <v>10</v>
      </c>
      <c r="E365" s="12">
        <f t="shared" si="31"/>
        <v>3.8138825324180017E-4</v>
      </c>
      <c r="F365" s="12">
        <f t="shared" si="32"/>
        <v>2.5510204081632651E-3</v>
      </c>
      <c r="G365" s="13">
        <f t="shared" si="33"/>
        <v>9</v>
      </c>
      <c r="H365" s="20">
        <f t="shared" si="34"/>
        <v>3.4324942791762016E-3</v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43</v>
      </c>
      <c r="E368" s="12" t="str">
        <f t="shared" si="31"/>
        <v/>
      </c>
      <c r="F368" s="12">
        <f t="shared" si="32"/>
        <v>1.0969387755102041E-2</v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2</v>
      </c>
      <c r="D369" s="7">
        <v>54</v>
      </c>
      <c r="E369" s="12">
        <f t="shared" si="31"/>
        <v>7.6277650648360034E-4</v>
      </c>
      <c r="F369" s="12">
        <f t="shared" si="32"/>
        <v>1.3775510204081633E-2</v>
      </c>
      <c r="G369" s="13">
        <f t="shared" si="33"/>
        <v>26</v>
      </c>
      <c r="H369" s="20">
        <f t="shared" si="34"/>
        <v>1.983218916857361E-2</v>
      </c>
    </row>
    <row r="370" spans="2:8" ht="15" x14ac:dyDescent="0.2">
      <c r="B370" s="3" t="s">
        <v>135</v>
      </c>
      <c r="C370" s="7">
        <v>24</v>
      </c>
      <c r="D370" s="7">
        <v>40</v>
      </c>
      <c r="E370" s="12">
        <f t="shared" si="31"/>
        <v>9.1533180778032037E-3</v>
      </c>
      <c r="F370" s="12">
        <f t="shared" si="32"/>
        <v>1.020408163265306E-2</v>
      </c>
      <c r="G370" s="13">
        <f t="shared" si="33"/>
        <v>0.66666666666666663</v>
      </c>
      <c r="H370" s="20">
        <f t="shared" si="34"/>
        <v>6.1022120518688019E-3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3</v>
      </c>
      <c r="D372" s="7">
        <v>10</v>
      </c>
      <c r="E372" s="12">
        <f t="shared" si="31"/>
        <v>1.1441647597254005E-3</v>
      </c>
      <c r="F372" s="12">
        <f t="shared" si="32"/>
        <v>2.5510204081632651E-3</v>
      </c>
      <c r="G372" s="13">
        <f t="shared" si="33"/>
        <v>2.3333333333333335</v>
      </c>
      <c r="H372" s="20">
        <f t="shared" si="34"/>
        <v>2.6697177726926011E-3</v>
      </c>
    </row>
    <row r="373" spans="2:8" ht="15" x14ac:dyDescent="0.2">
      <c r="B373" s="3" t="s">
        <v>382</v>
      </c>
      <c r="C373" s="7">
        <v>0</v>
      </c>
      <c r="D373" s="7">
        <v>59</v>
      </c>
      <c r="E373" s="12" t="str">
        <f t="shared" si="31"/>
        <v/>
      </c>
      <c r="F373" s="12">
        <f t="shared" si="32"/>
        <v>1.5051020408163265E-2</v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1</v>
      </c>
      <c r="D375" s="7">
        <v>3</v>
      </c>
      <c r="E375" s="12">
        <f t="shared" si="31"/>
        <v>3.8138825324180017E-4</v>
      </c>
      <c r="F375" s="12">
        <f t="shared" si="32"/>
        <v>7.6530612244897955E-4</v>
      </c>
      <c r="G375" s="13">
        <f t="shared" si="33"/>
        <v>2</v>
      </c>
      <c r="H375" s="20">
        <f t="shared" si="34"/>
        <v>7.6277650648360034E-4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3</v>
      </c>
      <c r="D377" s="7">
        <v>1</v>
      </c>
      <c r="E377" s="12">
        <f t="shared" si="31"/>
        <v>1.1441647597254005E-3</v>
      </c>
      <c r="F377" s="12">
        <f t="shared" si="32"/>
        <v>2.5510204081632655E-4</v>
      </c>
      <c r="G377" s="13">
        <f t="shared" si="33"/>
        <v>-0.66666666666666663</v>
      </c>
      <c r="H377" s="20">
        <f t="shared" si="34"/>
        <v>-7.6277650648360023E-4</v>
      </c>
    </row>
    <row r="378" spans="2:8" ht="15" x14ac:dyDescent="0.2">
      <c r="B378" s="3" t="s">
        <v>149</v>
      </c>
      <c r="C378" s="7">
        <v>11</v>
      </c>
      <c r="D378" s="7">
        <v>6</v>
      </c>
      <c r="E378" s="12">
        <f t="shared" si="31"/>
        <v>4.195270785659802E-3</v>
      </c>
      <c r="F378" s="12">
        <f t="shared" si="32"/>
        <v>1.5306122448979591E-3</v>
      </c>
      <c r="G378" s="13">
        <f t="shared" si="33"/>
        <v>-0.45454545454545453</v>
      </c>
      <c r="H378" s="20">
        <f t="shared" si="34"/>
        <v>-1.9069412662090009E-3</v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1</v>
      </c>
      <c r="D380" s="7">
        <v>0</v>
      </c>
      <c r="E380" s="12">
        <f t="shared" si="31"/>
        <v>3.8138825324180017E-4</v>
      </c>
      <c r="F380" s="12" t="str">
        <f t="shared" si="32"/>
        <v/>
      </c>
      <c r="G380" s="13" t="str">
        <f t="shared" si="33"/>
        <v>0</v>
      </c>
      <c r="H380" s="20">
        <f t="shared" si="34"/>
        <v>0</v>
      </c>
    </row>
    <row r="381" spans="2:8" ht="30" x14ac:dyDescent="0.2">
      <c r="B381" s="3" t="s">
        <v>386</v>
      </c>
      <c r="C381" s="7">
        <v>1</v>
      </c>
      <c r="D381" s="7">
        <v>0</v>
      </c>
      <c r="E381" s="12">
        <f t="shared" si="31"/>
        <v>3.8138825324180017E-4</v>
      </c>
      <c r="F381" s="12" t="str">
        <f t="shared" si="32"/>
        <v/>
      </c>
      <c r="G381" s="13" t="str">
        <f t="shared" si="33"/>
        <v>0</v>
      </c>
      <c r="H381" s="20">
        <f t="shared" si="34"/>
        <v>0</v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1</v>
      </c>
      <c r="D383" s="7">
        <v>1</v>
      </c>
      <c r="E383" s="12">
        <f t="shared" si="31"/>
        <v>3.8138825324180017E-4</v>
      </c>
      <c r="F383" s="12">
        <f t="shared" si="32"/>
        <v>2.5510204081632655E-4</v>
      </c>
      <c r="G383" s="13">
        <f t="shared" si="33"/>
        <v>0</v>
      </c>
      <c r="H383" s="20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1</v>
      </c>
      <c r="E384" s="12" t="str">
        <f t="shared" si="31"/>
        <v/>
      </c>
      <c r="F384" s="12">
        <f t="shared" si="32"/>
        <v>2.5510204081632655E-4</v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1</v>
      </c>
      <c r="E385" s="12" t="str">
        <f t="shared" si="31"/>
        <v/>
      </c>
      <c r="F385" s="12">
        <f t="shared" si="32"/>
        <v>2.5510204081632655E-4</v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479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29</v>
      </c>
      <c r="D387" s="7">
        <v>27</v>
      </c>
      <c r="E387" s="12">
        <f t="shared" si="31"/>
        <v>1.1060259344012205E-2</v>
      </c>
      <c r="F387" s="12">
        <f t="shared" si="32"/>
        <v>6.8877551020408165E-3</v>
      </c>
      <c r="G387" s="13">
        <f t="shared" si="33"/>
        <v>-6.8965517241379309E-2</v>
      </c>
      <c r="H387" s="20">
        <f t="shared" si="34"/>
        <v>-7.6277650648360034E-4</v>
      </c>
    </row>
    <row r="388" spans="2:8" ht="15" x14ac:dyDescent="0.2">
      <c r="B388" s="3" t="s">
        <v>389</v>
      </c>
      <c r="C388" s="7">
        <v>1</v>
      </c>
      <c r="D388" s="7">
        <v>2</v>
      </c>
      <c r="E388" s="12">
        <f t="shared" si="31"/>
        <v>3.8138825324180017E-4</v>
      </c>
      <c r="F388" s="12">
        <f t="shared" si="32"/>
        <v>5.1020408163265311E-4</v>
      </c>
      <c r="G388" s="13">
        <f t="shared" si="33"/>
        <v>1</v>
      </c>
      <c r="H388" s="20">
        <f t="shared" si="34"/>
        <v>3.8138825324180017E-4</v>
      </c>
    </row>
    <row r="389" spans="2:8" ht="15" x14ac:dyDescent="0.2">
      <c r="B389" s="3" t="s">
        <v>143</v>
      </c>
      <c r="C389" s="7">
        <v>0</v>
      </c>
      <c r="D389" s="7">
        <v>4</v>
      </c>
      <c r="E389" s="12" t="str">
        <f t="shared" si="31"/>
        <v/>
      </c>
      <c r="F389" s="12">
        <f t="shared" si="32"/>
        <v>1.0204081632653062E-3</v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480</v>
      </c>
      <c r="C390" s="7">
        <v>1</v>
      </c>
      <c r="D390" s="7">
        <v>1</v>
      </c>
      <c r="E390" s="12">
        <f t="shared" si="31"/>
        <v>3.8138825324180017E-4</v>
      </c>
      <c r="F390" s="12">
        <f t="shared" si="32"/>
        <v>2.5510204081632655E-4</v>
      </c>
      <c r="G390" s="13">
        <f t="shared" si="33"/>
        <v>0</v>
      </c>
      <c r="H390" s="20">
        <f t="shared" si="34"/>
        <v>0</v>
      </c>
    </row>
    <row r="391" spans="2:8" ht="15" x14ac:dyDescent="0.2">
      <c r="B391" s="3" t="s">
        <v>153</v>
      </c>
      <c r="C391" s="7">
        <v>2</v>
      </c>
      <c r="D391" s="7">
        <v>1</v>
      </c>
      <c r="E391" s="12">
        <f t="shared" si="31"/>
        <v>7.6277650648360034E-4</v>
      </c>
      <c r="F391" s="12">
        <f t="shared" si="32"/>
        <v>2.5510204081632655E-4</v>
      </c>
      <c r="G391" s="13">
        <f t="shared" si="33"/>
        <v>-0.5</v>
      </c>
      <c r="H391" s="20">
        <f t="shared" si="34"/>
        <v>-3.8138825324180017E-4</v>
      </c>
    </row>
    <row r="392" spans="2:8" ht="15" x14ac:dyDescent="0.2">
      <c r="B392" s="3" t="s">
        <v>140</v>
      </c>
      <c r="C392" s="7">
        <v>2</v>
      </c>
      <c r="D392" s="7">
        <v>1</v>
      </c>
      <c r="E392" s="12">
        <f t="shared" si="31"/>
        <v>7.6277650648360034E-4</v>
      </c>
      <c r="F392" s="12">
        <f t="shared" si="32"/>
        <v>2.5510204081632655E-4</v>
      </c>
      <c r="G392" s="13">
        <f t="shared" si="33"/>
        <v>-0.5</v>
      </c>
      <c r="H392" s="20">
        <f t="shared" si="34"/>
        <v>-3.8138825324180017E-4</v>
      </c>
    </row>
    <row r="393" spans="2:8" ht="15" x14ac:dyDescent="0.2">
      <c r="B393" s="3" t="s">
        <v>390</v>
      </c>
      <c r="C393" s="7">
        <v>56</v>
      </c>
      <c r="D393" s="7">
        <v>60</v>
      </c>
      <c r="E393" s="12">
        <f t="shared" si="31"/>
        <v>2.1357742181540809E-2</v>
      </c>
      <c r="F393" s="12">
        <f t="shared" si="32"/>
        <v>1.5306122448979591E-2</v>
      </c>
      <c r="G393" s="13">
        <f t="shared" si="33"/>
        <v>7.1428571428571425E-2</v>
      </c>
      <c r="H393" s="20">
        <f t="shared" si="34"/>
        <v>1.5255530129672005E-3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4</v>
      </c>
      <c r="D398" s="7">
        <v>2</v>
      </c>
      <c r="E398" s="12">
        <f t="shared" si="31"/>
        <v>1.5255530129672007E-3</v>
      </c>
      <c r="F398" s="12">
        <f t="shared" si="32"/>
        <v>5.1020408163265311E-4</v>
      </c>
      <c r="G398" s="13">
        <f t="shared" si="33"/>
        <v>-0.5</v>
      </c>
      <c r="H398" s="20">
        <f t="shared" si="34"/>
        <v>-7.6277650648360034E-4</v>
      </c>
    </row>
    <row r="399" spans="2:8" ht="15" x14ac:dyDescent="0.2">
      <c r="B399" s="3" t="s">
        <v>148</v>
      </c>
      <c r="C399" s="7">
        <v>0</v>
      </c>
      <c r="D399" s="7">
        <v>1</v>
      </c>
      <c r="E399" s="12" t="str">
        <f t="shared" si="31"/>
        <v/>
      </c>
      <c r="F399" s="12">
        <f t="shared" si="32"/>
        <v>2.5510204081632655E-4</v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1</v>
      </c>
      <c r="D400" s="7">
        <v>0</v>
      </c>
      <c r="E400" s="12">
        <f t="shared" si="31"/>
        <v>3.8138825324180017E-4</v>
      </c>
      <c r="F400" s="12" t="str">
        <f t="shared" si="32"/>
        <v/>
      </c>
      <c r="G400" s="13" t="str">
        <f t="shared" si="33"/>
        <v>0</v>
      </c>
      <c r="H400" s="20">
        <f t="shared" si="34"/>
        <v>0</v>
      </c>
    </row>
    <row r="401" spans="2:8" ht="15" x14ac:dyDescent="0.2">
      <c r="B401" s="3" t="s">
        <v>392</v>
      </c>
      <c r="C401" s="7">
        <v>3</v>
      </c>
      <c r="D401" s="7">
        <v>4</v>
      </c>
      <c r="E401" s="12">
        <f t="shared" si="31"/>
        <v>1.1441647597254005E-3</v>
      </c>
      <c r="F401" s="12">
        <f t="shared" si="32"/>
        <v>1.0204081632653062E-3</v>
      </c>
      <c r="G401" s="13">
        <f t="shared" si="33"/>
        <v>0.33333333333333331</v>
      </c>
      <c r="H401" s="20">
        <f t="shared" si="34"/>
        <v>3.8138825324180012E-4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1</v>
      </c>
      <c r="D403" s="7">
        <v>1</v>
      </c>
      <c r="E403" s="12">
        <f t="shared" si="31"/>
        <v>3.8138825324180017E-4</v>
      </c>
      <c r="F403" s="12">
        <f t="shared" si="32"/>
        <v>2.5510204081632655E-4</v>
      </c>
      <c r="G403" s="13">
        <f t="shared" si="33"/>
        <v>0</v>
      </c>
      <c r="H403" s="20">
        <f t="shared" si="34"/>
        <v>0</v>
      </c>
    </row>
    <row r="404" spans="2:8" ht="15" x14ac:dyDescent="0.2">
      <c r="B404" s="3" t="s">
        <v>395</v>
      </c>
      <c r="C404" s="7">
        <v>1</v>
      </c>
      <c r="D404" s="7">
        <v>0</v>
      </c>
      <c r="E404" s="12">
        <f t="shared" si="31"/>
        <v>3.8138825324180017E-4</v>
      </c>
      <c r="F404" s="12" t="str">
        <f t="shared" si="32"/>
        <v/>
      </c>
      <c r="G404" s="13" t="str">
        <f t="shared" si="33"/>
        <v>0</v>
      </c>
      <c r="H404" s="20">
        <f t="shared" si="34"/>
        <v>0</v>
      </c>
    </row>
    <row r="405" spans="2:8" ht="15" x14ac:dyDescent="0.2">
      <c r="B405" s="3" t="s">
        <v>396</v>
      </c>
      <c r="C405" s="7">
        <v>0</v>
      </c>
      <c r="D405" s="7">
        <v>1</v>
      </c>
      <c r="E405" s="12" t="str">
        <f t="shared" si="31"/>
        <v/>
      </c>
      <c r="F405" s="12">
        <f t="shared" si="32"/>
        <v>2.5510204081632655E-4</v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7</v>
      </c>
      <c r="D406" s="7">
        <v>7</v>
      </c>
      <c r="E406" s="12">
        <f t="shared" si="31"/>
        <v>2.6697177726926011E-3</v>
      </c>
      <c r="F406" s="12">
        <f t="shared" si="32"/>
        <v>1.7857142857142857E-3</v>
      </c>
      <c r="G406" s="13">
        <f t="shared" si="33"/>
        <v>0</v>
      </c>
      <c r="H406" s="20">
        <f t="shared" si="34"/>
        <v>0</v>
      </c>
    </row>
    <row r="407" spans="2:8" ht="15" x14ac:dyDescent="0.2">
      <c r="B407" s="3" t="s">
        <v>398</v>
      </c>
      <c r="C407" s="7">
        <v>5</v>
      </c>
      <c r="D407" s="7">
        <v>1</v>
      </c>
      <c r="E407" s="12">
        <f t="shared" si="31"/>
        <v>1.9069412662090007E-3</v>
      </c>
      <c r="F407" s="12">
        <f t="shared" si="32"/>
        <v>2.5510204081632655E-4</v>
      </c>
      <c r="G407" s="13">
        <f t="shared" si="33"/>
        <v>-0.8</v>
      </c>
      <c r="H407" s="20">
        <f t="shared" si="34"/>
        <v>-1.5255530129672007E-3</v>
      </c>
    </row>
    <row r="408" spans="2:8" ht="15" x14ac:dyDescent="0.2">
      <c r="B408" s="3" t="s">
        <v>399</v>
      </c>
      <c r="C408" s="7">
        <v>11</v>
      </c>
      <c r="D408" s="7">
        <v>4</v>
      </c>
      <c r="E408" s="12">
        <f t="shared" si="31"/>
        <v>4.195270785659802E-3</v>
      </c>
      <c r="F408" s="12">
        <f t="shared" si="32"/>
        <v>1.0204081632653062E-3</v>
      </c>
      <c r="G408" s="13">
        <f t="shared" si="33"/>
        <v>-0.63636363636363635</v>
      </c>
      <c r="H408" s="20">
        <f t="shared" si="34"/>
        <v>-2.6697177726926011E-3</v>
      </c>
    </row>
    <row r="409" spans="2:8" ht="15" x14ac:dyDescent="0.2">
      <c r="B409" s="3" t="s">
        <v>139</v>
      </c>
      <c r="C409" s="7">
        <v>0</v>
      </c>
      <c r="D409" s="7">
        <v>4</v>
      </c>
      <c r="E409" s="12" t="str">
        <f t="shared" si="31"/>
        <v/>
      </c>
      <c r="F409" s="12">
        <f t="shared" si="32"/>
        <v>1.0204081632653062E-3</v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2</v>
      </c>
      <c r="E411" s="12" t="str">
        <f t="shared" si="31"/>
        <v/>
      </c>
      <c r="F411" s="12">
        <f t="shared" si="32"/>
        <v>5.1020408163265311E-4</v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11</v>
      </c>
      <c r="D412" s="7">
        <v>31</v>
      </c>
      <c r="E412" s="12">
        <f t="shared" si="31"/>
        <v>4.195270785659802E-3</v>
      </c>
      <c r="F412" s="12">
        <f t="shared" si="32"/>
        <v>7.9081632653061219E-3</v>
      </c>
      <c r="G412" s="13">
        <f t="shared" si="33"/>
        <v>1.8181818181818181</v>
      </c>
      <c r="H412" s="20">
        <f t="shared" si="34"/>
        <v>7.6277650648360036E-3</v>
      </c>
    </row>
    <row r="413" spans="2:8" ht="15" x14ac:dyDescent="0.2">
      <c r="B413" s="3" t="s">
        <v>403</v>
      </c>
      <c r="C413" s="7">
        <v>0</v>
      </c>
      <c r="D413" s="7">
        <v>1</v>
      </c>
      <c r="E413" s="12" t="str">
        <f t="shared" si="31"/>
        <v/>
      </c>
      <c r="F413" s="12">
        <f t="shared" si="32"/>
        <v>2.5510204081632655E-4</v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1</v>
      </c>
      <c r="E415" s="12" t="str">
        <f t="shared" si="31"/>
        <v/>
      </c>
      <c r="F415" s="12">
        <f t="shared" si="32"/>
        <v>2.5510204081632655E-4</v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11</v>
      </c>
      <c r="E417" s="12" t="str">
        <f t="shared" si="31"/>
        <v/>
      </c>
      <c r="F417" s="12">
        <f t="shared" si="32"/>
        <v>2.8061224489795917E-3</v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1</v>
      </c>
      <c r="D418" s="7">
        <v>7</v>
      </c>
      <c r="E418" s="12">
        <f t="shared" si="31"/>
        <v>3.8138825324180017E-4</v>
      </c>
      <c r="F418" s="12">
        <f t="shared" si="32"/>
        <v>1.7857142857142857E-3</v>
      </c>
      <c r="G418" s="13">
        <f t="shared" si="33"/>
        <v>6</v>
      </c>
      <c r="H418" s="20">
        <f t="shared" si="34"/>
        <v>2.2883295194508009E-3</v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6</v>
      </c>
      <c r="D422" s="7">
        <v>4</v>
      </c>
      <c r="E422" s="12">
        <f t="shared" si="31"/>
        <v>2.2883295194508009E-3</v>
      </c>
      <c r="F422" s="12">
        <f t="shared" si="32"/>
        <v>1.0204081632653062E-3</v>
      </c>
      <c r="G422" s="13">
        <f t="shared" si="33"/>
        <v>-0.33333333333333331</v>
      </c>
      <c r="H422" s="20">
        <f t="shared" si="34"/>
        <v>-7.6277650648360023E-4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1</v>
      </c>
      <c r="E426" s="12" t="str">
        <f t="shared" si="35"/>
        <v/>
      </c>
      <c r="F426" s="12">
        <f t="shared" si="36"/>
        <v>2.5510204081632655E-4</v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0</v>
      </c>
      <c r="E428" s="12">
        <f t="shared" si="35"/>
        <v>3.8138825324180017E-4</v>
      </c>
      <c r="F428" s="12" t="str">
        <f t="shared" si="36"/>
        <v/>
      </c>
      <c r="G428" s="13" t="str">
        <f t="shared" si="37"/>
        <v>0</v>
      </c>
      <c r="H428" s="20">
        <f t="shared" si="38"/>
        <v>0</v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1</v>
      </c>
      <c r="D430" s="7">
        <v>0</v>
      </c>
      <c r="E430" s="12">
        <f t="shared" si="35"/>
        <v>3.8138825324180017E-4</v>
      </c>
      <c r="F430" s="12" t="str">
        <f t="shared" si="36"/>
        <v/>
      </c>
      <c r="G430" s="13" t="str">
        <f t="shared" si="37"/>
        <v>0</v>
      </c>
      <c r="H430" s="20">
        <f t="shared" si="38"/>
        <v>0</v>
      </c>
    </row>
    <row r="431" spans="2:8" ht="15" x14ac:dyDescent="0.2">
      <c r="B431" s="3" t="s">
        <v>169</v>
      </c>
      <c r="C431" s="7">
        <v>0</v>
      </c>
      <c r="D431" s="7">
        <v>13</v>
      </c>
      <c r="E431" s="12" t="str">
        <f t="shared" si="35"/>
        <v/>
      </c>
      <c r="F431" s="12">
        <f t="shared" si="36"/>
        <v>3.3163265306122448E-3</v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3</v>
      </c>
      <c r="D432" s="7">
        <v>2</v>
      </c>
      <c r="E432" s="12">
        <f t="shared" si="35"/>
        <v>1.1441647597254005E-3</v>
      </c>
      <c r="F432" s="12">
        <f t="shared" si="36"/>
        <v>5.1020408163265311E-4</v>
      </c>
      <c r="G432" s="13">
        <f t="shared" si="37"/>
        <v>-0.33333333333333331</v>
      </c>
      <c r="H432" s="20">
        <f t="shared" si="38"/>
        <v>-3.8138825324180012E-4</v>
      </c>
    </row>
    <row r="433" spans="2:8" ht="15" x14ac:dyDescent="0.2">
      <c r="B433" s="3" t="s">
        <v>162</v>
      </c>
      <c r="C433" s="7">
        <v>0</v>
      </c>
      <c r="D433" s="7">
        <v>119</v>
      </c>
      <c r="E433" s="12" t="str">
        <f t="shared" si="35"/>
        <v/>
      </c>
      <c r="F433" s="12">
        <f t="shared" si="36"/>
        <v>3.0357142857142857E-2</v>
      </c>
      <c r="G433" s="13" t="str">
        <f t="shared" si="37"/>
        <v>0</v>
      </c>
      <c r="H433" s="20" t="str">
        <f t="shared" si="38"/>
        <v/>
      </c>
    </row>
    <row r="434" spans="2:8" ht="30" x14ac:dyDescent="0.2">
      <c r="B434" s="3" t="s">
        <v>418</v>
      </c>
      <c r="C434" s="7">
        <v>2</v>
      </c>
      <c r="D434" s="7">
        <v>121</v>
      </c>
      <c r="E434" s="12">
        <f t="shared" si="35"/>
        <v>7.6277650648360034E-4</v>
      </c>
      <c r="F434" s="12">
        <f t="shared" si="36"/>
        <v>3.0867346938775509E-2</v>
      </c>
      <c r="G434" s="13">
        <f t="shared" si="37"/>
        <v>59.5</v>
      </c>
      <c r="H434" s="20">
        <f t="shared" si="38"/>
        <v>4.5385202135774218E-2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17</v>
      </c>
      <c r="D436" s="7">
        <v>1</v>
      </c>
      <c r="E436" s="12">
        <f t="shared" si="35"/>
        <v>6.4836003051106025E-3</v>
      </c>
      <c r="F436" s="12">
        <f t="shared" si="36"/>
        <v>2.5510204081632655E-4</v>
      </c>
      <c r="G436" s="13">
        <f t="shared" si="37"/>
        <v>-0.94117647058823528</v>
      </c>
      <c r="H436" s="20">
        <f t="shared" si="38"/>
        <v>-6.1022120518688019E-3</v>
      </c>
    </row>
    <row r="437" spans="2:8" ht="30" x14ac:dyDescent="0.2">
      <c r="B437" s="3" t="s">
        <v>420</v>
      </c>
      <c r="C437" s="7">
        <v>4</v>
      </c>
      <c r="D437" s="7">
        <v>15</v>
      </c>
      <c r="E437" s="12">
        <f t="shared" si="35"/>
        <v>1.5255530129672007E-3</v>
      </c>
      <c r="F437" s="12">
        <f t="shared" si="36"/>
        <v>3.8265306122448979E-3</v>
      </c>
      <c r="G437" s="13">
        <f t="shared" si="37"/>
        <v>2.75</v>
      </c>
      <c r="H437" s="20">
        <f t="shared" si="38"/>
        <v>4.195270785659802E-3</v>
      </c>
    </row>
    <row r="438" spans="2:8" ht="15" x14ac:dyDescent="0.2">
      <c r="B438" s="3" t="s">
        <v>155</v>
      </c>
      <c r="C438" s="7">
        <v>0</v>
      </c>
      <c r="D438" s="7">
        <v>1</v>
      </c>
      <c r="E438" s="12" t="str">
        <f t="shared" si="35"/>
        <v/>
      </c>
      <c r="F438" s="12">
        <f t="shared" si="36"/>
        <v>2.5510204081632655E-4</v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1</v>
      </c>
      <c r="E440" s="12" t="str">
        <f t="shared" si="35"/>
        <v/>
      </c>
      <c r="F440" s="12">
        <f t="shared" si="36"/>
        <v>2.5510204081632655E-4</v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1</v>
      </c>
      <c r="D441" s="7">
        <v>5</v>
      </c>
      <c r="E441" s="12">
        <f t="shared" si="35"/>
        <v>3.8138825324180017E-4</v>
      </c>
      <c r="F441" s="12">
        <f t="shared" si="36"/>
        <v>1.2755102040816326E-3</v>
      </c>
      <c r="G441" s="13">
        <f t="shared" si="37"/>
        <v>4</v>
      </c>
      <c r="H441" s="20">
        <f t="shared" si="38"/>
        <v>1.5255530129672007E-3</v>
      </c>
    </row>
    <row r="442" spans="2:8" ht="15" x14ac:dyDescent="0.2">
      <c r="B442" s="3" t="s">
        <v>422</v>
      </c>
      <c r="C442" s="7">
        <v>0</v>
      </c>
      <c r="D442" s="7">
        <v>1</v>
      </c>
      <c r="E442" s="12" t="str">
        <f t="shared" si="35"/>
        <v/>
      </c>
      <c r="F442" s="12">
        <f t="shared" si="36"/>
        <v>2.5510204081632655E-4</v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1</v>
      </c>
      <c r="E443" s="12" t="str">
        <f t="shared" si="35"/>
        <v/>
      </c>
      <c r="F443" s="12">
        <f t="shared" si="36"/>
        <v>2.5510204081632655E-4</v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2</v>
      </c>
      <c r="D444" s="7">
        <v>0</v>
      </c>
      <c r="E444" s="12">
        <f t="shared" si="35"/>
        <v>7.6277650648360034E-4</v>
      </c>
      <c r="F444" s="12" t="str">
        <f t="shared" si="36"/>
        <v/>
      </c>
      <c r="G444" s="13" t="str">
        <f t="shared" si="37"/>
        <v>0</v>
      </c>
      <c r="H444" s="20">
        <f t="shared" si="38"/>
        <v>0</v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2</v>
      </c>
      <c r="D446" s="7">
        <v>0</v>
      </c>
      <c r="E446" s="12">
        <f t="shared" si="35"/>
        <v>7.6277650648360034E-4</v>
      </c>
      <c r="F446" s="12" t="str">
        <f t="shared" si="36"/>
        <v/>
      </c>
      <c r="G446" s="13" t="str">
        <f t="shared" si="37"/>
        <v>0</v>
      </c>
      <c r="H446" s="20">
        <f t="shared" si="38"/>
        <v>0</v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1</v>
      </c>
      <c r="E456" s="12" t="str">
        <f t="shared" si="35"/>
        <v/>
      </c>
      <c r="F456" s="12">
        <f t="shared" si="36"/>
        <v>2.5510204081632655E-4</v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8</v>
      </c>
      <c r="D460" s="7">
        <v>2</v>
      </c>
      <c r="E460" s="12">
        <f t="shared" si="35"/>
        <v>3.0511060259344014E-3</v>
      </c>
      <c r="F460" s="12">
        <f t="shared" si="36"/>
        <v>5.1020408163265311E-4</v>
      </c>
      <c r="G460" s="13">
        <f t="shared" si="37"/>
        <v>-0.75</v>
      </c>
      <c r="H460" s="20">
        <f t="shared" si="38"/>
        <v>-2.2883295194508009E-3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5</v>
      </c>
      <c r="D463" s="7">
        <v>43</v>
      </c>
      <c r="E463" s="12">
        <f t="shared" si="35"/>
        <v>1.9069412662090007E-3</v>
      </c>
      <c r="F463" s="12">
        <f t="shared" si="36"/>
        <v>1.0969387755102041E-2</v>
      </c>
      <c r="G463" s="13">
        <f t="shared" si="37"/>
        <v>7.6</v>
      </c>
      <c r="H463" s="20">
        <f t="shared" si="38"/>
        <v>1.4492753623188404E-2</v>
      </c>
    </row>
    <row r="464" spans="2:8" ht="15" x14ac:dyDescent="0.2">
      <c r="B464" s="3" t="s">
        <v>482</v>
      </c>
      <c r="C464" s="7">
        <v>3</v>
      </c>
      <c r="D464" s="7">
        <v>3</v>
      </c>
      <c r="E464" s="12">
        <f t="shared" si="35"/>
        <v>1.1441647597254005E-3</v>
      </c>
      <c r="F464" s="12">
        <f t="shared" si="36"/>
        <v>7.6530612244897955E-4</v>
      </c>
      <c r="G464" s="13">
        <f t="shared" si="37"/>
        <v>0</v>
      </c>
      <c r="H464" s="20">
        <f t="shared" si="38"/>
        <v>0</v>
      </c>
    </row>
    <row r="465" spans="2:8" ht="15" x14ac:dyDescent="0.2">
      <c r="B465" s="3" t="s">
        <v>183</v>
      </c>
      <c r="C465" s="7">
        <v>1</v>
      </c>
      <c r="D465" s="7">
        <v>0</v>
      </c>
      <c r="E465" s="12">
        <f t="shared" si="35"/>
        <v>3.8138825324180017E-4</v>
      </c>
      <c r="F465" s="12" t="str">
        <f t="shared" si="36"/>
        <v/>
      </c>
      <c r="G465" s="13" t="str">
        <f t="shared" si="37"/>
        <v>0</v>
      </c>
      <c r="H465" s="20">
        <f t="shared" si="38"/>
        <v>0</v>
      </c>
    </row>
    <row r="466" spans="2:8" ht="15" x14ac:dyDescent="0.2">
      <c r="B466" s="3" t="s">
        <v>178</v>
      </c>
      <c r="C466" s="7">
        <v>0</v>
      </c>
      <c r="D466" s="7">
        <v>2</v>
      </c>
      <c r="E466" s="12" t="str">
        <f t="shared" si="35"/>
        <v/>
      </c>
      <c r="F466" s="12">
        <f t="shared" si="36"/>
        <v>5.1020408163265311E-4</v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9</v>
      </c>
      <c r="D467" s="7">
        <v>11</v>
      </c>
      <c r="E467" s="12">
        <f t="shared" si="35"/>
        <v>3.4324942791762012E-3</v>
      </c>
      <c r="F467" s="12">
        <f t="shared" si="36"/>
        <v>2.8061224489795917E-3</v>
      </c>
      <c r="G467" s="13">
        <f t="shared" si="37"/>
        <v>0.22222222222222221</v>
      </c>
      <c r="H467" s="20">
        <f t="shared" si="38"/>
        <v>7.6277650648360023E-4</v>
      </c>
    </row>
    <row r="468" spans="2:8" ht="15" x14ac:dyDescent="0.2">
      <c r="B468" s="3" t="s">
        <v>182</v>
      </c>
      <c r="C468" s="7">
        <v>7</v>
      </c>
      <c r="D468" s="7">
        <v>3</v>
      </c>
      <c r="E468" s="12">
        <f t="shared" si="35"/>
        <v>2.6697177726926011E-3</v>
      </c>
      <c r="F468" s="12">
        <f t="shared" si="36"/>
        <v>7.6530612244897955E-4</v>
      </c>
      <c r="G468" s="13">
        <f t="shared" si="37"/>
        <v>-0.5714285714285714</v>
      </c>
      <c r="H468" s="20">
        <f t="shared" si="38"/>
        <v>-1.5255530129672005E-3</v>
      </c>
    </row>
    <row r="469" spans="2:8" ht="15" x14ac:dyDescent="0.2">
      <c r="B469" s="3" t="s">
        <v>175</v>
      </c>
      <c r="C469" s="7">
        <v>1</v>
      </c>
      <c r="D469" s="7">
        <v>1</v>
      </c>
      <c r="E469" s="12">
        <f t="shared" si="35"/>
        <v>3.8138825324180017E-4</v>
      </c>
      <c r="F469" s="12">
        <f t="shared" si="36"/>
        <v>2.5510204081632655E-4</v>
      </c>
      <c r="G469" s="13">
        <f t="shared" si="37"/>
        <v>0</v>
      </c>
      <c r="H469" s="20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1</v>
      </c>
      <c r="E471" s="12" t="str">
        <f t="shared" si="35"/>
        <v/>
      </c>
      <c r="F471" s="12">
        <f t="shared" si="36"/>
        <v>2.5510204081632655E-4</v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1</v>
      </c>
      <c r="E476" s="12" t="str">
        <f t="shared" si="35"/>
        <v/>
      </c>
      <c r="F476" s="12">
        <f t="shared" si="36"/>
        <v>2.5510204081632655E-4</v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1</v>
      </c>
      <c r="E477" s="12" t="str">
        <f t="shared" si="35"/>
        <v/>
      </c>
      <c r="F477" s="12">
        <f t="shared" si="36"/>
        <v>2.5510204081632655E-4</v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31</v>
      </c>
      <c r="D478" s="7">
        <v>30</v>
      </c>
      <c r="E478" s="12">
        <f t="shared" si="35"/>
        <v>1.1823035850495805E-2</v>
      </c>
      <c r="F478" s="12">
        <f t="shared" si="36"/>
        <v>7.6530612244897957E-3</v>
      </c>
      <c r="G478" s="13">
        <f t="shared" si="37"/>
        <v>-3.2258064516129031E-2</v>
      </c>
      <c r="H478" s="20">
        <f t="shared" si="38"/>
        <v>-3.8138825324180017E-4</v>
      </c>
    </row>
    <row r="479" spans="2:8" ht="15" x14ac:dyDescent="0.2">
      <c r="B479" s="3" t="s">
        <v>440</v>
      </c>
      <c r="C479" s="7">
        <v>1</v>
      </c>
      <c r="D479" s="7">
        <v>2</v>
      </c>
      <c r="E479" s="12">
        <f t="shared" si="35"/>
        <v>3.8138825324180017E-4</v>
      </c>
      <c r="F479" s="12">
        <f t="shared" si="36"/>
        <v>5.1020408163265311E-4</v>
      </c>
      <c r="G479" s="13">
        <f t="shared" si="37"/>
        <v>1</v>
      </c>
      <c r="H479" s="20">
        <f t="shared" si="38"/>
        <v>3.8138825324180017E-4</v>
      </c>
    </row>
    <row r="480" spans="2:8" ht="15" x14ac:dyDescent="0.2">
      <c r="B480" s="3" t="s">
        <v>441</v>
      </c>
      <c r="C480" s="7">
        <v>11</v>
      </c>
      <c r="D480" s="7">
        <v>3</v>
      </c>
      <c r="E480" s="12">
        <f t="shared" si="35"/>
        <v>4.195270785659802E-3</v>
      </c>
      <c r="F480" s="12">
        <f t="shared" si="36"/>
        <v>7.6530612244897955E-4</v>
      </c>
      <c r="G480" s="13">
        <f t="shared" si="37"/>
        <v>-0.72727272727272729</v>
      </c>
      <c r="H480" s="20">
        <f t="shared" si="38"/>
        <v>-3.0511060259344014E-3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15</v>
      </c>
      <c r="D483" s="7">
        <v>24</v>
      </c>
      <c r="E483" s="12">
        <f t="shared" si="35"/>
        <v>5.7208237986270021E-3</v>
      </c>
      <c r="F483" s="12">
        <f t="shared" si="36"/>
        <v>6.1224489795918364E-3</v>
      </c>
      <c r="G483" s="13">
        <f t="shared" si="37"/>
        <v>0.6</v>
      </c>
      <c r="H483" s="20">
        <f t="shared" si="38"/>
        <v>3.4324942791762012E-3</v>
      </c>
    </row>
    <row r="484" spans="2:8" ht="30" x14ac:dyDescent="0.2">
      <c r="B484" s="3" t="s">
        <v>184</v>
      </c>
      <c r="C484" s="7">
        <v>12</v>
      </c>
      <c r="D484" s="7">
        <v>10</v>
      </c>
      <c r="E484" s="12">
        <f t="shared" si="35"/>
        <v>4.5766590389016018E-3</v>
      </c>
      <c r="F484" s="12">
        <f t="shared" si="36"/>
        <v>2.5510204081632651E-3</v>
      </c>
      <c r="G484" s="13">
        <f t="shared" si="37"/>
        <v>-0.16666666666666666</v>
      </c>
      <c r="H484" s="20">
        <f t="shared" si="38"/>
        <v>-7.6277650648360023E-4</v>
      </c>
    </row>
    <row r="485" spans="2:8" ht="15" x14ac:dyDescent="0.2">
      <c r="B485" s="3" t="s">
        <v>443</v>
      </c>
      <c r="C485" s="7">
        <v>79</v>
      </c>
      <c r="D485" s="7">
        <v>75</v>
      </c>
      <c r="E485" s="12">
        <f t="shared" si="35"/>
        <v>3.0129672006102212E-2</v>
      </c>
      <c r="F485" s="12">
        <f t="shared" si="36"/>
        <v>1.913265306122449E-2</v>
      </c>
      <c r="G485" s="13">
        <f t="shared" si="37"/>
        <v>-5.0632911392405063E-2</v>
      </c>
      <c r="H485" s="20">
        <f t="shared" si="38"/>
        <v>-1.5255530129672007E-3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1</v>
      </c>
      <c r="E487" s="12" t="str">
        <f t="shared" si="35"/>
        <v/>
      </c>
      <c r="F487" s="12">
        <f t="shared" si="36"/>
        <v>2.5510204081632655E-4</v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5</v>
      </c>
      <c r="D491" s="7">
        <v>8</v>
      </c>
      <c r="E491" s="12">
        <f t="shared" si="39"/>
        <v>1.9069412662090007E-3</v>
      </c>
      <c r="F491" s="12">
        <f t="shared" si="40"/>
        <v>2.0408163265306124E-3</v>
      </c>
      <c r="G491" s="13">
        <f t="shared" si="41"/>
        <v>0.6</v>
      </c>
      <c r="H491" s="20">
        <f t="shared" si="42"/>
        <v>1.1441647597254005E-3</v>
      </c>
    </row>
    <row r="492" spans="2:8" ht="15" x14ac:dyDescent="0.2">
      <c r="B492" s="3" t="s">
        <v>484</v>
      </c>
      <c r="C492" s="7">
        <v>6</v>
      </c>
      <c r="D492" s="7">
        <v>2</v>
      </c>
      <c r="E492" s="12">
        <f t="shared" si="39"/>
        <v>2.2883295194508009E-3</v>
      </c>
      <c r="F492" s="12">
        <f t="shared" si="40"/>
        <v>5.1020408163265311E-4</v>
      </c>
      <c r="G492" s="13">
        <f t="shared" si="41"/>
        <v>-0.66666666666666663</v>
      </c>
      <c r="H492" s="20">
        <f t="shared" si="42"/>
        <v>-1.5255530129672005E-3</v>
      </c>
    </row>
    <row r="493" spans="2:8" ht="15" x14ac:dyDescent="0.2">
      <c r="B493" s="3" t="s">
        <v>447</v>
      </c>
      <c r="C493" s="7">
        <v>7</v>
      </c>
      <c r="D493" s="7">
        <v>11</v>
      </c>
      <c r="E493" s="12">
        <f t="shared" si="39"/>
        <v>2.6697177726926011E-3</v>
      </c>
      <c r="F493" s="12">
        <f t="shared" si="40"/>
        <v>2.8061224489795917E-3</v>
      </c>
      <c r="G493" s="13">
        <f t="shared" si="41"/>
        <v>0.5714285714285714</v>
      </c>
      <c r="H493" s="20">
        <f t="shared" si="42"/>
        <v>1.5255530129672005E-3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27</v>
      </c>
      <c r="E499" s="12" t="str">
        <f t="shared" si="39"/>
        <v/>
      </c>
      <c r="F499" s="12">
        <f t="shared" si="40"/>
        <v>6.8877551020408165E-3</v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1284</v>
      </c>
      <c r="D505" s="48">
        <f>SUM(D506:D530)</f>
        <v>1410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9.8130841121495324E-2</v>
      </c>
      <c r="H505" s="46">
        <f>+IF(OR(AND(E505=""),(G505="")),"",E505*G505)</f>
        <v>9.8130841121495324E-2</v>
      </c>
    </row>
    <row r="506" spans="2:8" ht="15" x14ac:dyDescent="0.2">
      <c r="B506" s="3" t="s">
        <v>454</v>
      </c>
      <c r="C506" s="7">
        <v>4</v>
      </c>
      <c r="D506" s="7">
        <v>2</v>
      </c>
      <c r="E506" s="12">
        <f>+IF(C506=0,"",C506/C$505)</f>
        <v>3.1152647975077881E-3</v>
      </c>
      <c r="F506" s="12">
        <f>+IF(D506=0,"",D506/D$505)</f>
        <v>1.4184397163120568E-3</v>
      </c>
      <c r="G506" s="13">
        <f>+IF(OR(AND(D506=0),(C506=0)),"0",((D506-C506)/C506))</f>
        <v>-0.5</v>
      </c>
      <c r="H506" s="20">
        <f>+IF(OR(AND(E506=""),(G506="")),"",E506*G506)</f>
        <v>-1.557632398753894E-3</v>
      </c>
    </row>
    <row r="507" spans="2:8" ht="15" x14ac:dyDescent="0.2">
      <c r="B507" s="3" t="s">
        <v>187</v>
      </c>
      <c r="C507" s="7">
        <v>498</v>
      </c>
      <c r="D507" s="7">
        <v>126</v>
      </c>
      <c r="E507" s="12">
        <f t="shared" ref="E507:E529" si="43">+IF(C507=0,"",C507/C$505)</f>
        <v>0.38785046728971961</v>
      </c>
      <c r="F507" s="12">
        <f t="shared" ref="F507:F529" si="44">+IF(D507=0,"",D507/D$505)</f>
        <v>8.9361702127659579E-2</v>
      </c>
      <c r="G507" s="13">
        <f t="shared" ref="G507:G529" si="45">+IF(OR(AND(D507=0),(C507=0)),"0",((D507-C507)/C507))</f>
        <v>-0.74698795180722888</v>
      </c>
      <c r="H507" s="20">
        <f t="shared" ref="H507:H530" si="46">+IF(OR(AND(E507=""),(G507="")),"",E507*G507)</f>
        <v>-0.28971962616822428</v>
      </c>
    </row>
    <row r="508" spans="2:8" ht="15" x14ac:dyDescent="0.2">
      <c r="B508" s="3" t="s">
        <v>455</v>
      </c>
      <c r="C508" s="7">
        <v>115</v>
      </c>
      <c r="D508" s="7">
        <v>363</v>
      </c>
      <c r="E508" s="12">
        <f t="shared" si="43"/>
        <v>8.9563862928348906E-2</v>
      </c>
      <c r="F508" s="12">
        <f t="shared" si="44"/>
        <v>0.25744680851063828</v>
      </c>
      <c r="G508" s="13">
        <f t="shared" si="45"/>
        <v>2.1565217391304348</v>
      </c>
      <c r="H508" s="20">
        <f t="shared" si="46"/>
        <v>0.19314641744548286</v>
      </c>
    </row>
    <row r="509" spans="2:8" ht="15" x14ac:dyDescent="0.2">
      <c r="B509" s="3" t="s">
        <v>456</v>
      </c>
      <c r="C509" s="7">
        <v>283</v>
      </c>
      <c r="D509" s="7">
        <v>286</v>
      </c>
      <c r="E509" s="12">
        <f t="shared" si="43"/>
        <v>0.22040498442367601</v>
      </c>
      <c r="F509" s="12">
        <f t="shared" si="44"/>
        <v>0.2028368794326241</v>
      </c>
      <c r="G509" s="13">
        <f t="shared" si="45"/>
        <v>1.0600706713780919E-2</v>
      </c>
      <c r="H509" s="20">
        <f t="shared" si="46"/>
        <v>2.3364485981308414E-3</v>
      </c>
    </row>
    <row r="510" spans="2:8" ht="15" x14ac:dyDescent="0.2">
      <c r="B510" s="3" t="s">
        <v>188</v>
      </c>
      <c r="C510" s="7">
        <v>2</v>
      </c>
      <c r="D510" s="7">
        <v>31</v>
      </c>
      <c r="E510" s="12">
        <f t="shared" si="43"/>
        <v>1.557632398753894E-3</v>
      </c>
      <c r="F510" s="12">
        <f t="shared" si="44"/>
        <v>2.198581560283688E-2</v>
      </c>
      <c r="G510" s="13">
        <f t="shared" si="45"/>
        <v>14.5</v>
      </c>
      <c r="H510" s="20">
        <f t="shared" si="46"/>
        <v>2.2585669781931463E-2</v>
      </c>
    </row>
    <row r="511" spans="2:8" ht="15" x14ac:dyDescent="0.2">
      <c r="B511" s="3" t="s">
        <v>186</v>
      </c>
      <c r="C511" s="7">
        <v>9</v>
      </c>
      <c r="D511" s="7">
        <v>1</v>
      </c>
      <c r="E511" s="12">
        <f t="shared" si="43"/>
        <v>7.0093457943925233E-3</v>
      </c>
      <c r="F511" s="12">
        <f t="shared" si="44"/>
        <v>7.0921985815602842E-4</v>
      </c>
      <c r="G511" s="13">
        <f t="shared" si="45"/>
        <v>-0.88888888888888884</v>
      </c>
      <c r="H511" s="20">
        <f t="shared" si="46"/>
        <v>-6.2305295950155761E-3</v>
      </c>
    </row>
    <row r="512" spans="2:8" ht="15" x14ac:dyDescent="0.2">
      <c r="B512" s="3" t="s">
        <v>189</v>
      </c>
      <c r="C512" s="7">
        <v>0</v>
      </c>
      <c r="D512" s="7">
        <v>4</v>
      </c>
      <c r="E512" s="12" t="str">
        <f t="shared" si="43"/>
        <v/>
      </c>
      <c r="F512" s="12">
        <f t="shared" si="44"/>
        <v>2.8368794326241137E-3</v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2</v>
      </c>
      <c r="D513" s="7">
        <v>2</v>
      </c>
      <c r="E513" s="12">
        <f t="shared" si="43"/>
        <v>1.557632398753894E-3</v>
      </c>
      <c r="F513" s="12">
        <f t="shared" si="44"/>
        <v>1.4184397163120568E-3</v>
      </c>
      <c r="G513" s="13">
        <f t="shared" si="45"/>
        <v>0</v>
      </c>
      <c r="H513" s="20">
        <f t="shared" si="46"/>
        <v>0</v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485</v>
      </c>
      <c r="C515" s="7">
        <v>3</v>
      </c>
      <c r="D515" s="7">
        <v>6</v>
      </c>
      <c r="E515" s="12">
        <f t="shared" si="43"/>
        <v>2.3364485981308409E-3</v>
      </c>
      <c r="F515" s="12">
        <f t="shared" si="44"/>
        <v>4.2553191489361703E-3</v>
      </c>
      <c r="G515" s="13">
        <f t="shared" si="45"/>
        <v>1</v>
      </c>
      <c r="H515" s="20">
        <f t="shared" si="46"/>
        <v>2.3364485981308409E-3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10</v>
      </c>
      <c r="D517" s="7">
        <v>32</v>
      </c>
      <c r="E517" s="12">
        <f t="shared" si="43"/>
        <v>7.7881619937694704E-3</v>
      </c>
      <c r="F517" s="12">
        <f t="shared" si="44"/>
        <v>2.2695035460992909E-2</v>
      </c>
      <c r="G517" s="13">
        <f t="shared" si="45"/>
        <v>2.2000000000000002</v>
      </c>
      <c r="H517" s="20">
        <f t="shared" si="46"/>
        <v>1.7133956386292837E-2</v>
      </c>
    </row>
    <row r="518" spans="2:8" ht="15" x14ac:dyDescent="0.2">
      <c r="B518" s="3" t="s">
        <v>190</v>
      </c>
      <c r="C518" s="7">
        <v>42</v>
      </c>
      <c r="D518" s="7">
        <v>134</v>
      </c>
      <c r="E518" s="12">
        <f t="shared" si="43"/>
        <v>3.2710280373831772E-2</v>
      </c>
      <c r="F518" s="12">
        <f t="shared" si="44"/>
        <v>9.50354609929078E-2</v>
      </c>
      <c r="G518" s="13">
        <f t="shared" si="45"/>
        <v>2.1904761904761907</v>
      </c>
      <c r="H518" s="20">
        <f t="shared" si="46"/>
        <v>7.1651090342679122E-2</v>
      </c>
    </row>
    <row r="519" spans="2:8" ht="15" x14ac:dyDescent="0.2">
      <c r="B519" s="3" t="s">
        <v>192</v>
      </c>
      <c r="C519" s="7">
        <v>3</v>
      </c>
      <c r="D519" s="7">
        <v>18</v>
      </c>
      <c r="E519" s="12">
        <f t="shared" si="43"/>
        <v>2.3364485981308409E-3</v>
      </c>
      <c r="F519" s="12">
        <f t="shared" si="44"/>
        <v>1.276595744680851E-2</v>
      </c>
      <c r="G519" s="13">
        <f t="shared" si="45"/>
        <v>5</v>
      </c>
      <c r="H519" s="20">
        <f t="shared" si="46"/>
        <v>1.1682242990654205E-2</v>
      </c>
    </row>
    <row r="520" spans="2:8" ht="13.5" customHeight="1" x14ac:dyDescent="0.2">
      <c r="B520" s="3" t="s">
        <v>191</v>
      </c>
      <c r="C520" s="7">
        <v>4</v>
      </c>
      <c r="D520" s="7">
        <v>0</v>
      </c>
      <c r="E520" s="12">
        <f t="shared" si="43"/>
        <v>3.1152647975077881E-3</v>
      </c>
      <c r="F520" s="12" t="str">
        <f t="shared" si="44"/>
        <v/>
      </c>
      <c r="G520" s="13" t="str">
        <f t="shared" si="45"/>
        <v>0</v>
      </c>
      <c r="H520" s="20">
        <f t="shared" si="46"/>
        <v>0</v>
      </c>
    </row>
    <row r="521" spans="2:8" ht="13.5" customHeight="1" x14ac:dyDescent="0.2">
      <c r="B521" s="3" t="s">
        <v>461</v>
      </c>
      <c r="C521" s="7">
        <v>231</v>
      </c>
      <c r="D521" s="7">
        <v>121</v>
      </c>
      <c r="E521" s="12">
        <f t="shared" si="43"/>
        <v>0.17990654205607476</v>
      </c>
      <c r="F521" s="12">
        <f t="shared" si="44"/>
        <v>8.5815602836879432E-2</v>
      </c>
      <c r="G521" s="13">
        <f t="shared" si="45"/>
        <v>-0.47619047619047616</v>
      </c>
      <c r="H521" s="20">
        <f t="shared" si="46"/>
        <v>-8.566978193146417E-2</v>
      </c>
    </row>
    <row r="522" spans="2:8" ht="25.5" customHeight="1" x14ac:dyDescent="0.2">
      <c r="B522" s="3" t="s">
        <v>193</v>
      </c>
      <c r="C522" s="7">
        <v>44</v>
      </c>
      <c r="D522" s="7">
        <v>189</v>
      </c>
      <c r="E522" s="12">
        <f t="shared" si="43"/>
        <v>3.4267912772585667E-2</v>
      </c>
      <c r="F522" s="12">
        <f t="shared" si="44"/>
        <v>0.13404255319148936</v>
      </c>
      <c r="G522" s="13">
        <f t="shared" si="45"/>
        <v>3.2954545454545454</v>
      </c>
      <c r="H522" s="20">
        <f t="shared" si="46"/>
        <v>0.11292834890965731</v>
      </c>
    </row>
    <row r="523" spans="2:8" ht="13.5" customHeight="1" x14ac:dyDescent="0.2">
      <c r="B523" s="3" t="s">
        <v>462</v>
      </c>
      <c r="C523" s="7">
        <v>1</v>
      </c>
      <c r="D523" s="7">
        <v>4</v>
      </c>
      <c r="E523" s="12">
        <f t="shared" si="43"/>
        <v>7.7881619937694702E-4</v>
      </c>
      <c r="F523" s="12">
        <f t="shared" si="44"/>
        <v>2.8368794326241137E-3</v>
      </c>
      <c r="G523" s="13">
        <f t="shared" si="45"/>
        <v>3</v>
      </c>
      <c r="H523" s="20">
        <f t="shared" si="46"/>
        <v>2.3364485981308409E-3</v>
      </c>
    </row>
    <row r="524" spans="2:8" ht="12" customHeight="1" x14ac:dyDescent="0.2">
      <c r="B524" s="3" t="s">
        <v>194</v>
      </c>
      <c r="C524" s="7">
        <v>6</v>
      </c>
      <c r="D524" s="7">
        <v>11</v>
      </c>
      <c r="E524" s="12">
        <f t="shared" si="43"/>
        <v>4.6728971962616819E-3</v>
      </c>
      <c r="F524" s="12">
        <f t="shared" si="44"/>
        <v>7.801418439716312E-3</v>
      </c>
      <c r="G524" s="13">
        <f t="shared" si="45"/>
        <v>0.83333333333333337</v>
      </c>
      <c r="H524" s="20">
        <f t="shared" si="46"/>
        <v>3.8940809968847352E-3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6</v>
      </c>
      <c r="D526" s="7">
        <v>9</v>
      </c>
      <c r="E526" s="12">
        <f t="shared" si="43"/>
        <v>4.6728971962616819E-3</v>
      </c>
      <c r="F526" s="12">
        <f t="shared" si="44"/>
        <v>6.382978723404255E-3</v>
      </c>
      <c r="G526" s="13">
        <f t="shared" si="45"/>
        <v>0.5</v>
      </c>
      <c r="H526" s="20">
        <f t="shared" si="46"/>
        <v>2.3364485981308409E-3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2</v>
      </c>
      <c r="D529" s="7">
        <v>63</v>
      </c>
      <c r="E529" s="12">
        <f t="shared" si="43"/>
        <v>1.557632398753894E-3</v>
      </c>
      <c r="F529" s="12">
        <f t="shared" si="44"/>
        <v>4.4680851063829789E-2</v>
      </c>
      <c r="G529" s="13">
        <f t="shared" si="45"/>
        <v>30.5</v>
      </c>
      <c r="H529" s="20">
        <f t="shared" si="46"/>
        <v>4.7507788161993768E-2</v>
      </c>
    </row>
    <row r="530" spans="2:8" ht="15" x14ac:dyDescent="0.2">
      <c r="B530" s="3" t="s">
        <v>467</v>
      </c>
      <c r="C530" s="7">
        <v>19</v>
      </c>
      <c r="D530" s="7">
        <v>8</v>
      </c>
      <c r="E530" s="12">
        <f>+IF(C530=0,"",C530/C$505)</f>
        <v>1.4797507788161994E-2</v>
      </c>
      <c r="F530" s="12">
        <f>+IF(D530=0,"",D530/D$505)</f>
        <v>5.6737588652482273E-3</v>
      </c>
      <c r="G530" s="13">
        <f>+IF(OR(AND(D530=0),(C530=0)),"0",((D530-C530)/C530))</f>
        <v>-0.57894736842105265</v>
      </c>
      <c r="H530" s="20">
        <f t="shared" si="46"/>
        <v>-8.5669781931464184E-3</v>
      </c>
    </row>
    <row r="531" spans="2:8" x14ac:dyDescent="0.2">
      <c r="B531" s="15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552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507</v>
      </c>
      <c r="C8" s="37">
        <f>+C18+C70+C151+C294+C505</f>
        <v>12134</v>
      </c>
      <c r="D8" s="37">
        <f>+D18+D70+D151+D294+D505</f>
        <v>12608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3.9063787703972307E-2</v>
      </c>
      <c r="H8" s="38">
        <f t="shared" ref="H8:H13" si="2">+IF(OR(AND(E8=""),(G8="")),"",E8*G8)</f>
        <v>3.9063787703972307E-2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652</v>
      </c>
      <c r="D9" s="40">
        <f>+D18</f>
        <v>575</v>
      </c>
      <c r="E9" s="41">
        <f t="shared" si="0"/>
        <v>5.3733311356518876E-2</v>
      </c>
      <c r="F9" s="41">
        <f t="shared" si="0"/>
        <v>4.5605964467005079E-2</v>
      </c>
      <c r="G9" s="41">
        <f t="shared" si="1"/>
        <v>-0.11809815950920245</v>
      </c>
      <c r="H9" s="20">
        <f t="shared" si="2"/>
        <v>-6.3458051755398062E-3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537</v>
      </c>
      <c r="D10" s="42">
        <f>+D70</f>
        <v>2210</v>
      </c>
      <c r="E10" s="41">
        <f t="shared" si="0"/>
        <v>4.4255810120323057E-2</v>
      </c>
      <c r="F10" s="41">
        <f t="shared" si="0"/>
        <v>0.17528553299492386</v>
      </c>
      <c r="G10" s="41">
        <f t="shared" si="1"/>
        <v>3.1154562383612663</v>
      </c>
      <c r="H10" s="20">
        <f t="shared" si="2"/>
        <v>0.13787703972309212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943</v>
      </c>
      <c r="D11" s="42">
        <f>+D151</f>
        <v>2077</v>
      </c>
      <c r="E11" s="41">
        <f t="shared" si="0"/>
        <v>7.7715510136805666E-2</v>
      </c>
      <c r="F11" s="41">
        <f t="shared" si="0"/>
        <v>0.16473667512690354</v>
      </c>
      <c r="G11" s="41">
        <f t="shared" si="1"/>
        <v>1.2025450689289501</v>
      </c>
      <c r="H11" s="20">
        <f t="shared" si="2"/>
        <v>9.3456403494313486E-2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4093</v>
      </c>
      <c r="D12" s="42">
        <f>+D294</f>
        <v>3829</v>
      </c>
      <c r="E12" s="41">
        <f t="shared" si="0"/>
        <v>0.33731663095434317</v>
      </c>
      <c r="F12" s="41">
        <f t="shared" si="0"/>
        <v>0.30369606598984772</v>
      </c>
      <c r="G12" s="41">
        <f t="shared" si="1"/>
        <v>-6.450036647935499E-2</v>
      </c>
      <c r="H12" s="20">
        <f t="shared" si="2"/>
        <v>-2.1757046316136473E-2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5909</v>
      </c>
      <c r="D13" s="42">
        <f>+D505</f>
        <v>3917</v>
      </c>
      <c r="E13" s="41">
        <f t="shared" si="0"/>
        <v>0.48697873743200926</v>
      </c>
      <c r="F13" s="41">
        <f t="shared" si="0"/>
        <v>0.31067576142131981</v>
      </c>
      <c r="G13" s="41">
        <f t="shared" si="1"/>
        <v>-0.33711287865967171</v>
      </c>
      <c r="H13" s="20">
        <f t="shared" si="2"/>
        <v>-0.16416680402175707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652</v>
      </c>
      <c r="D18" s="44">
        <f>SUM(D19:D64)</f>
        <v>575</v>
      </c>
      <c r="E18" s="45">
        <f>+IF(C18=0,"",C18/C$18)</f>
        <v>1</v>
      </c>
      <c r="F18" s="45">
        <f>+IF(D18=0,"",D18/D$18)</f>
        <v>1</v>
      </c>
      <c r="G18" s="47">
        <f>+IF(OR(AND(D18=0),(C18=0)),"0",((D18-C18)/C18))</f>
        <v>-0.11809815950920245</v>
      </c>
      <c r="H18" s="46">
        <f>+IF(OR(AND(E18=""),(G18="")),"",E18*G18)</f>
        <v>-0.11809815950920245</v>
      </c>
    </row>
    <row r="19" spans="2:8" ht="15" x14ac:dyDescent="0.2">
      <c r="B19" s="3" t="s">
        <v>0</v>
      </c>
      <c r="C19" s="7">
        <v>0</v>
      </c>
      <c r="D19" s="7">
        <v>2</v>
      </c>
      <c r="E19" s="8" t="str">
        <f>+IF(C19=0,"",C19/C$18)</f>
        <v/>
      </c>
      <c r="F19" s="8">
        <f>+IF(D19=0,"",D19/D$18)</f>
        <v>3.4782608695652175E-3</v>
      </c>
      <c r="G19" s="13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9</v>
      </c>
      <c r="D20" s="7">
        <v>57</v>
      </c>
      <c r="E20" s="8">
        <f t="shared" ref="E20:E64" si="3">+IF(C20=0,"",C20/C$18)</f>
        <v>1.3803680981595092E-2</v>
      </c>
      <c r="F20" s="8">
        <f t="shared" ref="F20:F64" si="4">+IF(D20=0,"",D20/D$18)</f>
        <v>9.913043478260869E-2</v>
      </c>
      <c r="G20" s="13">
        <f t="shared" ref="G20:G64" si="5">+IF(OR(AND(D20=0),(C20=0)),"0",((D20-C20)/C20))</f>
        <v>5.333333333333333</v>
      </c>
      <c r="H20" s="20">
        <f t="shared" ref="H20:H64" si="6">+IF(OR(AND(E20=""),(G20="")),"",E20*G20)</f>
        <v>7.3619631901840482E-2</v>
      </c>
    </row>
    <row r="21" spans="2:8" ht="25.5" customHeight="1" x14ac:dyDescent="0.2">
      <c r="B21" s="3" t="s">
        <v>1</v>
      </c>
      <c r="C21" s="7">
        <v>1</v>
      </c>
      <c r="D21" s="7">
        <v>0</v>
      </c>
      <c r="E21" s="8">
        <f t="shared" si="3"/>
        <v>1.5337423312883436E-3</v>
      </c>
      <c r="F21" s="8" t="str">
        <f t="shared" si="4"/>
        <v/>
      </c>
      <c r="G21" s="13" t="str">
        <f t="shared" si="5"/>
        <v>0</v>
      </c>
      <c r="H21" s="20">
        <f t="shared" si="6"/>
        <v>0</v>
      </c>
    </row>
    <row r="22" spans="2:8" ht="30" x14ac:dyDescent="0.2">
      <c r="B22" s="3" t="s">
        <v>197</v>
      </c>
      <c r="C22" s="7">
        <v>2</v>
      </c>
      <c r="D22" s="7">
        <v>77</v>
      </c>
      <c r="E22" s="8">
        <f t="shared" si="3"/>
        <v>3.0674846625766872E-3</v>
      </c>
      <c r="F22" s="8">
        <f t="shared" si="4"/>
        <v>0.13391304347826086</v>
      </c>
      <c r="G22" s="13">
        <f t="shared" si="5"/>
        <v>37.5</v>
      </c>
      <c r="H22" s="20">
        <f t="shared" si="6"/>
        <v>0.11503067484662577</v>
      </c>
    </row>
    <row r="23" spans="2:8" ht="30" x14ac:dyDescent="0.2">
      <c r="B23" s="3" t="s">
        <v>198</v>
      </c>
      <c r="C23" s="7">
        <v>0</v>
      </c>
      <c r="D23" s="7">
        <v>1</v>
      </c>
      <c r="E23" s="8" t="str">
        <f t="shared" si="3"/>
        <v/>
      </c>
      <c r="F23" s="8">
        <f t="shared" si="4"/>
        <v>1.7391304347826088E-3</v>
      </c>
      <c r="G23" s="13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1</v>
      </c>
      <c r="D24" s="7">
        <v>2</v>
      </c>
      <c r="E24" s="8">
        <f t="shared" si="3"/>
        <v>1.5337423312883436E-3</v>
      </c>
      <c r="F24" s="8">
        <f t="shared" si="4"/>
        <v>3.4782608695652175E-3</v>
      </c>
      <c r="G24" s="13">
        <f t="shared" si="5"/>
        <v>1</v>
      </c>
      <c r="H24" s="20">
        <f t="shared" si="6"/>
        <v>1.5337423312883436E-3</v>
      </c>
    </row>
    <row r="25" spans="2:8" ht="15" x14ac:dyDescent="0.2">
      <c r="B25" s="3" t="s">
        <v>2</v>
      </c>
      <c r="C25" s="7">
        <v>0</v>
      </c>
      <c r="D25" s="7">
        <v>2</v>
      </c>
      <c r="E25" s="8" t="str">
        <f t="shared" si="3"/>
        <v/>
      </c>
      <c r="F25" s="8">
        <f t="shared" si="4"/>
        <v>3.4782608695652175E-3</v>
      </c>
      <c r="G25" s="13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1</v>
      </c>
      <c r="D26" s="7">
        <v>1</v>
      </c>
      <c r="E26" s="8">
        <f t="shared" si="3"/>
        <v>1.5337423312883436E-3</v>
      </c>
      <c r="F26" s="8">
        <f t="shared" si="4"/>
        <v>1.7391304347826088E-3</v>
      </c>
      <c r="G26" s="13">
        <f t="shared" si="5"/>
        <v>0</v>
      </c>
      <c r="H26" s="20">
        <f t="shared" si="6"/>
        <v>0</v>
      </c>
    </row>
    <row r="27" spans="2:8" ht="15" x14ac:dyDescent="0.2">
      <c r="B27" s="3" t="s">
        <v>3</v>
      </c>
      <c r="C27" s="7">
        <v>0</v>
      </c>
      <c r="D27" s="7">
        <v>1</v>
      </c>
      <c r="E27" s="8" t="str">
        <f t="shared" si="3"/>
        <v/>
      </c>
      <c r="F27" s="8">
        <f t="shared" si="4"/>
        <v>1.7391304347826088E-3</v>
      </c>
      <c r="G27" s="13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5</v>
      </c>
      <c r="D28" s="7">
        <v>19</v>
      </c>
      <c r="E28" s="8">
        <f t="shared" si="3"/>
        <v>7.6687116564417178E-3</v>
      </c>
      <c r="F28" s="8">
        <f t="shared" si="4"/>
        <v>3.3043478260869563E-2</v>
      </c>
      <c r="G28" s="13">
        <f t="shared" si="5"/>
        <v>2.8</v>
      </c>
      <c r="H28" s="20">
        <f t="shared" si="6"/>
        <v>2.1472392638036807E-2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1</v>
      </c>
      <c r="D31" s="7">
        <v>0</v>
      </c>
      <c r="E31" s="8">
        <f t="shared" si="3"/>
        <v>1.5337423312883436E-3</v>
      </c>
      <c r="F31" s="8" t="str">
        <f t="shared" si="4"/>
        <v/>
      </c>
      <c r="G31" s="13" t="str">
        <f t="shared" si="5"/>
        <v>0</v>
      </c>
      <c r="H31" s="20">
        <f t="shared" si="6"/>
        <v>0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2</v>
      </c>
      <c r="E34" s="8" t="str">
        <f t="shared" si="3"/>
        <v/>
      </c>
      <c r="F34" s="8">
        <f t="shared" si="4"/>
        <v>3.4782608695652175E-3</v>
      </c>
      <c r="G34" s="13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1</v>
      </c>
      <c r="E36" s="8" t="str">
        <f t="shared" si="3"/>
        <v/>
      </c>
      <c r="F36" s="8">
        <f t="shared" si="4"/>
        <v>1.7391304347826088E-3</v>
      </c>
      <c r="G36" s="13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3</v>
      </c>
      <c r="D37" s="7">
        <v>83</v>
      </c>
      <c r="E37" s="8">
        <f t="shared" si="3"/>
        <v>4.601226993865031E-3</v>
      </c>
      <c r="F37" s="8">
        <f t="shared" si="4"/>
        <v>0.14434782608695651</v>
      </c>
      <c r="G37" s="13">
        <f t="shared" si="5"/>
        <v>26.666666666666668</v>
      </c>
      <c r="H37" s="20">
        <f t="shared" si="6"/>
        <v>0.1226993865030675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2</v>
      </c>
      <c r="D39" s="7">
        <v>0</v>
      </c>
      <c r="E39" s="8">
        <f t="shared" si="3"/>
        <v>3.0674846625766872E-3</v>
      </c>
      <c r="F39" s="8" t="str">
        <f t="shared" si="4"/>
        <v/>
      </c>
      <c r="G39" s="13" t="str">
        <f t="shared" si="5"/>
        <v>0</v>
      </c>
      <c r="H39" s="20">
        <f t="shared" si="6"/>
        <v>0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0</v>
      </c>
      <c r="E41" s="8">
        <f t="shared" si="3"/>
        <v>1.5337423312883436E-3</v>
      </c>
      <c r="F41" s="8" t="str">
        <f t="shared" si="4"/>
        <v/>
      </c>
      <c r="G41" s="13" t="str">
        <f t="shared" si="5"/>
        <v>0</v>
      </c>
      <c r="H41" s="20">
        <f t="shared" si="6"/>
        <v>0</v>
      </c>
    </row>
    <row r="42" spans="2:8" ht="15" x14ac:dyDescent="0.2">
      <c r="B42" s="3" t="s">
        <v>210</v>
      </c>
      <c r="C42" s="7">
        <v>0</v>
      </c>
      <c r="D42" s="7">
        <v>1</v>
      </c>
      <c r="E42" s="8" t="str">
        <f t="shared" si="3"/>
        <v/>
      </c>
      <c r="F42" s="8">
        <f t="shared" si="4"/>
        <v>1.7391304347826088E-3</v>
      </c>
      <c r="G42" s="13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1</v>
      </c>
      <c r="D43" s="7">
        <v>0</v>
      </c>
      <c r="E43" s="8">
        <f t="shared" si="3"/>
        <v>1.5337423312883436E-3</v>
      </c>
      <c r="F43" s="8" t="str">
        <f t="shared" si="4"/>
        <v/>
      </c>
      <c r="G43" s="13" t="str">
        <f t="shared" si="5"/>
        <v>0</v>
      </c>
      <c r="H43" s="20">
        <f t="shared" si="6"/>
        <v>0</v>
      </c>
    </row>
    <row r="44" spans="2:8" ht="15" x14ac:dyDescent="0.2">
      <c r="B44" s="3" t="s">
        <v>9</v>
      </c>
      <c r="C44" s="7">
        <v>1</v>
      </c>
      <c r="D44" s="7">
        <v>1</v>
      </c>
      <c r="E44" s="8">
        <f t="shared" si="3"/>
        <v>1.5337423312883436E-3</v>
      </c>
      <c r="F44" s="8">
        <f t="shared" si="4"/>
        <v>1.7391304347826088E-3</v>
      </c>
      <c r="G44" s="13">
        <f t="shared" si="5"/>
        <v>0</v>
      </c>
      <c r="H44" s="20">
        <f t="shared" si="6"/>
        <v>0</v>
      </c>
    </row>
    <row r="45" spans="2:8" ht="15" x14ac:dyDescent="0.2">
      <c r="B45" s="3" t="s">
        <v>212</v>
      </c>
      <c r="C45" s="7">
        <v>0</v>
      </c>
      <c r="D45" s="7">
        <v>1</v>
      </c>
      <c r="E45" s="8" t="str">
        <f t="shared" si="3"/>
        <v/>
      </c>
      <c r="F45" s="8">
        <f t="shared" si="4"/>
        <v>1.7391304347826088E-3</v>
      </c>
      <c r="G45" s="13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6</v>
      </c>
      <c r="D48" s="7">
        <v>29</v>
      </c>
      <c r="E48" s="8">
        <f t="shared" si="3"/>
        <v>9.202453987730062E-3</v>
      </c>
      <c r="F48" s="8">
        <f t="shared" si="4"/>
        <v>5.0434782608695654E-2</v>
      </c>
      <c r="G48" s="13">
        <f t="shared" si="5"/>
        <v>3.8333333333333335</v>
      </c>
      <c r="H48" s="20">
        <f t="shared" si="6"/>
        <v>3.5276073619631906E-2</v>
      </c>
    </row>
    <row r="49" spans="2:8" ht="15" x14ac:dyDescent="0.2">
      <c r="B49" s="3" t="s">
        <v>16</v>
      </c>
      <c r="C49" s="7">
        <v>0</v>
      </c>
      <c r="D49" s="7">
        <v>15</v>
      </c>
      <c r="E49" s="8" t="str">
        <f t="shared" si="3"/>
        <v/>
      </c>
      <c r="F49" s="8">
        <f t="shared" si="4"/>
        <v>2.6086956521739129E-2</v>
      </c>
      <c r="G49" s="13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609</v>
      </c>
      <c r="D50" s="7">
        <v>217</v>
      </c>
      <c r="E50" s="8">
        <f t="shared" si="3"/>
        <v>0.93404907975460127</v>
      </c>
      <c r="F50" s="8">
        <f t="shared" si="4"/>
        <v>0.37739130434782608</v>
      </c>
      <c r="G50" s="13">
        <f t="shared" si="5"/>
        <v>-0.64367816091954022</v>
      </c>
      <c r="H50" s="20">
        <f t="shared" si="6"/>
        <v>-0.60122699386503065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1</v>
      </c>
      <c r="D52" s="7">
        <v>2</v>
      </c>
      <c r="E52" s="8">
        <f t="shared" si="3"/>
        <v>1.5337423312883436E-3</v>
      </c>
      <c r="F52" s="8">
        <f t="shared" si="4"/>
        <v>3.4782608695652175E-3</v>
      </c>
      <c r="G52" s="13">
        <f t="shared" si="5"/>
        <v>1</v>
      </c>
      <c r="H52" s="20">
        <f t="shared" si="6"/>
        <v>1.5337423312883436E-3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2</v>
      </c>
      <c r="E54" s="8" t="str">
        <f t="shared" si="3"/>
        <v/>
      </c>
      <c r="F54" s="8">
        <f t="shared" si="4"/>
        <v>3.4782608695652175E-3</v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1</v>
      </c>
      <c r="D56" s="7">
        <v>5</v>
      </c>
      <c r="E56" s="8">
        <f t="shared" si="3"/>
        <v>1.5337423312883436E-3</v>
      </c>
      <c r="F56" s="8">
        <f t="shared" si="4"/>
        <v>8.6956521739130436E-3</v>
      </c>
      <c r="G56" s="13">
        <f t="shared" si="5"/>
        <v>4</v>
      </c>
      <c r="H56" s="20">
        <f t="shared" si="6"/>
        <v>6.1349693251533744E-3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1</v>
      </c>
      <c r="D58" s="7">
        <v>28</v>
      </c>
      <c r="E58" s="8">
        <f t="shared" si="3"/>
        <v>1.5337423312883436E-3</v>
      </c>
      <c r="F58" s="8">
        <f t="shared" si="4"/>
        <v>4.8695652173913043E-2</v>
      </c>
      <c r="G58" s="13">
        <f t="shared" si="5"/>
        <v>27</v>
      </c>
      <c r="H58" s="20">
        <f t="shared" si="6"/>
        <v>4.141104294478528E-2</v>
      </c>
    </row>
    <row r="59" spans="2:8" ht="15" x14ac:dyDescent="0.2">
      <c r="B59" s="3" t="s">
        <v>217</v>
      </c>
      <c r="C59" s="7">
        <v>1</v>
      </c>
      <c r="D59" s="7">
        <v>0</v>
      </c>
      <c r="E59" s="8">
        <f t="shared" si="3"/>
        <v>1.5337423312883436E-3</v>
      </c>
      <c r="F59" s="8" t="str">
        <f t="shared" si="4"/>
        <v/>
      </c>
      <c r="G59" s="13" t="str">
        <f t="shared" si="5"/>
        <v>0</v>
      </c>
      <c r="H59" s="20">
        <f t="shared" si="6"/>
        <v>0</v>
      </c>
    </row>
    <row r="60" spans="2:8" ht="15" x14ac:dyDescent="0.2">
      <c r="B60" s="3" t="s">
        <v>218</v>
      </c>
      <c r="C60" s="7">
        <v>3</v>
      </c>
      <c r="D60" s="7">
        <v>2</v>
      </c>
      <c r="E60" s="8">
        <f t="shared" si="3"/>
        <v>4.601226993865031E-3</v>
      </c>
      <c r="F60" s="8">
        <f t="shared" si="4"/>
        <v>3.4782608695652175E-3</v>
      </c>
      <c r="G60" s="13">
        <f t="shared" si="5"/>
        <v>-0.33333333333333331</v>
      </c>
      <c r="H60" s="20">
        <f t="shared" si="6"/>
        <v>-1.5337423312883436E-3</v>
      </c>
    </row>
    <row r="61" spans="2:8" ht="15" x14ac:dyDescent="0.2">
      <c r="B61" s="3" t="s">
        <v>219</v>
      </c>
      <c r="C61" s="7">
        <v>1</v>
      </c>
      <c r="D61" s="7">
        <v>1</v>
      </c>
      <c r="E61" s="8">
        <f t="shared" si="3"/>
        <v>1.5337423312883436E-3</v>
      </c>
      <c r="F61" s="8">
        <f t="shared" si="4"/>
        <v>1.7391304347826088E-3</v>
      </c>
      <c r="G61" s="13">
        <f t="shared" si="5"/>
        <v>0</v>
      </c>
      <c r="H61" s="20">
        <f t="shared" si="6"/>
        <v>0</v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7</v>
      </c>
      <c r="E63" s="8" t="str">
        <f t="shared" si="3"/>
        <v/>
      </c>
      <c r="F63" s="8">
        <f t="shared" si="4"/>
        <v>1.2173913043478261E-2</v>
      </c>
      <c r="G63" s="13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1</v>
      </c>
      <c r="D64" s="7">
        <v>16</v>
      </c>
      <c r="E64" s="8">
        <f t="shared" si="3"/>
        <v>1.5337423312883436E-3</v>
      </c>
      <c r="F64" s="8">
        <f t="shared" si="4"/>
        <v>2.782608695652174E-2</v>
      </c>
      <c r="G64" s="13">
        <f t="shared" si="5"/>
        <v>15</v>
      </c>
      <c r="H64" s="20">
        <f t="shared" si="6"/>
        <v>2.3006134969325152E-2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537</v>
      </c>
      <c r="D70" s="48">
        <f>SUM(D71:D145)</f>
        <v>2210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3.1154562383612663</v>
      </c>
      <c r="H70" s="46">
        <f>+IF(OR(AND(E70=""),(G70="")),"",E70*G70)</f>
        <v>3.1154562383612663</v>
      </c>
    </row>
    <row r="71" spans="2:8" ht="15" x14ac:dyDescent="0.2">
      <c r="B71" s="3" t="s">
        <v>20</v>
      </c>
      <c r="C71" s="7">
        <v>21</v>
      </c>
      <c r="D71" s="7">
        <v>122</v>
      </c>
      <c r="E71" s="12">
        <f>+IF(C71=0,"",C71/C$70)</f>
        <v>3.9106145251396648E-2</v>
      </c>
      <c r="F71" s="12">
        <f>+IF(D71=0,"",D71/D$70)</f>
        <v>5.5203619909502261E-2</v>
      </c>
      <c r="G71" s="13">
        <f>+IF(OR(AND(D71=0),(C71=0)),"0",((D71-C71)/C71))</f>
        <v>4.8095238095238093</v>
      </c>
      <c r="H71" s="20">
        <f>+IF(OR(AND(E71=""),(G71="")),"",E71*G71)</f>
        <v>0.18808193668528864</v>
      </c>
    </row>
    <row r="72" spans="2:8" ht="15" x14ac:dyDescent="0.2">
      <c r="B72" s="3" t="s">
        <v>21</v>
      </c>
      <c r="C72" s="7">
        <v>5</v>
      </c>
      <c r="D72" s="7">
        <v>1</v>
      </c>
      <c r="E72" s="12">
        <f t="shared" ref="E72:E135" si="7">+IF(C72=0,"",C72/C$70)</f>
        <v>9.3109869646182501E-3</v>
      </c>
      <c r="F72" s="12">
        <f t="shared" ref="F72:F135" si="8">+IF(D72=0,"",D72/D$70)</f>
        <v>4.5248868778280545E-4</v>
      </c>
      <c r="G72" s="13">
        <f t="shared" ref="G72:G135" si="9">+IF(OR(AND(D72=0),(C72=0)),"0",((D72-C72)/C72))</f>
        <v>-0.8</v>
      </c>
      <c r="H72" s="20">
        <f t="shared" ref="H72:H135" si="10">+IF(OR(AND(E72=""),(G72="")),"",E72*G72)</f>
        <v>-7.4487895716946004E-3</v>
      </c>
    </row>
    <row r="73" spans="2:8" ht="15" x14ac:dyDescent="0.2">
      <c r="B73" s="3" t="s">
        <v>22</v>
      </c>
      <c r="C73" s="7">
        <v>18</v>
      </c>
      <c r="D73" s="7">
        <v>14</v>
      </c>
      <c r="E73" s="12">
        <f t="shared" si="7"/>
        <v>3.3519553072625698E-2</v>
      </c>
      <c r="F73" s="12">
        <f t="shared" si="8"/>
        <v>6.3348416289592761E-3</v>
      </c>
      <c r="G73" s="13">
        <f t="shared" si="9"/>
        <v>-0.22222222222222221</v>
      </c>
      <c r="H73" s="20">
        <f t="shared" si="10"/>
        <v>-7.4487895716945987E-3</v>
      </c>
    </row>
    <row r="74" spans="2:8" ht="15" x14ac:dyDescent="0.2">
      <c r="B74" s="3" t="s">
        <v>222</v>
      </c>
      <c r="C74" s="7">
        <v>21</v>
      </c>
      <c r="D74" s="7">
        <v>49</v>
      </c>
      <c r="E74" s="12">
        <f t="shared" si="7"/>
        <v>3.9106145251396648E-2</v>
      </c>
      <c r="F74" s="12">
        <f t="shared" si="8"/>
        <v>2.2171945701357467E-2</v>
      </c>
      <c r="G74" s="13">
        <f t="shared" si="9"/>
        <v>1.3333333333333333</v>
      </c>
      <c r="H74" s="20">
        <f t="shared" si="10"/>
        <v>5.2141527001862198E-2</v>
      </c>
    </row>
    <row r="75" spans="2:8" ht="15" x14ac:dyDescent="0.2">
      <c r="B75" s="3" t="s">
        <v>23</v>
      </c>
      <c r="C75" s="7">
        <v>1</v>
      </c>
      <c r="D75" s="7">
        <v>0</v>
      </c>
      <c r="E75" s="12">
        <f t="shared" si="7"/>
        <v>1.8621973929236499E-3</v>
      </c>
      <c r="F75" s="12" t="str">
        <f t="shared" si="8"/>
        <v/>
      </c>
      <c r="G75" s="13" t="str">
        <f t="shared" si="9"/>
        <v>0</v>
      </c>
      <c r="H75" s="20">
        <f t="shared" si="10"/>
        <v>0</v>
      </c>
    </row>
    <row r="76" spans="2:8" ht="15" x14ac:dyDescent="0.2">
      <c r="B76" s="3" t="s">
        <v>223</v>
      </c>
      <c r="C76" s="7">
        <v>0</v>
      </c>
      <c r="D76" s="7">
        <v>4</v>
      </c>
      <c r="E76" s="12" t="str">
        <f t="shared" si="7"/>
        <v/>
      </c>
      <c r="F76" s="12">
        <f t="shared" si="8"/>
        <v>1.8099547511312218E-3</v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2</v>
      </c>
      <c r="D77" s="7">
        <v>5</v>
      </c>
      <c r="E77" s="12">
        <f t="shared" si="7"/>
        <v>3.7243947858472998E-3</v>
      </c>
      <c r="F77" s="12">
        <f t="shared" si="8"/>
        <v>2.2624434389140274E-3</v>
      </c>
      <c r="G77" s="13">
        <f t="shared" si="9"/>
        <v>1.5</v>
      </c>
      <c r="H77" s="20">
        <f t="shared" si="10"/>
        <v>5.5865921787709499E-3</v>
      </c>
    </row>
    <row r="78" spans="2:8" ht="15" x14ac:dyDescent="0.2">
      <c r="B78" s="3" t="s">
        <v>225</v>
      </c>
      <c r="C78" s="7">
        <v>0</v>
      </c>
      <c r="D78" s="7">
        <v>4</v>
      </c>
      <c r="E78" s="12" t="str">
        <f t="shared" si="7"/>
        <v/>
      </c>
      <c r="F78" s="12">
        <f t="shared" si="8"/>
        <v>1.8099547511312218E-3</v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4</v>
      </c>
      <c r="D80" s="7">
        <v>6</v>
      </c>
      <c r="E80" s="12">
        <f t="shared" si="7"/>
        <v>7.4487895716945996E-3</v>
      </c>
      <c r="F80" s="12">
        <f t="shared" si="8"/>
        <v>2.7149321266968325E-3</v>
      </c>
      <c r="G80" s="13">
        <f t="shared" si="9"/>
        <v>0.5</v>
      </c>
      <c r="H80" s="20">
        <f t="shared" si="10"/>
        <v>3.7243947858472998E-3</v>
      </c>
    </row>
    <row r="81" spans="2:8" ht="15" x14ac:dyDescent="0.2">
      <c r="B81" s="3" t="s">
        <v>24</v>
      </c>
      <c r="C81" s="7">
        <v>1</v>
      </c>
      <c r="D81" s="7">
        <v>0</v>
      </c>
      <c r="E81" s="12">
        <f t="shared" si="7"/>
        <v>1.8621973929236499E-3</v>
      </c>
      <c r="F81" s="12" t="str">
        <f t="shared" si="8"/>
        <v/>
      </c>
      <c r="G81" s="13" t="str">
        <f t="shared" si="9"/>
        <v>0</v>
      </c>
      <c r="H81" s="20">
        <f t="shared" si="10"/>
        <v>0</v>
      </c>
    </row>
    <row r="82" spans="2:8" ht="15" x14ac:dyDescent="0.2">
      <c r="B82" s="3" t="s">
        <v>228</v>
      </c>
      <c r="C82" s="7">
        <v>57</v>
      </c>
      <c r="D82" s="7">
        <v>39</v>
      </c>
      <c r="E82" s="12">
        <f t="shared" si="7"/>
        <v>0.10614525139664804</v>
      </c>
      <c r="F82" s="12">
        <f t="shared" si="8"/>
        <v>1.7647058823529412E-2</v>
      </c>
      <c r="G82" s="13">
        <f t="shared" si="9"/>
        <v>-0.31578947368421051</v>
      </c>
      <c r="H82" s="20">
        <f t="shared" si="10"/>
        <v>-3.3519553072625698E-2</v>
      </c>
    </row>
    <row r="83" spans="2:8" ht="15" x14ac:dyDescent="0.2">
      <c r="B83" s="3" t="s">
        <v>229</v>
      </c>
      <c r="C83" s="7">
        <v>28</v>
      </c>
      <c r="D83" s="7">
        <v>7</v>
      </c>
      <c r="E83" s="12">
        <f t="shared" si="7"/>
        <v>5.2141527001862198E-2</v>
      </c>
      <c r="F83" s="12">
        <f t="shared" si="8"/>
        <v>3.167420814479638E-3</v>
      </c>
      <c r="G83" s="13">
        <f t="shared" si="9"/>
        <v>-0.75</v>
      </c>
      <c r="H83" s="20">
        <f t="shared" si="10"/>
        <v>-3.9106145251396648E-2</v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20" t="str">
        <f t="shared" si="10"/>
        <v/>
      </c>
    </row>
    <row r="85" spans="2:8" ht="15" x14ac:dyDescent="0.2">
      <c r="B85" s="3" t="s">
        <v>28</v>
      </c>
      <c r="C85" s="7">
        <v>1</v>
      </c>
      <c r="D85" s="7">
        <v>5</v>
      </c>
      <c r="E85" s="12">
        <f t="shared" si="7"/>
        <v>1.8621973929236499E-3</v>
      </c>
      <c r="F85" s="12">
        <f t="shared" si="8"/>
        <v>2.2624434389140274E-3</v>
      </c>
      <c r="G85" s="13">
        <f t="shared" si="9"/>
        <v>4</v>
      </c>
      <c r="H85" s="20">
        <f t="shared" si="10"/>
        <v>7.4487895716945996E-3</v>
      </c>
    </row>
    <row r="86" spans="2:8" ht="15" x14ac:dyDescent="0.2">
      <c r="B86" s="3" t="s">
        <v>231</v>
      </c>
      <c r="C86" s="7">
        <v>9</v>
      </c>
      <c r="D86" s="7">
        <v>5</v>
      </c>
      <c r="E86" s="12">
        <f t="shared" si="7"/>
        <v>1.6759776536312849E-2</v>
      </c>
      <c r="F86" s="12">
        <f t="shared" si="8"/>
        <v>2.2624434389140274E-3</v>
      </c>
      <c r="G86" s="13">
        <f t="shared" si="9"/>
        <v>-0.44444444444444442</v>
      </c>
      <c r="H86" s="20">
        <f t="shared" si="10"/>
        <v>-7.4487895716945987E-3</v>
      </c>
    </row>
    <row r="87" spans="2:8" ht="15" x14ac:dyDescent="0.2">
      <c r="B87" s="3" t="s">
        <v>232</v>
      </c>
      <c r="C87" s="7">
        <v>0</v>
      </c>
      <c r="D87" s="7">
        <v>1</v>
      </c>
      <c r="E87" s="12" t="str">
        <f t="shared" si="7"/>
        <v/>
      </c>
      <c r="F87" s="12">
        <f t="shared" si="8"/>
        <v>4.5248868778280545E-4</v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8</v>
      </c>
      <c r="D88" s="7">
        <v>12</v>
      </c>
      <c r="E88" s="12">
        <f t="shared" si="7"/>
        <v>1.4897579143389199E-2</v>
      </c>
      <c r="F88" s="12">
        <f t="shared" si="8"/>
        <v>5.4298642533936649E-3</v>
      </c>
      <c r="G88" s="13">
        <f t="shared" si="9"/>
        <v>0.5</v>
      </c>
      <c r="H88" s="20">
        <f t="shared" si="10"/>
        <v>7.4487895716945996E-3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1</v>
      </c>
      <c r="E91" s="12" t="str">
        <f t="shared" si="7"/>
        <v/>
      </c>
      <c r="F91" s="12">
        <f t="shared" si="8"/>
        <v>4.5248868778280545E-4</v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16</v>
      </c>
      <c r="D92" s="7">
        <v>110</v>
      </c>
      <c r="E92" s="12">
        <f t="shared" si="7"/>
        <v>2.9795158286778398E-2</v>
      </c>
      <c r="F92" s="12">
        <f t="shared" si="8"/>
        <v>4.9773755656108594E-2</v>
      </c>
      <c r="G92" s="13">
        <f t="shared" si="9"/>
        <v>5.875</v>
      </c>
      <c r="H92" s="20">
        <f t="shared" si="10"/>
        <v>0.1750465549348231</v>
      </c>
    </row>
    <row r="93" spans="2:8" ht="15" x14ac:dyDescent="0.2">
      <c r="B93" s="3" t="s">
        <v>468</v>
      </c>
      <c r="C93" s="7">
        <v>14</v>
      </c>
      <c r="D93" s="7">
        <v>26</v>
      </c>
      <c r="E93" s="12">
        <f t="shared" si="7"/>
        <v>2.6070763500931099E-2</v>
      </c>
      <c r="F93" s="12">
        <f t="shared" si="8"/>
        <v>1.1764705882352941E-2</v>
      </c>
      <c r="G93" s="13">
        <f t="shared" si="9"/>
        <v>0.8571428571428571</v>
      </c>
      <c r="H93" s="20">
        <f t="shared" si="10"/>
        <v>2.2346368715083796E-2</v>
      </c>
    </row>
    <row r="94" spans="2:8" ht="15" x14ac:dyDescent="0.2">
      <c r="B94" s="3" t="s">
        <v>25</v>
      </c>
      <c r="C94" s="7">
        <v>11</v>
      </c>
      <c r="D94" s="7">
        <v>14</v>
      </c>
      <c r="E94" s="12">
        <f t="shared" si="7"/>
        <v>2.0484171322160148E-2</v>
      </c>
      <c r="F94" s="12">
        <f t="shared" si="8"/>
        <v>6.3348416289592761E-3</v>
      </c>
      <c r="G94" s="13">
        <f t="shared" si="9"/>
        <v>0.27272727272727271</v>
      </c>
      <c r="H94" s="20">
        <f t="shared" si="10"/>
        <v>5.586592178770949E-3</v>
      </c>
    </row>
    <row r="95" spans="2:8" ht="15" x14ac:dyDescent="0.2">
      <c r="B95" s="3" t="s">
        <v>27</v>
      </c>
      <c r="C95" s="7">
        <v>1</v>
      </c>
      <c r="D95" s="7">
        <v>3</v>
      </c>
      <c r="E95" s="12">
        <f t="shared" si="7"/>
        <v>1.8621973929236499E-3</v>
      </c>
      <c r="F95" s="12">
        <f t="shared" si="8"/>
        <v>1.3574660633484162E-3</v>
      </c>
      <c r="G95" s="13">
        <f t="shared" si="9"/>
        <v>2</v>
      </c>
      <c r="H95" s="20">
        <f t="shared" si="10"/>
        <v>3.7243947858472998E-3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1</v>
      </c>
      <c r="D97" s="7">
        <v>8</v>
      </c>
      <c r="E97" s="12">
        <f t="shared" si="7"/>
        <v>1.8621973929236499E-3</v>
      </c>
      <c r="F97" s="12">
        <f t="shared" si="8"/>
        <v>3.6199095022624436E-3</v>
      </c>
      <c r="G97" s="13">
        <f t="shared" si="9"/>
        <v>7</v>
      </c>
      <c r="H97" s="20">
        <f t="shared" si="10"/>
        <v>1.3035381750465549E-2</v>
      </c>
    </row>
    <row r="98" spans="2:8" ht="15" x14ac:dyDescent="0.2">
      <c r="B98" s="3" t="s">
        <v>238</v>
      </c>
      <c r="C98" s="7">
        <v>11</v>
      </c>
      <c r="D98" s="7">
        <v>99</v>
      </c>
      <c r="E98" s="12">
        <f t="shared" si="7"/>
        <v>2.0484171322160148E-2</v>
      </c>
      <c r="F98" s="12">
        <f t="shared" si="8"/>
        <v>4.4796380090497738E-2</v>
      </c>
      <c r="G98" s="13">
        <f t="shared" si="9"/>
        <v>8</v>
      </c>
      <c r="H98" s="20">
        <f t="shared" si="10"/>
        <v>0.16387337057728119</v>
      </c>
    </row>
    <row r="99" spans="2:8" ht="15" x14ac:dyDescent="0.2">
      <c r="B99" s="3" t="s">
        <v>239</v>
      </c>
      <c r="C99" s="7">
        <v>4</v>
      </c>
      <c r="D99" s="7">
        <v>11</v>
      </c>
      <c r="E99" s="12">
        <f t="shared" si="7"/>
        <v>7.4487895716945996E-3</v>
      </c>
      <c r="F99" s="12">
        <f t="shared" si="8"/>
        <v>4.9773755656108594E-3</v>
      </c>
      <c r="G99" s="13">
        <f t="shared" si="9"/>
        <v>1.75</v>
      </c>
      <c r="H99" s="20">
        <f t="shared" si="10"/>
        <v>1.3035381750465549E-2</v>
      </c>
    </row>
    <row r="100" spans="2:8" ht="15" x14ac:dyDescent="0.2">
      <c r="B100" s="3" t="s">
        <v>240</v>
      </c>
      <c r="C100" s="7">
        <v>3</v>
      </c>
      <c r="D100" s="7">
        <v>4</v>
      </c>
      <c r="E100" s="12">
        <f t="shared" si="7"/>
        <v>5.5865921787709499E-3</v>
      </c>
      <c r="F100" s="12">
        <f t="shared" si="8"/>
        <v>1.8099547511312218E-3</v>
      </c>
      <c r="G100" s="13">
        <f t="shared" si="9"/>
        <v>0.33333333333333331</v>
      </c>
      <c r="H100" s="20">
        <f t="shared" si="10"/>
        <v>1.8621973929236499E-3</v>
      </c>
    </row>
    <row r="101" spans="2:8" ht="15" x14ac:dyDescent="0.2">
      <c r="B101" s="3" t="s">
        <v>241</v>
      </c>
      <c r="C101" s="7">
        <v>3</v>
      </c>
      <c r="D101" s="7">
        <v>0</v>
      </c>
      <c r="E101" s="12">
        <f t="shared" si="7"/>
        <v>5.5865921787709499E-3</v>
      </c>
      <c r="F101" s="12" t="str">
        <f t="shared" si="8"/>
        <v/>
      </c>
      <c r="G101" s="13" t="str">
        <f t="shared" si="9"/>
        <v>0</v>
      </c>
      <c r="H101" s="20">
        <f t="shared" si="10"/>
        <v>0</v>
      </c>
    </row>
    <row r="102" spans="2:8" ht="15" x14ac:dyDescent="0.2">
      <c r="B102" s="3" t="s">
        <v>242</v>
      </c>
      <c r="C102" s="7">
        <v>20</v>
      </c>
      <c r="D102" s="7">
        <v>3</v>
      </c>
      <c r="E102" s="12">
        <f t="shared" si="7"/>
        <v>3.7243947858473E-2</v>
      </c>
      <c r="F102" s="12">
        <f t="shared" si="8"/>
        <v>1.3574660633484162E-3</v>
      </c>
      <c r="G102" s="13">
        <f t="shared" si="9"/>
        <v>-0.85</v>
      </c>
      <c r="H102" s="20">
        <f t="shared" si="10"/>
        <v>-3.165735567970205E-2</v>
      </c>
    </row>
    <row r="103" spans="2:8" ht="15" x14ac:dyDescent="0.2">
      <c r="B103" s="3" t="s">
        <v>243</v>
      </c>
      <c r="C103" s="7">
        <v>17</v>
      </c>
      <c r="D103" s="7">
        <v>3</v>
      </c>
      <c r="E103" s="12">
        <f t="shared" si="7"/>
        <v>3.165735567970205E-2</v>
      </c>
      <c r="F103" s="12">
        <f t="shared" si="8"/>
        <v>1.3574660633484162E-3</v>
      </c>
      <c r="G103" s="13">
        <f t="shared" si="9"/>
        <v>-0.82352941176470584</v>
      </c>
      <c r="H103" s="20">
        <f t="shared" si="10"/>
        <v>-2.6070763500931099E-2</v>
      </c>
    </row>
    <row r="104" spans="2:8" ht="15" x14ac:dyDescent="0.2">
      <c r="B104" s="3" t="s">
        <v>34</v>
      </c>
      <c r="C104" s="7">
        <v>5</v>
      </c>
      <c r="D104" s="7">
        <v>1</v>
      </c>
      <c r="E104" s="12">
        <f t="shared" si="7"/>
        <v>9.3109869646182501E-3</v>
      </c>
      <c r="F104" s="12">
        <f t="shared" si="8"/>
        <v>4.5248868778280545E-4</v>
      </c>
      <c r="G104" s="13">
        <f t="shared" si="9"/>
        <v>-0.8</v>
      </c>
      <c r="H104" s="20">
        <f t="shared" si="10"/>
        <v>-7.4487895716946004E-3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15</v>
      </c>
      <c r="D107" s="7">
        <v>39</v>
      </c>
      <c r="E107" s="12">
        <f t="shared" si="7"/>
        <v>2.7932960893854747E-2</v>
      </c>
      <c r="F107" s="12">
        <f t="shared" si="8"/>
        <v>1.7647058823529412E-2</v>
      </c>
      <c r="G107" s="13">
        <f t="shared" si="9"/>
        <v>1.6</v>
      </c>
      <c r="H107" s="20">
        <f t="shared" si="10"/>
        <v>4.4692737430167599E-2</v>
      </c>
    </row>
    <row r="108" spans="2:8" ht="15" x14ac:dyDescent="0.2">
      <c r="B108" s="3" t="s">
        <v>31</v>
      </c>
      <c r="C108" s="7">
        <v>3</v>
      </c>
      <c r="D108" s="7">
        <v>1</v>
      </c>
      <c r="E108" s="12">
        <f t="shared" si="7"/>
        <v>5.5865921787709499E-3</v>
      </c>
      <c r="F108" s="12">
        <f t="shared" si="8"/>
        <v>4.5248868778280545E-4</v>
      </c>
      <c r="G108" s="13">
        <f t="shared" si="9"/>
        <v>-0.66666666666666663</v>
      </c>
      <c r="H108" s="20">
        <f t="shared" si="10"/>
        <v>-3.7243947858472998E-3</v>
      </c>
    </row>
    <row r="109" spans="2:8" ht="15" x14ac:dyDescent="0.2">
      <c r="B109" s="3" t="s">
        <v>247</v>
      </c>
      <c r="C109" s="7">
        <v>2</v>
      </c>
      <c r="D109" s="7">
        <v>2</v>
      </c>
      <c r="E109" s="12">
        <f t="shared" si="7"/>
        <v>3.7243947858472998E-3</v>
      </c>
      <c r="F109" s="12">
        <f t="shared" si="8"/>
        <v>9.049773755656109E-4</v>
      </c>
      <c r="G109" s="13">
        <f t="shared" si="9"/>
        <v>0</v>
      </c>
      <c r="H109" s="20">
        <f t="shared" si="10"/>
        <v>0</v>
      </c>
    </row>
    <row r="110" spans="2:8" ht="15" x14ac:dyDescent="0.2">
      <c r="B110" s="3" t="s">
        <v>32</v>
      </c>
      <c r="C110" s="7">
        <v>14</v>
      </c>
      <c r="D110" s="7">
        <v>3</v>
      </c>
      <c r="E110" s="12">
        <f t="shared" si="7"/>
        <v>2.6070763500931099E-2</v>
      </c>
      <c r="F110" s="12">
        <f t="shared" si="8"/>
        <v>1.3574660633484162E-3</v>
      </c>
      <c r="G110" s="13">
        <f t="shared" si="9"/>
        <v>-0.7857142857142857</v>
      </c>
      <c r="H110" s="20">
        <f t="shared" si="10"/>
        <v>-2.0484171322160148E-2</v>
      </c>
    </row>
    <row r="111" spans="2:8" ht="15" x14ac:dyDescent="0.2">
      <c r="B111" s="3" t="s">
        <v>30</v>
      </c>
      <c r="C111" s="7">
        <v>7</v>
      </c>
      <c r="D111" s="7">
        <v>20</v>
      </c>
      <c r="E111" s="12">
        <f t="shared" si="7"/>
        <v>1.3035381750465549E-2</v>
      </c>
      <c r="F111" s="12">
        <f t="shared" si="8"/>
        <v>9.0497737556561094E-3</v>
      </c>
      <c r="G111" s="13">
        <f t="shared" si="9"/>
        <v>1.8571428571428572</v>
      </c>
      <c r="H111" s="20">
        <f t="shared" si="10"/>
        <v>2.4208566108007451E-2</v>
      </c>
    </row>
    <row r="112" spans="2:8" ht="15" x14ac:dyDescent="0.2">
      <c r="B112" s="3" t="s">
        <v>33</v>
      </c>
      <c r="C112" s="7">
        <v>45</v>
      </c>
      <c r="D112" s="7">
        <v>108</v>
      </c>
      <c r="E112" s="12">
        <f t="shared" si="7"/>
        <v>8.3798882681564241E-2</v>
      </c>
      <c r="F112" s="12">
        <f t="shared" si="8"/>
        <v>4.8868778280542986E-2</v>
      </c>
      <c r="G112" s="13">
        <f t="shared" si="9"/>
        <v>1.4</v>
      </c>
      <c r="H112" s="20">
        <f t="shared" si="10"/>
        <v>0.11731843575418993</v>
      </c>
    </row>
    <row r="113" spans="2:8" ht="15" x14ac:dyDescent="0.2">
      <c r="B113" s="3" t="s">
        <v>248</v>
      </c>
      <c r="C113" s="7">
        <v>17</v>
      </c>
      <c r="D113" s="7">
        <v>56</v>
      </c>
      <c r="E113" s="12">
        <f t="shared" si="7"/>
        <v>3.165735567970205E-2</v>
      </c>
      <c r="F113" s="12">
        <f t="shared" si="8"/>
        <v>2.5339366515837104E-2</v>
      </c>
      <c r="G113" s="13">
        <f t="shared" si="9"/>
        <v>2.2941176470588234</v>
      </c>
      <c r="H113" s="20">
        <f t="shared" si="10"/>
        <v>7.2625698324022339E-2</v>
      </c>
    </row>
    <row r="114" spans="2:8" ht="15" x14ac:dyDescent="0.2">
      <c r="B114" s="3" t="s">
        <v>38</v>
      </c>
      <c r="C114" s="7">
        <v>0</v>
      </c>
      <c r="D114" s="7">
        <v>55</v>
      </c>
      <c r="E114" s="12" t="str">
        <f t="shared" si="7"/>
        <v/>
      </c>
      <c r="F114" s="12">
        <f t="shared" si="8"/>
        <v>2.4886877828054297E-2</v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18</v>
      </c>
      <c r="D115" s="7">
        <v>79</v>
      </c>
      <c r="E115" s="12">
        <f t="shared" si="7"/>
        <v>3.3519553072625698E-2</v>
      </c>
      <c r="F115" s="12">
        <f t="shared" si="8"/>
        <v>3.5746606334841627E-2</v>
      </c>
      <c r="G115" s="13">
        <f t="shared" si="9"/>
        <v>3.3888888888888888</v>
      </c>
      <c r="H115" s="20">
        <f t="shared" si="10"/>
        <v>0.11359404096834264</v>
      </c>
    </row>
    <row r="116" spans="2:8" ht="15" x14ac:dyDescent="0.2">
      <c r="B116" s="3" t="s">
        <v>249</v>
      </c>
      <c r="C116" s="7">
        <v>13</v>
      </c>
      <c r="D116" s="7">
        <v>570</v>
      </c>
      <c r="E116" s="12">
        <f t="shared" si="7"/>
        <v>2.4208566108007448E-2</v>
      </c>
      <c r="F116" s="12">
        <f t="shared" si="8"/>
        <v>0.25791855203619912</v>
      </c>
      <c r="G116" s="13">
        <f t="shared" si="9"/>
        <v>42.846153846153847</v>
      </c>
      <c r="H116" s="20">
        <f t="shared" si="10"/>
        <v>1.037243947858473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33</v>
      </c>
      <c r="D118" s="7">
        <v>52</v>
      </c>
      <c r="E118" s="12">
        <f t="shared" si="7"/>
        <v>6.1452513966480445E-2</v>
      </c>
      <c r="F118" s="12">
        <f t="shared" si="8"/>
        <v>2.3529411764705882E-2</v>
      </c>
      <c r="G118" s="13">
        <f t="shared" si="9"/>
        <v>0.5757575757575758</v>
      </c>
      <c r="H118" s="20">
        <f t="shared" si="10"/>
        <v>3.5381750465549353E-2</v>
      </c>
    </row>
    <row r="119" spans="2:8" ht="15" x14ac:dyDescent="0.2">
      <c r="B119" s="3" t="s">
        <v>252</v>
      </c>
      <c r="C119" s="7">
        <v>11</v>
      </c>
      <c r="D119" s="7">
        <v>267</v>
      </c>
      <c r="E119" s="12">
        <f t="shared" si="7"/>
        <v>2.0484171322160148E-2</v>
      </c>
      <c r="F119" s="12">
        <f t="shared" si="8"/>
        <v>0.12081447963800905</v>
      </c>
      <c r="G119" s="13">
        <f t="shared" si="9"/>
        <v>23.272727272727273</v>
      </c>
      <c r="H119" s="20">
        <f t="shared" si="10"/>
        <v>0.47672253258845437</v>
      </c>
    </row>
    <row r="120" spans="2:8" ht="15" x14ac:dyDescent="0.2">
      <c r="B120" s="3" t="s">
        <v>253</v>
      </c>
      <c r="C120" s="7">
        <v>22</v>
      </c>
      <c r="D120" s="7">
        <v>195</v>
      </c>
      <c r="E120" s="12">
        <f t="shared" si="7"/>
        <v>4.0968342644320296E-2</v>
      </c>
      <c r="F120" s="12">
        <f t="shared" si="8"/>
        <v>8.8235294117647065E-2</v>
      </c>
      <c r="G120" s="13">
        <f t="shared" si="9"/>
        <v>7.8636363636363633</v>
      </c>
      <c r="H120" s="20">
        <f t="shared" si="10"/>
        <v>0.32216014897579143</v>
      </c>
    </row>
    <row r="121" spans="2:8" ht="15" x14ac:dyDescent="0.2">
      <c r="B121" s="3" t="s">
        <v>35</v>
      </c>
      <c r="C121" s="7">
        <v>15</v>
      </c>
      <c r="D121" s="7">
        <v>86</v>
      </c>
      <c r="E121" s="12">
        <f t="shared" si="7"/>
        <v>2.7932960893854747E-2</v>
      </c>
      <c r="F121" s="12">
        <f t="shared" si="8"/>
        <v>3.8914027149321267E-2</v>
      </c>
      <c r="G121" s="13">
        <f t="shared" si="9"/>
        <v>4.7333333333333334</v>
      </c>
      <c r="H121" s="20">
        <f t="shared" si="10"/>
        <v>0.13221601489757914</v>
      </c>
    </row>
    <row r="122" spans="2:8" ht="15" x14ac:dyDescent="0.2">
      <c r="B122" s="3" t="s">
        <v>39</v>
      </c>
      <c r="C122" s="7">
        <v>3</v>
      </c>
      <c r="D122" s="7">
        <v>1</v>
      </c>
      <c r="E122" s="12">
        <f t="shared" si="7"/>
        <v>5.5865921787709499E-3</v>
      </c>
      <c r="F122" s="12">
        <f t="shared" si="8"/>
        <v>4.5248868778280545E-4</v>
      </c>
      <c r="G122" s="13">
        <f t="shared" si="9"/>
        <v>-0.66666666666666663</v>
      </c>
      <c r="H122" s="20">
        <f t="shared" si="10"/>
        <v>-3.7243947858472998E-3</v>
      </c>
    </row>
    <row r="123" spans="2:8" ht="15" x14ac:dyDescent="0.2">
      <c r="B123" s="3" t="s">
        <v>37</v>
      </c>
      <c r="C123" s="7">
        <v>1</v>
      </c>
      <c r="D123" s="7">
        <v>16</v>
      </c>
      <c r="E123" s="12">
        <f t="shared" si="7"/>
        <v>1.8621973929236499E-3</v>
      </c>
      <c r="F123" s="12">
        <f t="shared" si="8"/>
        <v>7.2398190045248872E-3</v>
      </c>
      <c r="G123" s="13">
        <f t="shared" si="9"/>
        <v>15</v>
      </c>
      <c r="H123" s="20">
        <f t="shared" si="10"/>
        <v>2.7932960893854747E-2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5</v>
      </c>
      <c r="D125" s="7">
        <v>13</v>
      </c>
      <c r="E125" s="12">
        <f t="shared" si="7"/>
        <v>9.3109869646182501E-3</v>
      </c>
      <c r="F125" s="12">
        <f t="shared" si="8"/>
        <v>5.8823529411764705E-3</v>
      </c>
      <c r="G125" s="13">
        <f t="shared" si="9"/>
        <v>1.6</v>
      </c>
      <c r="H125" s="20">
        <f t="shared" si="10"/>
        <v>1.4897579143389201E-2</v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6</v>
      </c>
      <c r="D127" s="7">
        <v>30</v>
      </c>
      <c r="E127" s="12">
        <f t="shared" si="7"/>
        <v>1.11731843575419E-2</v>
      </c>
      <c r="F127" s="12">
        <f t="shared" si="8"/>
        <v>1.3574660633484163E-2</v>
      </c>
      <c r="G127" s="13">
        <f t="shared" si="9"/>
        <v>4</v>
      </c>
      <c r="H127" s="20">
        <f t="shared" si="10"/>
        <v>4.4692737430167599E-2</v>
      </c>
    </row>
    <row r="128" spans="2:8" ht="15" x14ac:dyDescent="0.2">
      <c r="B128" s="3" t="s">
        <v>257</v>
      </c>
      <c r="C128" s="7">
        <v>0</v>
      </c>
      <c r="D128" s="7">
        <v>14</v>
      </c>
      <c r="E128" s="12" t="str">
        <f t="shared" si="7"/>
        <v/>
      </c>
      <c r="F128" s="12">
        <f t="shared" si="8"/>
        <v>6.3348416289592761E-3</v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2</v>
      </c>
      <c r="D129" s="7">
        <v>5</v>
      </c>
      <c r="E129" s="12">
        <f t="shared" si="7"/>
        <v>3.7243947858472998E-3</v>
      </c>
      <c r="F129" s="12">
        <f t="shared" si="8"/>
        <v>2.2624434389140274E-3</v>
      </c>
      <c r="G129" s="13">
        <f t="shared" si="9"/>
        <v>1.5</v>
      </c>
      <c r="H129" s="20">
        <f t="shared" si="10"/>
        <v>5.5865921787709499E-3</v>
      </c>
    </row>
    <row r="130" spans="2:8" ht="15" x14ac:dyDescent="0.2">
      <c r="B130" s="3" t="s">
        <v>259</v>
      </c>
      <c r="C130" s="7">
        <v>0</v>
      </c>
      <c r="D130" s="7">
        <v>1</v>
      </c>
      <c r="E130" s="12" t="str">
        <f t="shared" si="7"/>
        <v/>
      </c>
      <c r="F130" s="12">
        <f t="shared" si="8"/>
        <v>4.5248868778280545E-4</v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3</v>
      </c>
      <c r="D131" s="7">
        <v>6</v>
      </c>
      <c r="E131" s="12">
        <f t="shared" si="7"/>
        <v>5.5865921787709499E-3</v>
      </c>
      <c r="F131" s="12">
        <f t="shared" si="8"/>
        <v>2.7149321266968325E-3</v>
      </c>
      <c r="G131" s="13">
        <f t="shared" si="9"/>
        <v>1</v>
      </c>
      <c r="H131" s="20">
        <f t="shared" si="10"/>
        <v>5.5865921787709499E-3</v>
      </c>
    </row>
    <row r="132" spans="2:8" ht="15" x14ac:dyDescent="0.2">
      <c r="B132" s="3" t="s">
        <v>50</v>
      </c>
      <c r="C132" s="7">
        <v>2</v>
      </c>
      <c r="D132" s="7">
        <v>1</v>
      </c>
      <c r="E132" s="12">
        <f t="shared" si="7"/>
        <v>3.7243947858472998E-3</v>
      </c>
      <c r="F132" s="12">
        <f t="shared" si="8"/>
        <v>4.5248868778280545E-4</v>
      </c>
      <c r="G132" s="13">
        <f t="shared" si="9"/>
        <v>-0.5</v>
      </c>
      <c r="H132" s="20">
        <f t="shared" si="10"/>
        <v>-1.8621973929236499E-3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2</v>
      </c>
      <c r="D134" s="7">
        <v>6</v>
      </c>
      <c r="E134" s="12">
        <f t="shared" si="7"/>
        <v>3.7243947858472998E-3</v>
      </c>
      <c r="F134" s="12">
        <f t="shared" si="8"/>
        <v>2.7149321266968325E-3</v>
      </c>
      <c r="G134" s="13">
        <f t="shared" si="9"/>
        <v>2</v>
      </c>
      <c r="H134" s="20">
        <f t="shared" si="10"/>
        <v>7.4487895716945996E-3</v>
      </c>
    </row>
    <row r="135" spans="2:8" ht="15" x14ac:dyDescent="0.2">
      <c r="B135" s="3" t="s">
        <v>43</v>
      </c>
      <c r="C135" s="7">
        <v>1</v>
      </c>
      <c r="D135" s="7">
        <v>1</v>
      </c>
      <c r="E135" s="12">
        <f t="shared" si="7"/>
        <v>1.8621973929236499E-3</v>
      </c>
      <c r="F135" s="12">
        <f t="shared" si="8"/>
        <v>4.5248868778280545E-4</v>
      </c>
      <c r="G135" s="13">
        <f t="shared" si="9"/>
        <v>0</v>
      </c>
      <c r="H135" s="20">
        <f t="shared" si="10"/>
        <v>0</v>
      </c>
    </row>
    <row r="136" spans="2:8" ht="15" x14ac:dyDescent="0.2">
      <c r="B136" s="3" t="s">
        <v>44</v>
      </c>
      <c r="C136" s="7">
        <v>1</v>
      </c>
      <c r="D136" s="7">
        <v>0</v>
      </c>
      <c r="E136" s="12">
        <f t="shared" ref="E136:E145" si="11">+IF(C136=0,"",C136/C$70)</f>
        <v>1.8621973929236499E-3</v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>
        <f t="shared" ref="H136:H145" si="14">+IF(OR(AND(E136=""),(G136="")),"",E136*G136)</f>
        <v>0</v>
      </c>
    </row>
    <row r="137" spans="2:8" ht="15" x14ac:dyDescent="0.2">
      <c r="B137" s="3" t="s">
        <v>41</v>
      </c>
      <c r="C137" s="7">
        <v>3</v>
      </c>
      <c r="D137" s="7">
        <v>13</v>
      </c>
      <c r="E137" s="12">
        <f t="shared" si="11"/>
        <v>5.5865921787709499E-3</v>
      </c>
      <c r="F137" s="12">
        <f t="shared" si="12"/>
        <v>5.8823529411764705E-3</v>
      </c>
      <c r="G137" s="13">
        <f t="shared" si="13"/>
        <v>3.3333333333333335</v>
      </c>
      <c r="H137" s="20">
        <f t="shared" si="14"/>
        <v>1.86219739292365E-2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6</v>
      </c>
      <c r="D139" s="7">
        <v>3</v>
      </c>
      <c r="E139" s="12">
        <f t="shared" si="11"/>
        <v>1.11731843575419E-2</v>
      </c>
      <c r="F139" s="12">
        <f t="shared" si="12"/>
        <v>1.3574660633484162E-3</v>
      </c>
      <c r="G139" s="13">
        <f t="shared" si="13"/>
        <v>-0.5</v>
      </c>
      <c r="H139" s="20">
        <f t="shared" si="14"/>
        <v>-5.5865921787709499E-3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1</v>
      </c>
      <c r="D141" s="7">
        <v>0</v>
      </c>
      <c r="E141" s="12">
        <f t="shared" si="11"/>
        <v>1.8621973929236499E-3</v>
      </c>
      <c r="F141" s="12" t="str">
        <f t="shared" si="12"/>
        <v/>
      </c>
      <c r="G141" s="13" t="str">
        <f t="shared" si="13"/>
        <v>0</v>
      </c>
      <c r="H141" s="20">
        <f t="shared" si="14"/>
        <v>0</v>
      </c>
    </row>
    <row r="142" spans="2:8" ht="15" x14ac:dyDescent="0.2">
      <c r="B142" s="3" t="s">
        <v>264</v>
      </c>
      <c r="C142" s="7">
        <v>0</v>
      </c>
      <c r="D142" s="7">
        <v>4</v>
      </c>
      <c r="E142" s="12" t="str">
        <f t="shared" si="11"/>
        <v/>
      </c>
      <c r="F142" s="12">
        <f t="shared" si="12"/>
        <v>1.8099547511312218E-3</v>
      </c>
      <c r="G142" s="13" t="str">
        <f t="shared" si="13"/>
        <v>0</v>
      </c>
      <c r="H142" s="20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1</v>
      </c>
      <c r="E143" s="12" t="str">
        <f t="shared" si="11"/>
        <v/>
      </c>
      <c r="F143" s="12">
        <f t="shared" si="12"/>
        <v>4.5248868778280545E-4</v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2</v>
      </c>
      <c r="D144" s="7">
        <v>0</v>
      </c>
      <c r="E144" s="12">
        <f t="shared" si="11"/>
        <v>3.7243947858472998E-3</v>
      </c>
      <c r="F144" s="12" t="str">
        <f t="shared" si="12"/>
        <v/>
      </c>
      <c r="G144" s="13" t="str">
        <f t="shared" si="13"/>
        <v>0</v>
      </c>
      <c r="H144" s="20">
        <f t="shared" si="14"/>
        <v>0</v>
      </c>
    </row>
    <row r="145" spans="2:8" ht="13.5" customHeight="1" x14ac:dyDescent="0.2">
      <c r="B145" s="3" t="s">
        <v>47</v>
      </c>
      <c r="C145" s="7">
        <v>2</v>
      </c>
      <c r="D145" s="7">
        <v>5</v>
      </c>
      <c r="E145" s="12">
        <f t="shared" si="11"/>
        <v>3.7243947858472998E-3</v>
      </c>
      <c r="F145" s="12">
        <f t="shared" si="12"/>
        <v>2.2624434389140274E-3</v>
      </c>
      <c r="G145" s="13">
        <f t="shared" si="13"/>
        <v>1.5</v>
      </c>
      <c r="H145" s="20">
        <f t="shared" si="14"/>
        <v>5.5865921787709499E-3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943</v>
      </c>
      <c r="D151" s="48">
        <f>SUM(D152:D288)</f>
        <v>2077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1.2025450689289501</v>
      </c>
      <c r="H151" s="46">
        <f>+IF(OR(AND(E151=""),(G151="")),"",E151*G151)</f>
        <v>1.2025450689289501</v>
      </c>
    </row>
    <row r="152" spans="2:8" ht="15" x14ac:dyDescent="0.2">
      <c r="B152" s="4" t="s">
        <v>54</v>
      </c>
      <c r="C152" s="7">
        <v>1</v>
      </c>
      <c r="D152" s="7">
        <v>6</v>
      </c>
      <c r="E152" s="12">
        <f>+IF(C152=0,"",C152/C$151)</f>
        <v>1.0604453870625664E-3</v>
      </c>
      <c r="F152" s="12">
        <f>+IF(D152=0,"",D152/D$151)</f>
        <v>2.8887818969667791E-3</v>
      </c>
      <c r="G152" s="13">
        <f>+IF(OR(AND(D152=0),(C152=0)),"0",((D152-C152)/C152))</f>
        <v>5</v>
      </c>
      <c r="H152" s="20">
        <f>+IF(OR(AND(E152=""),(G152="")),"",E152*G152)</f>
        <v>5.3022269353128317E-3</v>
      </c>
    </row>
    <row r="153" spans="2:8" ht="15" x14ac:dyDescent="0.2">
      <c r="B153" s="4" t="s">
        <v>58</v>
      </c>
      <c r="C153" s="7">
        <v>0</v>
      </c>
      <c r="D153" s="7">
        <v>1</v>
      </c>
      <c r="E153" s="12" t="str">
        <f t="shared" ref="E153:E216" si="15">+IF(C153=0,"",C153/C$151)</f>
        <v/>
      </c>
      <c r="F153" s="12">
        <f t="shared" ref="F153:F216" si="16">+IF(D153=0,"",D153/D$151)</f>
        <v>4.8146364949446316E-4</v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6</v>
      </c>
      <c r="D156" s="7">
        <v>3</v>
      </c>
      <c r="E156" s="12">
        <f t="shared" si="15"/>
        <v>6.3626723223753979E-3</v>
      </c>
      <c r="F156" s="12">
        <f t="shared" si="16"/>
        <v>1.4443909484833895E-3</v>
      </c>
      <c r="G156" s="13">
        <f t="shared" si="17"/>
        <v>-0.5</v>
      </c>
      <c r="H156" s="20">
        <f t="shared" si="18"/>
        <v>-3.1813361611876989E-3</v>
      </c>
    </row>
    <row r="157" spans="2:8" ht="15" x14ac:dyDescent="0.2">
      <c r="B157" s="4" t="s">
        <v>53</v>
      </c>
      <c r="C157" s="7">
        <v>16</v>
      </c>
      <c r="D157" s="7">
        <v>178</v>
      </c>
      <c r="E157" s="12">
        <f t="shared" si="15"/>
        <v>1.6967126193001062E-2</v>
      </c>
      <c r="F157" s="12">
        <f t="shared" si="16"/>
        <v>8.5700529610014439E-2</v>
      </c>
      <c r="G157" s="13">
        <f t="shared" si="17"/>
        <v>10.125</v>
      </c>
      <c r="H157" s="20">
        <f t="shared" si="18"/>
        <v>0.17179215270413575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35</v>
      </c>
      <c r="E159" s="12" t="str">
        <f t="shared" si="15"/>
        <v/>
      </c>
      <c r="F159" s="12">
        <f t="shared" si="16"/>
        <v>1.6851227732306212E-2</v>
      </c>
      <c r="G159" s="13" t="str">
        <f t="shared" si="17"/>
        <v>0</v>
      </c>
      <c r="H159" s="20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11</v>
      </c>
      <c r="E160" s="12" t="str">
        <f t="shared" si="15"/>
        <v/>
      </c>
      <c r="F160" s="12">
        <f t="shared" si="16"/>
        <v>5.296100144439095E-3</v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2</v>
      </c>
      <c r="D161" s="7">
        <v>6</v>
      </c>
      <c r="E161" s="12">
        <f t="shared" si="15"/>
        <v>2.1208907741251328E-3</v>
      </c>
      <c r="F161" s="12">
        <f t="shared" si="16"/>
        <v>2.8887818969667791E-3</v>
      </c>
      <c r="G161" s="13">
        <f t="shared" si="17"/>
        <v>2</v>
      </c>
      <c r="H161" s="20">
        <f t="shared" si="18"/>
        <v>4.2417815482502655E-3</v>
      </c>
    </row>
    <row r="162" spans="2:8" ht="15" x14ac:dyDescent="0.2">
      <c r="B162" s="4" t="s">
        <v>269</v>
      </c>
      <c r="C162" s="7">
        <v>0</v>
      </c>
      <c r="D162" s="7">
        <v>1</v>
      </c>
      <c r="E162" s="12" t="str">
        <f t="shared" si="15"/>
        <v/>
      </c>
      <c r="F162" s="12">
        <f t="shared" si="16"/>
        <v>4.8146364949446316E-4</v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3</v>
      </c>
      <c r="D163" s="7">
        <v>2</v>
      </c>
      <c r="E163" s="12">
        <f t="shared" si="15"/>
        <v>3.1813361611876989E-3</v>
      </c>
      <c r="F163" s="12">
        <f t="shared" si="16"/>
        <v>9.6292729898892631E-4</v>
      </c>
      <c r="G163" s="13">
        <f t="shared" si="17"/>
        <v>-0.33333333333333331</v>
      </c>
      <c r="H163" s="20">
        <f t="shared" si="18"/>
        <v>-1.0604453870625662E-3</v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7</v>
      </c>
      <c r="D165" s="7">
        <v>24</v>
      </c>
      <c r="E165" s="12">
        <f t="shared" si="15"/>
        <v>7.423117709437964E-3</v>
      </c>
      <c r="F165" s="12">
        <f t="shared" si="16"/>
        <v>1.1555127587867116E-2</v>
      </c>
      <c r="G165" s="13">
        <f t="shared" si="17"/>
        <v>2.4285714285714284</v>
      </c>
      <c r="H165" s="20">
        <f t="shared" si="18"/>
        <v>1.8027571580063625E-2</v>
      </c>
    </row>
    <row r="166" spans="2:8" ht="15" x14ac:dyDescent="0.2">
      <c r="B166" s="4" t="s">
        <v>270</v>
      </c>
      <c r="C166" s="7">
        <v>2</v>
      </c>
      <c r="D166" s="7">
        <v>11</v>
      </c>
      <c r="E166" s="12">
        <f t="shared" si="15"/>
        <v>2.1208907741251328E-3</v>
      </c>
      <c r="F166" s="12">
        <f t="shared" si="16"/>
        <v>5.296100144439095E-3</v>
      </c>
      <c r="G166" s="13">
        <f t="shared" si="17"/>
        <v>4.5</v>
      </c>
      <c r="H166" s="20">
        <f t="shared" si="18"/>
        <v>9.5440084835630972E-3</v>
      </c>
    </row>
    <row r="167" spans="2:8" ht="15" x14ac:dyDescent="0.2">
      <c r="B167" s="4" t="s">
        <v>52</v>
      </c>
      <c r="C167" s="7">
        <v>2</v>
      </c>
      <c r="D167" s="7">
        <v>1</v>
      </c>
      <c r="E167" s="12">
        <f t="shared" si="15"/>
        <v>2.1208907741251328E-3</v>
      </c>
      <c r="F167" s="12">
        <f t="shared" si="16"/>
        <v>4.8146364949446316E-4</v>
      </c>
      <c r="G167" s="13">
        <f t="shared" si="17"/>
        <v>-0.5</v>
      </c>
      <c r="H167" s="20">
        <f t="shared" si="18"/>
        <v>-1.0604453870625664E-3</v>
      </c>
    </row>
    <row r="168" spans="2:8" ht="15" x14ac:dyDescent="0.2">
      <c r="B168" s="4" t="s">
        <v>60</v>
      </c>
      <c r="C168" s="7">
        <v>1</v>
      </c>
      <c r="D168" s="7">
        <v>1</v>
      </c>
      <c r="E168" s="12">
        <f t="shared" si="15"/>
        <v>1.0604453870625664E-3</v>
      </c>
      <c r="F168" s="12">
        <f t="shared" si="16"/>
        <v>4.8146364949446316E-4</v>
      </c>
      <c r="G168" s="13">
        <f t="shared" si="17"/>
        <v>0</v>
      </c>
      <c r="H168" s="20">
        <f t="shared" si="18"/>
        <v>0</v>
      </c>
    </row>
    <row r="169" spans="2:8" ht="15" x14ac:dyDescent="0.2">
      <c r="B169" s="4" t="s">
        <v>271</v>
      </c>
      <c r="C169" s="7">
        <v>5</v>
      </c>
      <c r="D169" s="7">
        <v>44</v>
      </c>
      <c r="E169" s="12">
        <f t="shared" si="15"/>
        <v>5.3022269353128317E-3</v>
      </c>
      <c r="F169" s="12">
        <f t="shared" si="16"/>
        <v>2.118440057775638E-2</v>
      </c>
      <c r="G169" s="13">
        <f t="shared" si="17"/>
        <v>7.8</v>
      </c>
      <c r="H169" s="20">
        <f t="shared" si="18"/>
        <v>4.1357370095440084E-2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1</v>
      </c>
      <c r="D172" s="7">
        <v>2</v>
      </c>
      <c r="E172" s="12">
        <f t="shared" si="15"/>
        <v>1.0604453870625664E-3</v>
      </c>
      <c r="F172" s="12">
        <f t="shared" si="16"/>
        <v>9.6292729898892631E-4</v>
      </c>
      <c r="G172" s="13">
        <f t="shared" si="17"/>
        <v>1</v>
      </c>
      <c r="H172" s="20">
        <f t="shared" si="18"/>
        <v>1.0604453870625664E-3</v>
      </c>
    </row>
    <row r="173" spans="2:8" ht="15" x14ac:dyDescent="0.2">
      <c r="B173" s="4" t="s">
        <v>275</v>
      </c>
      <c r="C173" s="7">
        <v>14</v>
      </c>
      <c r="D173" s="7">
        <v>60</v>
      </c>
      <c r="E173" s="12">
        <f t="shared" si="15"/>
        <v>1.4846235418875928E-2</v>
      </c>
      <c r="F173" s="12">
        <f t="shared" si="16"/>
        <v>2.888781896966779E-2</v>
      </c>
      <c r="G173" s="13">
        <f t="shared" si="17"/>
        <v>3.2857142857142856</v>
      </c>
      <c r="H173" s="20">
        <f t="shared" si="18"/>
        <v>4.878048780487805E-2</v>
      </c>
    </row>
    <row r="174" spans="2:8" ht="15" x14ac:dyDescent="0.2">
      <c r="B174" s="4" t="s">
        <v>276</v>
      </c>
      <c r="C174" s="7">
        <v>7</v>
      </c>
      <c r="D174" s="7">
        <v>27</v>
      </c>
      <c r="E174" s="12">
        <f t="shared" si="15"/>
        <v>7.423117709437964E-3</v>
      </c>
      <c r="F174" s="12">
        <f t="shared" si="16"/>
        <v>1.2999518536350506E-2</v>
      </c>
      <c r="G174" s="13">
        <f t="shared" si="17"/>
        <v>2.8571428571428572</v>
      </c>
      <c r="H174" s="20">
        <f t="shared" si="18"/>
        <v>2.1208907741251327E-2</v>
      </c>
    </row>
    <row r="175" spans="2:8" ht="15" x14ac:dyDescent="0.2">
      <c r="B175" s="4" t="s">
        <v>277</v>
      </c>
      <c r="C175" s="7">
        <v>2</v>
      </c>
      <c r="D175" s="7">
        <v>0</v>
      </c>
      <c r="E175" s="12">
        <f t="shared" si="15"/>
        <v>2.1208907741251328E-3</v>
      </c>
      <c r="F175" s="12" t="str">
        <f t="shared" si="16"/>
        <v/>
      </c>
      <c r="G175" s="13" t="str">
        <f t="shared" si="17"/>
        <v>0</v>
      </c>
      <c r="H175" s="20">
        <f t="shared" si="18"/>
        <v>0</v>
      </c>
    </row>
    <row r="176" spans="2:8" ht="15" x14ac:dyDescent="0.2">
      <c r="B176" s="4" t="s">
        <v>278</v>
      </c>
      <c r="C176" s="7">
        <v>1</v>
      </c>
      <c r="D176" s="7">
        <v>45</v>
      </c>
      <c r="E176" s="12">
        <f t="shared" si="15"/>
        <v>1.0604453870625664E-3</v>
      </c>
      <c r="F176" s="12">
        <f t="shared" si="16"/>
        <v>2.1665864227250843E-2</v>
      </c>
      <c r="G176" s="13">
        <f t="shared" si="17"/>
        <v>44</v>
      </c>
      <c r="H176" s="20">
        <f t="shared" si="18"/>
        <v>4.6659597030752918E-2</v>
      </c>
    </row>
    <row r="177" spans="2:8" ht="15" x14ac:dyDescent="0.2">
      <c r="B177" s="4" t="s">
        <v>279</v>
      </c>
      <c r="C177" s="7">
        <v>1</v>
      </c>
      <c r="D177" s="7">
        <v>28</v>
      </c>
      <c r="E177" s="12">
        <f t="shared" si="15"/>
        <v>1.0604453870625664E-3</v>
      </c>
      <c r="F177" s="12">
        <f t="shared" si="16"/>
        <v>1.3480982185844969E-2</v>
      </c>
      <c r="G177" s="13">
        <f t="shared" si="17"/>
        <v>27</v>
      </c>
      <c r="H177" s="20">
        <f t="shared" si="18"/>
        <v>2.8632025450689293E-2</v>
      </c>
    </row>
    <row r="178" spans="2:8" ht="15" x14ac:dyDescent="0.2">
      <c r="B178" s="4" t="s">
        <v>280</v>
      </c>
      <c r="C178" s="7">
        <v>7</v>
      </c>
      <c r="D178" s="7">
        <v>33</v>
      </c>
      <c r="E178" s="12">
        <f t="shared" si="15"/>
        <v>7.423117709437964E-3</v>
      </c>
      <c r="F178" s="12">
        <f t="shared" si="16"/>
        <v>1.5888300433317286E-2</v>
      </c>
      <c r="G178" s="13">
        <f t="shared" si="17"/>
        <v>3.7142857142857144</v>
      </c>
      <c r="H178" s="20">
        <f t="shared" si="18"/>
        <v>2.7571580063626724E-2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1</v>
      </c>
      <c r="D181" s="7">
        <v>7</v>
      </c>
      <c r="E181" s="12">
        <f t="shared" si="15"/>
        <v>1.0604453870625664E-3</v>
      </c>
      <c r="F181" s="12">
        <f t="shared" si="16"/>
        <v>3.3702455464612422E-3</v>
      </c>
      <c r="G181" s="13">
        <f t="shared" si="17"/>
        <v>6</v>
      </c>
      <c r="H181" s="20">
        <f t="shared" si="18"/>
        <v>6.3626723223753987E-3</v>
      </c>
    </row>
    <row r="182" spans="2:8" ht="15" x14ac:dyDescent="0.2">
      <c r="B182" s="4" t="s">
        <v>284</v>
      </c>
      <c r="C182" s="7">
        <v>1</v>
      </c>
      <c r="D182" s="7">
        <v>0</v>
      </c>
      <c r="E182" s="12">
        <f t="shared" si="15"/>
        <v>1.0604453870625664E-3</v>
      </c>
      <c r="F182" s="12" t="str">
        <f t="shared" si="16"/>
        <v/>
      </c>
      <c r="G182" s="13" t="str">
        <f t="shared" si="17"/>
        <v>0</v>
      </c>
      <c r="H182" s="20">
        <f t="shared" si="18"/>
        <v>0</v>
      </c>
    </row>
    <row r="183" spans="2:8" ht="15" x14ac:dyDescent="0.2">
      <c r="B183" s="4" t="s">
        <v>285</v>
      </c>
      <c r="C183" s="7">
        <v>1</v>
      </c>
      <c r="D183" s="7">
        <v>6</v>
      </c>
      <c r="E183" s="12">
        <f t="shared" si="15"/>
        <v>1.0604453870625664E-3</v>
      </c>
      <c r="F183" s="12">
        <f t="shared" si="16"/>
        <v>2.8887818969667791E-3</v>
      </c>
      <c r="G183" s="13">
        <f t="shared" si="17"/>
        <v>5</v>
      </c>
      <c r="H183" s="20">
        <f t="shared" si="18"/>
        <v>5.3022269353128317E-3</v>
      </c>
    </row>
    <row r="184" spans="2:8" ht="15" x14ac:dyDescent="0.2">
      <c r="B184" s="4" t="s">
        <v>286</v>
      </c>
      <c r="C184" s="7">
        <v>2</v>
      </c>
      <c r="D184" s="7">
        <v>1</v>
      </c>
      <c r="E184" s="12">
        <f t="shared" si="15"/>
        <v>2.1208907741251328E-3</v>
      </c>
      <c r="F184" s="12">
        <f t="shared" si="16"/>
        <v>4.8146364949446316E-4</v>
      </c>
      <c r="G184" s="13">
        <f t="shared" si="17"/>
        <v>-0.5</v>
      </c>
      <c r="H184" s="20">
        <f t="shared" si="18"/>
        <v>-1.0604453870625664E-3</v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159</v>
      </c>
      <c r="D186" s="7">
        <v>31</v>
      </c>
      <c r="E186" s="12">
        <f t="shared" si="15"/>
        <v>0.16861081654294804</v>
      </c>
      <c r="F186" s="12">
        <f t="shared" si="16"/>
        <v>1.4925373134328358E-2</v>
      </c>
      <c r="G186" s="13">
        <f t="shared" si="17"/>
        <v>-0.80503144654088055</v>
      </c>
      <c r="H186" s="20">
        <f t="shared" si="18"/>
        <v>-0.1357370095440085</v>
      </c>
    </row>
    <row r="187" spans="2:8" ht="15" x14ac:dyDescent="0.2">
      <c r="B187" s="4" t="s">
        <v>287</v>
      </c>
      <c r="C187" s="7">
        <v>1</v>
      </c>
      <c r="D187" s="7">
        <v>1</v>
      </c>
      <c r="E187" s="12">
        <f t="shared" si="15"/>
        <v>1.0604453870625664E-3</v>
      </c>
      <c r="F187" s="12">
        <f t="shared" si="16"/>
        <v>4.8146364949446316E-4</v>
      </c>
      <c r="G187" s="13">
        <f t="shared" si="17"/>
        <v>0</v>
      </c>
      <c r="H187" s="20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3</v>
      </c>
      <c r="E191" s="12" t="str">
        <f t="shared" si="15"/>
        <v/>
      </c>
      <c r="F191" s="12">
        <f t="shared" si="16"/>
        <v>1.4443909484833895E-3</v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3</v>
      </c>
      <c r="E193" s="12" t="str">
        <f t="shared" si="15"/>
        <v/>
      </c>
      <c r="F193" s="12">
        <f t="shared" si="16"/>
        <v>1.4443909484833895E-3</v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1</v>
      </c>
      <c r="D195" s="7">
        <v>0</v>
      </c>
      <c r="E195" s="12">
        <f t="shared" si="15"/>
        <v>1.0604453870625664E-3</v>
      </c>
      <c r="F195" s="12" t="str">
        <f t="shared" si="16"/>
        <v/>
      </c>
      <c r="G195" s="13" t="str">
        <f t="shared" si="17"/>
        <v>0</v>
      </c>
      <c r="H195" s="20">
        <f t="shared" si="18"/>
        <v>0</v>
      </c>
    </row>
    <row r="196" spans="2:8" ht="15" x14ac:dyDescent="0.2">
      <c r="B196" s="4" t="s">
        <v>293</v>
      </c>
      <c r="C196" s="7">
        <v>101</v>
      </c>
      <c r="D196" s="7">
        <v>310</v>
      </c>
      <c r="E196" s="12">
        <f t="shared" si="15"/>
        <v>0.1071049840933192</v>
      </c>
      <c r="F196" s="12">
        <f t="shared" si="16"/>
        <v>0.14925373134328357</v>
      </c>
      <c r="G196" s="13">
        <f t="shared" si="17"/>
        <v>2.0693069306930694</v>
      </c>
      <c r="H196" s="20">
        <f t="shared" si="18"/>
        <v>0.22163308589607636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1</v>
      </c>
      <c r="D198" s="7">
        <v>0</v>
      </c>
      <c r="E198" s="12">
        <f t="shared" si="15"/>
        <v>1.0604453870625664E-3</v>
      </c>
      <c r="F198" s="12" t="str">
        <f t="shared" si="16"/>
        <v/>
      </c>
      <c r="G198" s="13" t="str">
        <f t="shared" si="17"/>
        <v>0</v>
      </c>
      <c r="H198" s="20">
        <f t="shared" si="18"/>
        <v>0</v>
      </c>
    </row>
    <row r="199" spans="2:8" ht="15" x14ac:dyDescent="0.2">
      <c r="B199" s="4" t="s">
        <v>296</v>
      </c>
      <c r="C199" s="7">
        <v>2</v>
      </c>
      <c r="D199" s="7">
        <v>1</v>
      </c>
      <c r="E199" s="12">
        <f t="shared" si="15"/>
        <v>2.1208907741251328E-3</v>
      </c>
      <c r="F199" s="12">
        <f t="shared" si="16"/>
        <v>4.8146364949446316E-4</v>
      </c>
      <c r="G199" s="13">
        <f t="shared" si="17"/>
        <v>-0.5</v>
      </c>
      <c r="H199" s="20">
        <f t="shared" si="18"/>
        <v>-1.0604453870625664E-3</v>
      </c>
    </row>
    <row r="200" spans="2:8" ht="15" x14ac:dyDescent="0.2">
      <c r="B200" s="4" t="s">
        <v>297</v>
      </c>
      <c r="C200" s="7">
        <v>1</v>
      </c>
      <c r="D200" s="7">
        <v>11</v>
      </c>
      <c r="E200" s="12">
        <f t="shared" si="15"/>
        <v>1.0604453870625664E-3</v>
      </c>
      <c r="F200" s="12">
        <f t="shared" si="16"/>
        <v>5.296100144439095E-3</v>
      </c>
      <c r="G200" s="13">
        <f t="shared" si="17"/>
        <v>10</v>
      </c>
      <c r="H200" s="20">
        <f t="shared" si="18"/>
        <v>1.0604453870625663E-2</v>
      </c>
    </row>
    <row r="201" spans="2:8" ht="15" x14ac:dyDescent="0.2">
      <c r="B201" s="4" t="s">
        <v>298</v>
      </c>
      <c r="C201" s="7">
        <v>11</v>
      </c>
      <c r="D201" s="7">
        <v>0</v>
      </c>
      <c r="E201" s="12">
        <f t="shared" si="15"/>
        <v>1.166489925768823E-2</v>
      </c>
      <c r="F201" s="12" t="str">
        <f t="shared" si="16"/>
        <v/>
      </c>
      <c r="G201" s="13" t="str">
        <f t="shared" si="17"/>
        <v>0</v>
      </c>
      <c r="H201" s="20">
        <f t="shared" si="18"/>
        <v>0</v>
      </c>
    </row>
    <row r="202" spans="2:8" ht="15" x14ac:dyDescent="0.2">
      <c r="B202" s="4" t="s">
        <v>299</v>
      </c>
      <c r="C202" s="7">
        <v>1</v>
      </c>
      <c r="D202" s="7">
        <v>0</v>
      </c>
      <c r="E202" s="12">
        <f t="shared" si="15"/>
        <v>1.0604453870625664E-3</v>
      </c>
      <c r="F202" s="12" t="str">
        <f t="shared" si="16"/>
        <v/>
      </c>
      <c r="G202" s="13" t="str">
        <f t="shared" si="17"/>
        <v>0</v>
      </c>
      <c r="H202" s="20">
        <f t="shared" si="18"/>
        <v>0</v>
      </c>
    </row>
    <row r="203" spans="2:8" ht="15" x14ac:dyDescent="0.2">
      <c r="B203" s="4" t="s">
        <v>67</v>
      </c>
      <c r="C203" s="7">
        <v>5</v>
      </c>
      <c r="D203" s="7">
        <v>15</v>
      </c>
      <c r="E203" s="12">
        <f t="shared" si="15"/>
        <v>5.3022269353128317E-3</v>
      </c>
      <c r="F203" s="12">
        <f t="shared" si="16"/>
        <v>7.2219547424169474E-3</v>
      </c>
      <c r="G203" s="13">
        <f t="shared" si="17"/>
        <v>2</v>
      </c>
      <c r="H203" s="20">
        <f t="shared" si="18"/>
        <v>1.0604453870625663E-2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1</v>
      </c>
      <c r="D205" s="7">
        <v>1</v>
      </c>
      <c r="E205" s="12">
        <f t="shared" si="15"/>
        <v>1.0604453870625664E-3</v>
      </c>
      <c r="F205" s="12">
        <f t="shared" si="16"/>
        <v>4.8146364949446316E-4</v>
      </c>
      <c r="G205" s="13">
        <f t="shared" si="17"/>
        <v>0</v>
      </c>
      <c r="H205" s="20">
        <f t="shared" si="18"/>
        <v>0</v>
      </c>
    </row>
    <row r="206" spans="2:8" ht="15" x14ac:dyDescent="0.2">
      <c r="B206" s="4" t="s">
        <v>301</v>
      </c>
      <c r="C206" s="7">
        <v>1</v>
      </c>
      <c r="D206" s="7">
        <v>0</v>
      </c>
      <c r="E206" s="12">
        <f t="shared" si="15"/>
        <v>1.0604453870625664E-3</v>
      </c>
      <c r="F206" s="12" t="str">
        <f t="shared" si="16"/>
        <v/>
      </c>
      <c r="G206" s="13" t="str">
        <f t="shared" si="17"/>
        <v>0</v>
      </c>
      <c r="H206" s="20">
        <f t="shared" si="18"/>
        <v>0</v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7</v>
      </c>
      <c r="D208" s="7">
        <v>209</v>
      </c>
      <c r="E208" s="12">
        <f t="shared" si="15"/>
        <v>7.423117709437964E-3</v>
      </c>
      <c r="F208" s="12">
        <f t="shared" si="16"/>
        <v>0.1006259027443428</v>
      </c>
      <c r="G208" s="13">
        <f t="shared" si="17"/>
        <v>28.857142857142858</v>
      </c>
      <c r="H208" s="20">
        <f t="shared" si="18"/>
        <v>0.2142099681866384</v>
      </c>
    </row>
    <row r="209" spans="2:8" ht="15" x14ac:dyDescent="0.2">
      <c r="B209" s="4" t="s">
        <v>71</v>
      </c>
      <c r="C209" s="7">
        <v>0</v>
      </c>
      <c r="D209" s="7">
        <v>1</v>
      </c>
      <c r="E209" s="12" t="str">
        <f t="shared" si="15"/>
        <v/>
      </c>
      <c r="F209" s="12">
        <f t="shared" si="16"/>
        <v>4.8146364949446316E-4</v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1</v>
      </c>
      <c r="D211" s="7">
        <v>7</v>
      </c>
      <c r="E211" s="12">
        <f t="shared" si="15"/>
        <v>1.0604453870625664E-3</v>
      </c>
      <c r="F211" s="12">
        <f t="shared" si="16"/>
        <v>3.3702455464612422E-3</v>
      </c>
      <c r="G211" s="13">
        <f t="shared" si="17"/>
        <v>6</v>
      </c>
      <c r="H211" s="20">
        <f t="shared" si="18"/>
        <v>6.3626723223753987E-3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3</v>
      </c>
      <c r="D213" s="7">
        <v>2</v>
      </c>
      <c r="E213" s="12">
        <f t="shared" si="15"/>
        <v>3.1813361611876989E-3</v>
      </c>
      <c r="F213" s="12">
        <f t="shared" si="16"/>
        <v>9.6292729898892631E-4</v>
      </c>
      <c r="G213" s="13">
        <f t="shared" si="17"/>
        <v>-0.33333333333333331</v>
      </c>
      <c r="H213" s="20">
        <f t="shared" si="18"/>
        <v>-1.0604453870625662E-3</v>
      </c>
    </row>
    <row r="214" spans="2:8" ht="15" x14ac:dyDescent="0.2">
      <c r="B214" s="4" t="s">
        <v>70</v>
      </c>
      <c r="C214" s="7">
        <v>0</v>
      </c>
      <c r="D214" s="7">
        <v>8</v>
      </c>
      <c r="E214" s="12" t="str">
        <f t="shared" si="15"/>
        <v/>
      </c>
      <c r="F214" s="12">
        <f t="shared" si="16"/>
        <v>3.8517091959557053E-3</v>
      </c>
      <c r="G214" s="13" t="str">
        <f t="shared" si="17"/>
        <v>0</v>
      </c>
      <c r="H214" s="20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21</v>
      </c>
      <c r="E216" s="12" t="str">
        <f t="shared" si="15"/>
        <v/>
      </c>
      <c r="F216" s="12">
        <f t="shared" si="16"/>
        <v>1.0110736639383727E-2</v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471</v>
      </c>
      <c r="C217" s="7">
        <v>0</v>
      </c>
      <c r="D217" s="7">
        <v>58</v>
      </c>
      <c r="E217" s="12" t="str">
        <f t="shared" ref="E217:E280" si="19">+IF(C217=0,"",C217/C$151)</f>
        <v/>
      </c>
      <c r="F217" s="12">
        <f t="shared" ref="F217:F280" si="20">+IF(D217=0,"",D217/D$151)</f>
        <v>2.7924891670678863E-2</v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2</v>
      </c>
      <c r="E219" s="12" t="str">
        <f t="shared" si="19"/>
        <v/>
      </c>
      <c r="F219" s="12">
        <f t="shared" si="20"/>
        <v>9.6292729898892631E-4</v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1</v>
      </c>
      <c r="D220" s="7">
        <v>1</v>
      </c>
      <c r="E220" s="12">
        <f t="shared" si="19"/>
        <v>1.0604453870625664E-3</v>
      </c>
      <c r="F220" s="12">
        <f t="shared" si="20"/>
        <v>4.8146364949446316E-4</v>
      </c>
      <c r="G220" s="13">
        <f t="shared" si="21"/>
        <v>0</v>
      </c>
      <c r="H220" s="20">
        <f t="shared" si="22"/>
        <v>0</v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472</v>
      </c>
      <c r="C223" s="7">
        <v>1</v>
      </c>
      <c r="D223" s="7">
        <v>0</v>
      </c>
      <c r="E223" s="12">
        <f t="shared" si="19"/>
        <v>1.0604453870625664E-3</v>
      </c>
      <c r="F223" s="12" t="str">
        <f t="shared" si="20"/>
        <v/>
      </c>
      <c r="G223" s="13" t="str">
        <f t="shared" si="21"/>
        <v>0</v>
      </c>
      <c r="H223" s="20">
        <f t="shared" si="22"/>
        <v>0</v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4</v>
      </c>
      <c r="D226" s="7">
        <v>1</v>
      </c>
      <c r="E226" s="12">
        <f t="shared" si="19"/>
        <v>4.2417815482502655E-3</v>
      </c>
      <c r="F226" s="12">
        <f t="shared" si="20"/>
        <v>4.8146364949446316E-4</v>
      </c>
      <c r="G226" s="13">
        <f t="shared" si="21"/>
        <v>-0.75</v>
      </c>
      <c r="H226" s="20">
        <f t="shared" si="22"/>
        <v>-3.1813361611876994E-3</v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5</v>
      </c>
      <c r="D229" s="7">
        <v>19</v>
      </c>
      <c r="E229" s="12">
        <f t="shared" si="19"/>
        <v>5.3022269353128317E-3</v>
      </c>
      <c r="F229" s="12">
        <f t="shared" si="20"/>
        <v>9.1478093403948007E-3</v>
      </c>
      <c r="G229" s="13">
        <f t="shared" si="21"/>
        <v>2.8</v>
      </c>
      <c r="H229" s="20">
        <f t="shared" si="22"/>
        <v>1.4846235418875928E-2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1</v>
      </c>
      <c r="D231" s="7">
        <v>2</v>
      </c>
      <c r="E231" s="12">
        <f t="shared" si="19"/>
        <v>1.0604453870625664E-3</v>
      </c>
      <c r="F231" s="12">
        <f t="shared" si="20"/>
        <v>9.6292729898892631E-4</v>
      </c>
      <c r="G231" s="13">
        <f t="shared" si="21"/>
        <v>1</v>
      </c>
      <c r="H231" s="20">
        <f t="shared" si="22"/>
        <v>1.0604453870625664E-3</v>
      </c>
    </row>
    <row r="232" spans="2:8" ht="15" x14ac:dyDescent="0.2">
      <c r="B232" s="4" t="s">
        <v>77</v>
      </c>
      <c r="C232" s="7">
        <v>43</v>
      </c>
      <c r="D232" s="7">
        <v>226</v>
      </c>
      <c r="E232" s="12">
        <f t="shared" si="19"/>
        <v>4.5599151643690349E-2</v>
      </c>
      <c r="F232" s="12">
        <f t="shared" si="20"/>
        <v>0.10881078478574868</v>
      </c>
      <c r="G232" s="13">
        <f t="shared" si="21"/>
        <v>4.2558139534883717</v>
      </c>
      <c r="H232" s="20">
        <f t="shared" si="22"/>
        <v>0.1940615058324496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1</v>
      </c>
      <c r="E234" s="12" t="str">
        <f t="shared" si="19"/>
        <v/>
      </c>
      <c r="F234" s="12">
        <f t="shared" si="20"/>
        <v>4.8146364949446316E-4</v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13</v>
      </c>
      <c r="D235" s="7">
        <v>11</v>
      </c>
      <c r="E235" s="12">
        <f t="shared" si="19"/>
        <v>1.3785790031813362E-2</v>
      </c>
      <c r="F235" s="12">
        <f t="shared" si="20"/>
        <v>5.296100144439095E-3</v>
      </c>
      <c r="G235" s="13">
        <f t="shared" si="21"/>
        <v>-0.15384615384615385</v>
      </c>
      <c r="H235" s="20">
        <f t="shared" si="22"/>
        <v>-2.1208907741251328E-3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4</v>
      </c>
      <c r="D237" s="7">
        <v>13</v>
      </c>
      <c r="E237" s="12">
        <f t="shared" si="19"/>
        <v>4.2417815482502655E-3</v>
      </c>
      <c r="F237" s="12">
        <f t="shared" si="20"/>
        <v>6.2590274434280212E-3</v>
      </c>
      <c r="G237" s="13">
        <f t="shared" si="21"/>
        <v>2.25</v>
      </c>
      <c r="H237" s="20">
        <f t="shared" si="22"/>
        <v>9.5440084835630972E-3</v>
      </c>
    </row>
    <row r="238" spans="2:8" ht="15" x14ac:dyDescent="0.2">
      <c r="B238" s="4" t="s">
        <v>85</v>
      </c>
      <c r="C238" s="7">
        <v>26</v>
      </c>
      <c r="D238" s="7">
        <v>20</v>
      </c>
      <c r="E238" s="12">
        <f t="shared" si="19"/>
        <v>2.7571580063626724E-2</v>
      </c>
      <c r="F238" s="12">
        <f t="shared" si="20"/>
        <v>9.6292729898892638E-3</v>
      </c>
      <c r="G238" s="13">
        <f t="shared" si="21"/>
        <v>-0.23076923076923078</v>
      </c>
      <c r="H238" s="20">
        <f t="shared" si="22"/>
        <v>-6.3626723223753979E-3</v>
      </c>
    </row>
    <row r="239" spans="2:8" ht="15" x14ac:dyDescent="0.2">
      <c r="B239" s="4" t="s">
        <v>81</v>
      </c>
      <c r="C239" s="7">
        <v>3</v>
      </c>
      <c r="D239" s="7">
        <v>3</v>
      </c>
      <c r="E239" s="12">
        <f t="shared" si="19"/>
        <v>3.1813361611876989E-3</v>
      </c>
      <c r="F239" s="12">
        <f t="shared" si="20"/>
        <v>1.4443909484833895E-3</v>
      </c>
      <c r="G239" s="13">
        <f t="shared" si="21"/>
        <v>0</v>
      </c>
      <c r="H239" s="20">
        <f t="shared" si="22"/>
        <v>0</v>
      </c>
    </row>
    <row r="240" spans="2:8" ht="15" x14ac:dyDescent="0.2">
      <c r="B240" s="4" t="s">
        <v>316</v>
      </c>
      <c r="C240" s="7">
        <v>0</v>
      </c>
      <c r="D240" s="7">
        <v>1</v>
      </c>
      <c r="E240" s="12" t="str">
        <f t="shared" si="19"/>
        <v/>
      </c>
      <c r="F240" s="12">
        <f t="shared" si="20"/>
        <v>4.8146364949446316E-4</v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1</v>
      </c>
      <c r="E242" s="12" t="str">
        <f t="shared" si="19"/>
        <v/>
      </c>
      <c r="F242" s="12">
        <f t="shared" si="20"/>
        <v>4.8146364949446316E-4</v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1</v>
      </c>
      <c r="D243" s="7">
        <v>1</v>
      </c>
      <c r="E243" s="12">
        <f t="shared" si="19"/>
        <v>1.0604453870625664E-3</v>
      </c>
      <c r="F243" s="12">
        <f t="shared" si="20"/>
        <v>4.8146364949446316E-4</v>
      </c>
      <c r="G243" s="13">
        <f t="shared" si="21"/>
        <v>0</v>
      </c>
      <c r="H243" s="20">
        <f t="shared" si="22"/>
        <v>0</v>
      </c>
    </row>
    <row r="244" spans="2:8" ht="15" x14ac:dyDescent="0.2">
      <c r="B244" s="4" t="s">
        <v>79</v>
      </c>
      <c r="C244" s="7">
        <v>8</v>
      </c>
      <c r="D244" s="7">
        <v>4</v>
      </c>
      <c r="E244" s="12">
        <f t="shared" si="19"/>
        <v>8.483563096500531E-3</v>
      </c>
      <c r="F244" s="12">
        <f t="shared" si="20"/>
        <v>1.9258545979778526E-3</v>
      </c>
      <c r="G244" s="13">
        <f t="shared" si="21"/>
        <v>-0.5</v>
      </c>
      <c r="H244" s="20">
        <f t="shared" si="22"/>
        <v>-4.2417815482502655E-3</v>
      </c>
    </row>
    <row r="245" spans="2:8" ht="15" x14ac:dyDescent="0.2">
      <c r="B245" s="4" t="s">
        <v>84</v>
      </c>
      <c r="C245" s="7">
        <v>3</v>
      </c>
      <c r="D245" s="7">
        <v>2</v>
      </c>
      <c r="E245" s="12">
        <f t="shared" si="19"/>
        <v>3.1813361611876989E-3</v>
      </c>
      <c r="F245" s="12">
        <f t="shared" si="20"/>
        <v>9.6292729898892631E-4</v>
      </c>
      <c r="G245" s="13">
        <f t="shared" si="21"/>
        <v>-0.33333333333333331</v>
      </c>
      <c r="H245" s="20">
        <f t="shared" si="22"/>
        <v>-1.0604453870625662E-3</v>
      </c>
    </row>
    <row r="246" spans="2:8" ht="15" x14ac:dyDescent="0.2">
      <c r="B246" s="4" t="s">
        <v>318</v>
      </c>
      <c r="C246" s="7">
        <v>1</v>
      </c>
      <c r="D246" s="7">
        <v>2</v>
      </c>
      <c r="E246" s="12">
        <f t="shared" si="19"/>
        <v>1.0604453870625664E-3</v>
      </c>
      <c r="F246" s="12">
        <f t="shared" si="20"/>
        <v>9.6292729898892631E-4</v>
      </c>
      <c r="G246" s="13">
        <f t="shared" si="21"/>
        <v>1</v>
      </c>
      <c r="H246" s="20">
        <f t="shared" si="22"/>
        <v>1.0604453870625664E-3</v>
      </c>
    </row>
    <row r="247" spans="2:8" ht="15" x14ac:dyDescent="0.2">
      <c r="B247" s="4" t="s">
        <v>319</v>
      </c>
      <c r="C247" s="7">
        <v>20</v>
      </c>
      <c r="D247" s="7">
        <v>17</v>
      </c>
      <c r="E247" s="12">
        <f t="shared" si="19"/>
        <v>2.1208907741251327E-2</v>
      </c>
      <c r="F247" s="12">
        <f t="shared" si="20"/>
        <v>8.1848820414058745E-3</v>
      </c>
      <c r="G247" s="13">
        <f t="shared" si="21"/>
        <v>-0.15</v>
      </c>
      <c r="H247" s="20">
        <f t="shared" si="22"/>
        <v>-3.1813361611876989E-3</v>
      </c>
    </row>
    <row r="248" spans="2:8" ht="15" x14ac:dyDescent="0.2">
      <c r="B248" s="4" t="s">
        <v>86</v>
      </c>
      <c r="C248" s="7">
        <v>4</v>
      </c>
      <c r="D248" s="7">
        <v>3</v>
      </c>
      <c r="E248" s="12">
        <f t="shared" si="19"/>
        <v>4.2417815482502655E-3</v>
      </c>
      <c r="F248" s="12">
        <f t="shared" si="20"/>
        <v>1.4443909484833895E-3</v>
      </c>
      <c r="G248" s="13">
        <f t="shared" si="21"/>
        <v>-0.25</v>
      </c>
      <c r="H248" s="20">
        <f t="shared" si="22"/>
        <v>-1.0604453870625664E-3</v>
      </c>
    </row>
    <row r="249" spans="2:8" ht="15" x14ac:dyDescent="0.2">
      <c r="B249" s="4" t="s">
        <v>87</v>
      </c>
      <c r="C249" s="7">
        <v>3</v>
      </c>
      <c r="D249" s="7">
        <v>6</v>
      </c>
      <c r="E249" s="12">
        <f t="shared" si="19"/>
        <v>3.1813361611876989E-3</v>
      </c>
      <c r="F249" s="12">
        <f t="shared" si="20"/>
        <v>2.8887818969667791E-3</v>
      </c>
      <c r="G249" s="13">
        <f t="shared" si="21"/>
        <v>1</v>
      </c>
      <c r="H249" s="20">
        <f t="shared" si="22"/>
        <v>3.1813361611876989E-3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1</v>
      </c>
      <c r="E251" s="12" t="str">
        <f t="shared" si="19"/>
        <v/>
      </c>
      <c r="F251" s="12">
        <f t="shared" si="20"/>
        <v>4.8146364949446316E-4</v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2</v>
      </c>
      <c r="D252" s="7">
        <v>0</v>
      </c>
      <c r="E252" s="12">
        <f t="shared" si="19"/>
        <v>2.1208907741251328E-3</v>
      </c>
      <c r="F252" s="12" t="str">
        <f t="shared" si="20"/>
        <v/>
      </c>
      <c r="G252" s="13" t="str">
        <f t="shared" si="21"/>
        <v>0</v>
      </c>
      <c r="H252" s="20">
        <f t="shared" si="22"/>
        <v>0</v>
      </c>
    </row>
    <row r="253" spans="2:8" ht="15" x14ac:dyDescent="0.2">
      <c r="B253" s="4" t="s">
        <v>322</v>
      </c>
      <c r="C253" s="7">
        <v>6</v>
      </c>
      <c r="D253" s="7">
        <v>87</v>
      </c>
      <c r="E253" s="12">
        <f t="shared" si="19"/>
        <v>6.3626723223753979E-3</v>
      </c>
      <c r="F253" s="12">
        <f t="shared" si="20"/>
        <v>4.1887337506018293E-2</v>
      </c>
      <c r="G253" s="13">
        <f t="shared" si="21"/>
        <v>13.5</v>
      </c>
      <c r="H253" s="20">
        <f t="shared" si="22"/>
        <v>8.5896076352067877E-2</v>
      </c>
    </row>
    <row r="254" spans="2:8" ht="15" x14ac:dyDescent="0.2">
      <c r="B254" s="4" t="s">
        <v>323</v>
      </c>
      <c r="C254" s="7">
        <v>1</v>
      </c>
      <c r="D254" s="7">
        <v>5</v>
      </c>
      <c r="E254" s="12">
        <f t="shared" si="19"/>
        <v>1.0604453870625664E-3</v>
      </c>
      <c r="F254" s="12">
        <f t="shared" si="20"/>
        <v>2.4073182474723159E-3</v>
      </c>
      <c r="G254" s="13">
        <f t="shared" si="21"/>
        <v>4</v>
      </c>
      <c r="H254" s="20">
        <f t="shared" si="22"/>
        <v>4.2417815482502655E-3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407</v>
      </c>
      <c r="D256" s="7">
        <v>373</v>
      </c>
      <c r="E256" s="12">
        <f t="shared" si="19"/>
        <v>0.43160127253446445</v>
      </c>
      <c r="F256" s="12">
        <f t="shared" si="20"/>
        <v>0.17958594126143476</v>
      </c>
      <c r="G256" s="13">
        <f t="shared" si="21"/>
        <v>-8.3538083538083535E-2</v>
      </c>
      <c r="H256" s="20">
        <f t="shared" si="22"/>
        <v>-3.605514316012725E-2</v>
      </c>
    </row>
    <row r="257" spans="2:8" ht="15" x14ac:dyDescent="0.2">
      <c r="B257" s="4" t="s">
        <v>325</v>
      </c>
      <c r="C257" s="7">
        <v>0</v>
      </c>
      <c r="D257" s="7">
        <v>2</v>
      </c>
      <c r="E257" s="12" t="str">
        <f t="shared" si="19"/>
        <v/>
      </c>
      <c r="F257" s="12">
        <f t="shared" si="20"/>
        <v>9.6292729898892631E-4</v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1</v>
      </c>
      <c r="E258" s="12" t="str">
        <f t="shared" si="19"/>
        <v/>
      </c>
      <c r="F258" s="12">
        <f t="shared" si="20"/>
        <v>4.8146364949446316E-4</v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35</v>
      </c>
      <c r="E259" s="12" t="str">
        <f t="shared" si="19"/>
        <v/>
      </c>
      <c r="F259" s="12">
        <f t="shared" si="20"/>
        <v>1.6851227732306212E-2</v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1</v>
      </c>
      <c r="E262" s="12" t="str">
        <f t="shared" si="19"/>
        <v/>
      </c>
      <c r="F262" s="12">
        <f t="shared" si="20"/>
        <v>4.8146364949446316E-4</v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1</v>
      </c>
      <c r="E264" s="12" t="str">
        <f t="shared" si="19"/>
        <v/>
      </c>
      <c r="F264" s="12">
        <f t="shared" si="20"/>
        <v>4.8146364949446316E-4</v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4</v>
      </c>
      <c r="E266" s="12" t="str">
        <f t="shared" si="19"/>
        <v/>
      </c>
      <c r="F266" s="12">
        <f t="shared" si="20"/>
        <v>1.9258545979778526E-3</v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1</v>
      </c>
      <c r="D267" s="7">
        <v>1</v>
      </c>
      <c r="E267" s="12">
        <f t="shared" si="19"/>
        <v>1.0604453870625664E-3</v>
      </c>
      <c r="F267" s="12">
        <f t="shared" si="20"/>
        <v>4.8146364949446316E-4</v>
      </c>
      <c r="G267" s="13">
        <f t="shared" si="21"/>
        <v>0</v>
      </c>
      <c r="H267" s="20">
        <f t="shared" si="22"/>
        <v>0</v>
      </c>
    </row>
    <row r="268" spans="2:8" ht="30" x14ac:dyDescent="0.2">
      <c r="B268" s="4" t="s">
        <v>334</v>
      </c>
      <c r="C268" s="7">
        <v>4</v>
      </c>
      <c r="D268" s="7">
        <v>6</v>
      </c>
      <c r="E268" s="12">
        <f t="shared" si="19"/>
        <v>4.2417815482502655E-3</v>
      </c>
      <c r="F268" s="12">
        <f t="shared" si="20"/>
        <v>2.8887818969667791E-3</v>
      </c>
      <c r="G268" s="13">
        <f t="shared" si="21"/>
        <v>0.5</v>
      </c>
      <c r="H268" s="20">
        <f t="shared" si="22"/>
        <v>2.1208907741251328E-3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1</v>
      </c>
      <c r="E270" s="12" t="str">
        <f t="shared" si="19"/>
        <v/>
      </c>
      <c r="F270" s="12">
        <f t="shared" si="20"/>
        <v>4.8146364949446316E-4</v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2</v>
      </c>
      <c r="D273" s="7">
        <v>7</v>
      </c>
      <c r="E273" s="12">
        <f t="shared" si="19"/>
        <v>2.1208907741251328E-3</v>
      </c>
      <c r="F273" s="12">
        <f t="shared" si="20"/>
        <v>3.3702455464612422E-3</v>
      </c>
      <c r="G273" s="13">
        <f t="shared" si="21"/>
        <v>2.5</v>
      </c>
      <c r="H273" s="20">
        <f t="shared" si="22"/>
        <v>5.3022269353128317E-3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1</v>
      </c>
      <c r="E282" s="12" t="str">
        <f t="shared" si="23"/>
        <v/>
      </c>
      <c r="F282" s="12">
        <f t="shared" si="24"/>
        <v>4.8146364949446316E-4</v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4093</v>
      </c>
      <c r="D294" s="48">
        <f>SUM(D295:D499)</f>
        <v>3829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-6.450036647935499E-2</v>
      </c>
      <c r="H294" s="46">
        <f>+IF(OR(AND(E294=""),(G294="")),"",E294*G294)</f>
        <v>-6.450036647935499E-2</v>
      </c>
    </row>
    <row r="295" spans="2:8" ht="15" x14ac:dyDescent="0.2">
      <c r="B295" s="3" t="s">
        <v>100</v>
      </c>
      <c r="C295" s="7">
        <v>46</v>
      </c>
      <c r="D295" s="7">
        <v>583</v>
      </c>
      <c r="E295" s="12">
        <f>+IF(C295=0,"",C295/C$294)</f>
        <v>1.1238700219887612E-2</v>
      </c>
      <c r="F295" s="12">
        <f>+IF(D295=0,"",D295/D$294)</f>
        <v>0.15225907547662576</v>
      </c>
      <c r="G295" s="13">
        <f>+IF(OR(AND(D295=0),(C295=0)),"0",((D295-C295)/C295))</f>
        <v>11.673913043478262</v>
      </c>
      <c r="H295" s="20">
        <f>+IF(OR(AND(E295=""),(G295="")),"",E295*G295)</f>
        <v>0.131199609088688</v>
      </c>
    </row>
    <row r="296" spans="2:8" ht="15" x14ac:dyDescent="0.2">
      <c r="B296" s="3" t="s">
        <v>113</v>
      </c>
      <c r="C296" s="7">
        <v>22</v>
      </c>
      <c r="D296" s="7">
        <v>24</v>
      </c>
      <c r="E296" s="12">
        <f t="shared" ref="E296:E359" si="27">+IF(C296=0,"",C296/C$294)</f>
        <v>5.3750305399462494E-3</v>
      </c>
      <c r="F296" s="12">
        <f t="shared" ref="F296:F359" si="28">+IF(D296=0,"",D296/D$294)</f>
        <v>6.2679550796552628E-3</v>
      </c>
      <c r="G296" s="13">
        <f t="shared" ref="G296:G359" si="29">+IF(OR(AND(D296=0),(C296=0)),"0",((D296-C296)/C296))</f>
        <v>9.0909090909090912E-2</v>
      </c>
      <c r="H296" s="20">
        <f t="shared" ref="H296:H359" si="30">+IF(OR(AND(E296=""),(G296="")),"",E296*G296)</f>
        <v>4.8863913999511361E-4</v>
      </c>
    </row>
    <row r="297" spans="2:8" ht="15" x14ac:dyDescent="0.2">
      <c r="B297" s="3" t="s">
        <v>104</v>
      </c>
      <c r="C297" s="7">
        <v>8</v>
      </c>
      <c r="D297" s="7">
        <v>2</v>
      </c>
      <c r="E297" s="12">
        <f t="shared" si="27"/>
        <v>1.9545565599804545E-3</v>
      </c>
      <c r="F297" s="12">
        <f t="shared" si="28"/>
        <v>5.223295899712719E-4</v>
      </c>
      <c r="G297" s="13">
        <f t="shared" si="29"/>
        <v>-0.75</v>
      </c>
      <c r="H297" s="20">
        <f t="shared" si="30"/>
        <v>-1.465917419985341E-3</v>
      </c>
    </row>
    <row r="298" spans="2:8" ht="15" x14ac:dyDescent="0.2">
      <c r="B298" s="3" t="s">
        <v>95</v>
      </c>
      <c r="C298" s="7">
        <v>3</v>
      </c>
      <c r="D298" s="7">
        <v>66</v>
      </c>
      <c r="E298" s="12">
        <f t="shared" si="27"/>
        <v>7.3295870999267037E-4</v>
      </c>
      <c r="F298" s="12">
        <f t="shared" si="28"/>
        <v>1.7236876469051973E-2</v>
      </c>
      <c r="G298" s="13">
        <f t="shared" si="29"/>
        <v>21</v>
      </c>
      <c r="H298" s="20">
        <f t="shared" si="30"/>
        <v>1.5392132909846078E-2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82</v>
      </c>
      <c r="D301" s="7">
        <v>135</v>
      </c>
      <c r="E301" s="12">
        <f t="shared" si="27"/>
        <v>2.0034204739799659E-2</v>
      </c>
      <c r="F301" s="12">
        <f t="shared" si="28"/>
        <v>3.5257247323060854E-2</v>
      </c>
      <c r="G301" s="13">
        <f t="shared" si="29"/>
        <v>0.64634146341463417</v>
      </c>
      <c r="H301" s="20">
        <f t="shared" si="30"/>
        <v>1.2948937209870512E-2</v>
      </c>
    </row>
    <row r="302" spans="2:8" ht="15" x14ac:dyDescent="0.2">
      <c r="B302" s="3" t="s">
        <v>109</v>
      </c>
      <c r="C302" s="7">
        <v>3</v>
      </c>
      <c r="D302" s="7">
        <v>4</v>
      </c>
      <c r="E302" s="12">
        <f t="shared" si="27"/>
        <v>7.3295870999267037E-4</v>
      </c>
      <c r="F302" s="12">
        <f t="shared" si="28"/>
        <v>1.0446591799425438E-3</v>
      </c>
      <c r="G302" s="13">
        <f t="shared" si="29"/>
        <v>0.33333333333333331</v>
      </c>
      <c r="H302" s="20">
        <f t="shared" si="30"/>
        <v>2.4431956999755675E-4</v>
      </c>
    </row>
    <row r="303" spans="2:8" ht="15" x14ac:dyDescent="0.2">
      <c r="B303" s="3" t="s">
        <v>108</v>
      </c>
      <c r="C303" s="7">
        <v>6</v>
      </c>
      <c r="D303" s="7">
        <v>2</v>
      </c>
      <c r="E303" s="12">
        <f t="shared" si="27"/>
        <v>1.4659174199853407E-3</v>
      </c>
      <c r="F303" s="12">
        <f t="shared" si="28"/>
        <v>5.223295899712719E-4</v>
      </c>
      <c r="G303" s="13">
        <f t="shared" si="29"/>
        <v>-0.66666666666666663</v>
      </c>
      <c r="H303" s="20">
        <f t="shared" si="30"/>
        <v>-9.7727827999022701E-4</v>
      </c>
    </row>
    <row r="304" spans="2:8" ht="15" x14ac:dyDescent="0.2">
      <c r="B304" s="3" t="s">
        <v>107</v>
      </c>
      <c r="C304" s="7">
        <v>1</v>
      </c>
      <c r="D304" s="7">
        <v>18</v>
      </c>
      <c r="E304" s="12">
        <f t="shared" si="27"/>
        <v>2.4431956999755681E-4</v>
      </c>
      <c r="F304" s="12">
        <f t="shared" si="28"/>
        <v>4.7009663097414469E-3</v>
      </c>
      <c r="G304" s="13">
        <f t="shared" si="29"/>
        <v>17</v>
      </c>
      <c r="H304" s="20">
        <f t="shared" si="30"/>
        <v>4.1534326899584657E-3</v>
      </c>
    </row>
    <row r="305" spans="2:8" ht="15" x14ac:dyDescent="0.2">
      <c r="B305" s="3" t="s">
        <v>351</v>
      </c>
      <c r="C305" s="7">
        <v>0</v>
      </c>
      <c r="D305" s="7">
        <v>1</v>
      </c>
      <c r="E305" s="12" t="str">
        <f t="shared" si="27"/>
        <v/>
      </c>
      <c r="F305" s="12">
        <f t="shared" si="28"/>
        <v>2.6116479498563595E-4</v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121</v>
      </c>
      <c r="D307" s="7">
        <v>189</v>
      </c>
      <c r="E307" s="12">
        <f t="shared" si="27"/>
        <v>2.9562667969704373E-2</v>
      </c>
      <c r="F307" s="12">
        <f t="shared" si="28"/>
        <v>4.9360146252285193E-2</v>
      </c>
      <c r="G307" s="13">
        <f t="shared" si="29"/>
        <v>0.56198347107438018</v>
      </c>
      <c r="H307" s="20">
        <f t="shared" si="30"/>
        <v>1.6613730759833863E-2</v>
      </c>
    </row>
    <row r="308" spans="2:8" ht="15" x14ac:dyDescent="0.2">
      <c r="B308" s="3" t="s">
        <v>99</v>
      </c>
      <c r="C308" s="7">
        <v>1</v>
      </c>
      <c r="D308" s="7">
        <v>0</v>
      </c>
      <c r="E308" s="12">
        <f t="shared" si="27"/>
        <v>2.4431956999755681E-4</v>
      </c>
      <c r="F308" s="12" t="str">
        <f t="shared" si="28"/>
        <v/>
      </c>
      <c r="G308" s="13" t="str">
        <f t="shared" si="29"/>
        <v>0</v>
      </c>
      <c r="H308" s="20">
        <f t="shared" si="30"/>
        <v>0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12</v>
      </c>
      <c r="D310" s="7">
        <v>30</v>
      </c>
      <c r="E310" s="12">
        <f t="shared" si="27"/>
        <v>2.9318348399706815E-3</v>
      </c>
      <c r="F310" s="12">
        <f t="shared" si="28"/>
        <v>7.8349438495690787E-3</v>
      </c>
      <c r="G310" s="13">
        <f t="shared" si="29"/>
        <v>1.5</v>
      </c>
      <c r="H310" s="20">
        <f t="shared" si="30"/>
        <v>4.3977522599560224E-3</v>
      </c>
    </row>
    <row r="311" spans="2:8" ht="15" x14ac:dyDescent="0.2">
      <c r="B311" s="3" t="s">
        <v>102</v>
      </c>
      <c r="C311" s="7">
        <v>21</v>
      </c>
      <c r="D311" s="7">
        <v>22</v>
      </c>
      <c r="E311" s="12">
        <f t="shared" si="27"/>
        <v>5.1307109699486927E-3</v>
      </c>
      <c r="F311" s="12">
        <f t="shared" si="28"/>
        <v>5.7456254896839903E-3</v>
      </c>
      <c r="G311" s="13">
        <f t="shared" si="29"/>
        <v>4.7619047619047616E-2</v>
      </c>
      <c r="H311" s="20">
        <f t="shared" si="30"/>
        <v>2.4431956999755681E-4</v>
      </c>
    </row>
    <row r="312" spans="2:8" ht="15" x14ac:dyDescent="0.2">
      <c r="B312" s="3" t="s">
        <v>97</v>
      </c>
      <c r="C312" s="7">
        <v>0</v>
      </c>
      <c r="D312" s="7">
        <v>2</v>
      </c>
      <c r="E312" s="12" t="str">
        <f t="shared" si="27"/>
        <v/>
      </c>
      <c r="F312" s="12">
        <f t="shared" si="28"/>
        <v>5.223295899712719E-4</v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16</v>
      </c>
      <c r="D314" s="7">
        <v>31</v>
      </c>
      <c r="E314" s="12">
        <f t="shared" si="27"/>
        <v>3.9091131199609089E-3</v>
      </c>
      <c r="F314" s="12">
        <f t="shared" si="28"/>
        <v>8.0961086445547146E-3</v>
      </c>
      <c r="G314" s="13">
        <f t="shared" si="29"/>
        <v>0.9375</v>
      </c>
      <c r="H314" s="20">
        <f t="shared" si="30"/>
        <v>3.6647935499633522E-3</v>
      </c>
    </row>
    <row r="315" spans="2:8" ht="15" x14ac:dyDescent="0.2">
      <c r="B315" s="3" t="s">
        <v>354</v>
      </c>
      <c r="C315" s="7">
        <v>3</v>
      </c>
      <c r="D315" s="7">
        <v>12</v>
      </c>
      <c r="E315" s="12">
        <f t="shared" si="27"/>
        <v>7.3295870999267037E-4</v>
      </c>
      <c r="F315" s="12">
        <f t="shared" si="28"/>
        <v>3.1339775398276314E-3</v>
      </c>
      <c r="G315" s="13">
        <f t="shared" si="29"/>
        <v>3</v>
      </c>
      <c r="H315" s="20">
        <f t="shared" si="30"/>
        <v>2.1988761299780112E-3</v>
      </c>
    </row>
    <row r="316" spans="2:8" ht="15" x14ac:dyDescent="0.2">
      <c r="B316" s="3" t="s">
        <v>101</v>
      </c>
      <c r="C316" s="7">
        <v>0</v>
      </c>
      <c r="D316" s="7">
        <v>1</v>
      </c>
      <c r="E316" s="12" t="str">
        <f t="shared" si="27"/>
        <v/>
      </c>
      <c r="F316" s="12">
        <f t="shared" si="28"/>
        <v>2.6116479498563595E-4</v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7</v>
      </c>
      <c r="D317" s="7">
        <v>9</v>
      </c>
      <c r="E317" s="12">
        <f t="shared" si="27"/>
        <v>1.7102369899828977E-3</v>
      </c>
      <c r="F317" s="12">
        <f t="shared" si="28"/>
        <v>2.3504831548707234E-3</v>
      </c>
      <c r="G317" s="13">
        <f t="shared" si="29"/>
        <v>0.2857142857142857</v>
      </c>
      <c r="H317" s="20">
        <f t="shared" si="30"/>
        <v>4.8863913999511361E-4</v>
      </c>
    </row>
    <row r="318" spans="2:8" ht="15" x14ac:dyDescent="0.2">
      <c r="B318" s="3" t="s">
        <v>355</v>
      </c>
      <c r="C318" s="7">
        <v>13</v>
      </c>
      <c r="D318" s="7">
        <v>40</v>
      </c>
      <c r="E318" s="12">
        <f t="shared" si="27"/>
        <v>3.1761544099682387E-3</v>
      </c>
      <c r="F318" s="12">
        <f t="shared" si="28"/>
        <v>1.0446591799425437E-2</v>
      </c>
      <c r="G318" s="13">
        <f t="shared" si="29"/>
        <v>2.0769230769230771</v>
      </c>
      <c r="H318" s="20">
        <f t="shared" si="30"/>
        <v>6.5966283899340349E-3</v>
      </c>
    </row>
    <row r="319" spans="2:8" ht="15" x14ac:dyDescent="0.2">
      <c r="B319" s="3" t="s">
        <v>115</v>
      </c>
      <c r="C319" s="7">
        <v>10</v>
      </c>
      <c r="D319" s="7">
        <v>5</v>
      </c>
      <c r="E319" s="12">
        <f t="shared" si="27"/>
        <v>2.443195699975568E-3</v>
      </c>
      <c r="F319" s="12">
        <f t="shared" si="28"/>
        <v>1.3058239749281796E-3</v>
      </c>
      <c r="G319" s="13">
        <f t="shared" si="29"/>
        <v>-0.5</v>
      </c>
      <c r="H319" s="20">
        <f t="shared" si="30"/>
        <v>-1.221597849987784E-3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1</v>
      </c>
      <c r="E321" s="12" t="str">
        <f t="shared" si="27"/>
        <v/>
      </c>
      <c r="F321" s="12">
        <f t="shared" si="28"/>
        <v>2.6116479498563595E-4</v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4</v>
      </c>
      <c r="D323" s="7">
        <v>15</v>
      </c>
      <c r="E323" s="12">
        <f t="shared" si="27"/>
        <v>9.7727827999022723E-4</v>
      </c>
      <c r="F323" s="12">
        <f t="shared" si="28"/>
        <v>3.9174719247845394E-3</v>
      </c>
      <c r="G323" s="13">
        <f t="shared" si="29"/>
        <v>2.75</v>
      </c>
      <c r="H323" s="20">
        <f t="shared" si="30"/>
        <v>2.6875152699731247E-3</v>
      </c>
    </row>
    <row r="324" spans="2:8" ht="15" x14ac:dyDescent="0.2">
      <c r="B324" s="3" t="s">
        <v>476</v>
      </c>
      <c r="C324" s="7">
        <v>1</v>
      </c>
      <c r="D324" s="7">
        <v>1</v>
      </c>
      <c r="E324" s="12">
        <f t="shared" si="27"/>
        <v>2.4431956999755681E-4</v>
      </c>
      <c r="F324" s="12">
        <f t="shared" si="28"/>
        <v>2.6116479498563595E-4</v>
      </c>
      <c r="G324" s="13">
        <f t="shared" si="29"/>
        <v>0</v>
      </c>
      <c r="H324" s="20">
        <f t="shared" si="30"/>
        <v>0</v>
      </c>
    </row>
    <row r="325" spans="2:8" ht="15" x14ac:dyDescent="0.2">
      <c r="B325" s="3" t="s">
        <v>477</v>
      </c>
      <c r="C325" s="7">
        <v>0</v>
      </c>
      <c r="D325" s="7">
        <v>1</v>
      </c>
      <c r="E325" s="12" t="str">
        <f t="shared" si="27"/>
        <v/>
      </c>
      <c r="F325" s="12">
        <f t="shared" si="28"/>
        <v>2.6116479498563595E-4</v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204</v>
      </c>
      <c r="D326" s="7">
        <v>101</v>
      </c>
      <c r="E326" s="12">
        <f t="shared" si="27"/>
        <v>4.9841192279501588E-2</v>
      </c>
      <c r="F326" s="12">
        <f t="shared" si="28"/>
        <v>2.6377644293549229E-2</v>
      </c>
      <c r="G326" s="13">
        <f t="shared" si="29"/>
        <v>-0.50490196078431371</v>
      </c>
      <c r="H326" s="20">
        <f t="shared" si="30"/>
        <v>-2.516491570974835E-2</v>
      </c>
    </row>
    <row r="327" spans="2:8" ht="15" x14ac:dyDescent="0.2">
      <c r="B327" s="3" t="s">
        <v>358</v>
      </c>
      <c r="C327" s="7">
        <v>37</v>
      </c>
      <c r="D327" s="7">
        <v>44</v>
      </c>
      <c r="E327" s="12">
        <f t="shared" si="27"/>
        <v>9.0398240899096025E-3</v>
      </c>
      <c r="F327" s="12">
        <f t="shared" si="28"/>
        <v>1.1491250979367981E-2</v>
      </c>
      <c r="G327" s="13">
        <f t="shared" si="29"/>
        <v>0.1891891891891892</v>
      </c>
      <c r="H327" s="20">
        <f t="shared" si="30"/>
        <v>1.7102369899828979E-3</v>
      </c>
    </row>
    <row r="328" spans="2:8" ht="15" x14ac:dyDescent="0.2">
      <c r="B328" s="3" t="s">
        <v>116</v>
      </c>
      <c r="C328" s="7">
        <v>16</v>
      </c>
      <c r="D328" s="7">
        <v>9</v>
      </c>
      <c r="E328" s="12">
        <f t="shared" si="27"/>
        <v>3.9091131199609089E-3</v>
      </c>
      <c r="F328" s="12">
        <f t="shared" si="28"/>
        <v>2.3504831548707234E-3</v>
      </c>
      <c r="G328" s="13">
        <f t="shared" si="29"/>
        <v>-0.4375</v>
      </c>
      <c r="H328" s="20">
        <f t="shared" si="30"/>
        <v>-1.7102369899828977E-3</v>
      </c>
    </row>
    <row r="329" spans="2:8" ht="15" x14ac:dyDescent="0.2">
      <c r="B329" s="3" t="s">
        <v>359</v>
      </c>
      <c r="C329" s="7">
        <v>0</v>
      </c>
      <c r="D329" s="7">
        <v>4</v>
      </c>
      <c r="E329" s="12" t="str">
        <f t="shared" si="27"/>
        <v/>
      </c>
      <c r="F329" s="12">
        <f t="shared" si="28"/>
        <v>1.0446591799425438E-3</v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10</v>
      </c>
      <c r="D330" s="7">
        <v>12</v>
      </c>
      <c r="E330" s="12">
        <f t="shared" si="27"/>
        <v>2.443195699975568E-3</v>
      </c>
      <c r="F330" s="12">
        <f t="shared" si="28"/>
        <v>3.1339775398276314E-3</v>
      </c>
      <c r="G330" s="13">
        <f t="shared" si="29"/>
        <v>0.2</v>
      </c>
      <c r="H330" s="20">
        <f t="shared" si="30"/>
        <v>4.8863913999511361E-4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2314</v>
      </c>
      <c r="D332" s="7">
        <v>400</v>
      </c>
      <c r="E332" s="12">
        <f t="shared" si="27"/>
        <v>0.5653554849743464</v>
      </c>
      <c r="F332" s="12">
        <f t="shared" si="28"/>
        <v>0.10446591799425438</v>
      </c>
      <c r="G332" s="13">
        <f t="shared" si="29"/>
        <v>-0.82713915298184959</v>
      </c>
      <c r="H332" s="20">
        <f t="shared" si="30"/>
        <v>-0.46762765697532366</v>
      </c>
    </row>
    <row r="333" spans="2:8" ht="15" x14ac:dyDescent="0.2">
      <c r="B333" s="3" t="s">
        <v>130</v>
      </c>
      <c r="C333" s="7">
        <v>124</v>
      </c>
      <c r="D333" s="7">
        <v>121</v>
      </c>
      <c r="E333" s="12">
        <f t="shared" si="27"/>
        <v>3.0295626679697044E-2</v>
      </c>
      <c r="F333" s="12">
        <f t="shared" si="28"/>
        <v>3.1600940193261949E-2</v>
      </c>
      <c r="G333" s="13">
        <f t="shared" si="29"/>
        <v>-2.4193548387096774E-2</v>
      </c>
      <c r="H333" s="20">
        <f t="shared" si="30"/>
        <v>-7.3295870999267037E-4</v>
      </c>
    </row>
    <row r="334" spans="2:8" ht="15" x14ac:dyDescent="0.2">
      <c r="B334" s="3" t="s">
        <v>119</v>
      </c>
      <c r="C334" s="7">
        <v>37</v>
      </c>
      <c r="D334" s="7">
        <v>132</v>
      </c>
      <c r="E334" s="12">
        <f t="shared" si="27"/>
        <v>9.0398240899096025E-3</v>
      </c>
      <c r="F334" s="12">
        <f t="shared" si="28"/>
        <v>3.4473752938103945E-2</v>
      </c>
      <c r="G334" s="13">
        <f t="shared" si="29"/>
        <v>2.5675675675675675</v>
      </c>
      <c r="H334" s="20">
        <f t="shared" si="30"/>
        <v>2.3210359149767899E-2</v>
      </c>
    </row>
    <row r="335" spans="2:8" ht="15" x14ac:dyDescent="0.2">
      <c r="B335" s="3" t="s">
        <v>128</v>
      </c>
      <c r="C335" s="7">
        <v>37</v>
      </c>
      <c r="D335" s="7">
        <v>7</v>
      </c>
      <c r="E335" s="12">
        <f t="shared" si="27"/>
        <v>9.0398240899096025E-3</v>
      </c>
      <c r="F335" s="12">
        <f t="shared" si="28"/>
        <v>1.8281535648994515E-3</v>
      </c>
      <c r="G335" s="13">
        <f t="shared" si="29"/>
        <v>-0.81081081081081086</v>
      </c>
      <c r="H335" s="20">
        <f t="shared" si="30"/>
        <v>-7.3295870999267052E-3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2</v>
      </c>
      <c r="E338" s="12" t="str">
        <f t="shared" si="27"/>
        <v/>
      </c>
      <c r="F338" s="12">
        <f t="shared" si="28"/>
        <v>5.223295899712719E-4</v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6</v>
      </c>
      <c r="D339" s="7">
        <v>5</v>
      </c>
      <c r="E339" s="12">
        <f t="shared" si="27"/>
        <v>1.4659174199853407E-3</v>
      </c>
      <c r="F339" s="12">
        <f t="shared" si="28"/>
        <v>1.3058239749281796E-3</v>
      </c>
      <c r="G339" s="13">
        <f t="shared" si="29"/>
        <v>-0.16666666666666666</v>
      </c>
      <c r="H339" s="20">
        <f t="shared" si="30"/>
        <v>-2.4431956999755675E-4</v>
      </c>
    </row>
    <row r="340" spans="2:8" ht="15" x14ac:dyDescent="0.2">
      <c r="B340" s="3" t="s">
        <v>364</v>
      </c>
      <c r="C340" s="7">
        <v>0</v>
      </c>
      <c r="D340" s="7">
        <v>25</v>
      </c>
      <c r="E340" s="12" t="str">
        <f t="shared" si="27"/>
        <v/>
      </c>
      <c r="F340" s="12">
        <f t="shared" si="28"/>
        <v>6.5291198746408987E-3</v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2</v>
      </c>
      <c r="D341" s="7">
        <v>1</v>
      </c>
      <c r="E341" s="12">
        <f t="shared" si="27"/>
        <v>4.8863913999511361E-4</v>
      </c>
      <c r="F341" s="12">
        <f t="shared" si="28"/>
        <v>2.6116479498563595E-4</v>
      </c>
      <c r="G341" s="13">
        <f t="shared" si="29"/>
        <v>-0.5</v>
      </c>
      <c r="H341" s="20">
        <f t="shared" si="30"/>
        <v>-2.4431956999755681E-4</v>
      </c>
    </row>
    <row r="342" spans="2:8" ht="15" x14ac:dyDescent="0.2">
      <c r="B342" s="3" t="s">
        <v>365</v>
      </c>
      <c r="C342" s="7">
        <v>1</v>
      </c>
      <c r="D342" s="7">
        <v>1</v>
      </c>
      <c r="E342" s="12">
        <f t="shared" si="27"/>
        <v>2.4431956999755681E-4</v>
      </c>
      <c r="F342" s="12">
        <f t="shared" si="28"/>
        <v>2.6116479498563595E-4</v>
      </c>
      <c r="G342" s="13">
        <f t="shared" si="29"/>
        <v>0</v>
      </c>
      <c r="H342" s="20">
        <f t="shared" si="30"/>
        <v>0</v>
      </c>
    </row>
    <row r="343" spans="2:8" ht="15" x14ac:dyDescent="0.2">
      <c r="B343" s="3" t="s">
        <v>129</v>
      </c>
      <c r="C343" s="7">
        <v>1</v>
      </c>
      <c r="D343" s="7">
        <v>0</v>
      </c>
      <c r="E343" s="12">
        <f t="shared" si="27"/>
        <v>2.4431956999755681E-4</v>
      </c>
      <c r="F343" s="12" t="str">
        <f t="shared" si="28"/>
        <v/>
      </c>
      <c r="G343" s="13" t="str">
        <f t="shared" si="29"/>
        <v>0</v>
      </c>
      <c r="H343" s="20">
        <f t="shared" si="30"/>
        <v>0</v>
      </c>
    </row>
    <row r="344" spans="2:8" ht="15" x14ac:dyDescent="0.2">
      <c r="B344" s="3" t="s">
        <v>131</v>
      </c>
      <c r="C344" s="7">
        <v>71</v>
      </c>
      <c r="D344" s="7">
        <v>38</v>
      </c>
      <c r="E344" s="12">
        <f t="shared" si="27"/>
        <v>1.7346689469826534E-2</v>
      </c>
      <c r="F344" s="12">
        <f t="shared" si="28"/>
        <v>9.9242622094541655E-3</v>
      </c>
      <c r="G344" s="13">
        <f t="shared" si="29"/>
        <v>-0.46478873239436619</v>
      </c>
      <c r="H344" s="20">
        <f t="shared" si="30"/>
        <v>-8.0625458099193754E-3</v>
      </c>
    </row>
    <row r="345" spans="2:8" ht="15" x14ac:dyDescent="0.2">
      <c r="B345" s="3" t="s">
        <v>366</v>
      </c>
      <c r="C345" s="7">
        <v>12</v>
      </c>
      <c r="D345" s="7">
        <v>13</v>
      </c>
      <c r="E345" s="12">
        <f t="shared" si="27"/>
        <v>2.9318348399706815E-3</v>
      </c>
      <c r="F345" s="12">
        <f t="shared" si="28"/>
        <v>3.3951423348132673E-3</v>
      </c>
      <c r="G345" s="13">
        <f t="shared" si="29"/>
        <v>8.3333333333333329E-2</v>
      </c>
      <c r="H345" s="20">
        <f t="shared" si="30"/>
        <v>2.4431956999755675E-4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6</v>
      </c>
      <c r="D347" s="7">
        <v>8</v>
      </c>
      <c r="E347" s="12">
        <f t="shared" si="27"/>
        <v>1.4659174199853407E-3</v>
      </c>
      <c r="F347" s="12">
        <f t="shared" si="28"/>
        <v>2.0893183598850876E-3</v>
      </c>
      <c r="G347" s="13">
        <f t="shared" si="29"/>
        <v>0.33333333333333331</v>
      </c>
      <c r="H347" s="20">
        <f t="shared" si="30"/>
        <v>4.8863913999511351E-4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3</v>
      </c>
      <c r="D350" s="7">
        <v>0</v>
      </c>
      <c r="E350" s="12">
        <f t="shared" si="27"/>
        <v>7.3295870999267037E-4</v>
      </c>
      <c r="F350" s="12" t="str">
        <f t="shared" si="28"/>
        <v/>
      </c>
      <c r="G350" s="13" t="str">
        <f t="shared" si="29"/>
        <v>0</v>
      </c>
      <c r="H350" s="20">
        <f t="shared" si="30"/>
        <v>0</v>
      </c>
    </row>
    <row r="351" spans="2:8" ht="15" x14ac:dyDescent="0.2">
      <c r="B351" s="3" t="s">
        <v>120</v>
      </c>
      <c r="C351" s="7">
        <v>1</v>
      </c>
      <c r="D351" s="7">
        <v>1</v>
      </c>
      <c r="E351" s="12">
        <f t="shared" si="27"/>
        <v>2.4431956999755681E-4</v>
      </c>
      <c r="F351" s="12">
        <f t="shared" si="28"/>
        <v>2.6116479498563595E-4</v>
      </c>
      <c r="G351" s="13">
        <f t="shared" si="29"/>
        <v>0</v>
      </c>
      <c r="H351" s="20">
        <f t="shared" si="30"/>
        <v>0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5</v>
      </c>
      <c r="E353" s="12" t="str">
        <f t="shared" si="27"/>
        <v/>
      </c>
      <c r="F353" s="12">
        <f t="shared" si="28"/>
        <v>1.3058239749281796E-3</v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109</v>
      </c>
      <c r="D354" s="7">
        <v>121</v>
      </c>
      <c r="E354" s="12">
        <f t="shared" si="27"/>
        <v>2.6630833129733692E-2</v>
      </c>
      <c r="F354" s="12">
        <f t="shared" si="28"/>
        <v>3.1600940193261949E-2</v>
      </c>
      <c r="G354" s="13">
        <f t="shared" si="29"/>
        <v>0.11009174311926606</v>
      </c>
      <c r="H354" s="20">
        <f t="shared" si="30"/>
        <v>2.9318348399706819E-3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3</v>
      </c>
      <c r="D356" s="7">
        <v>2</v>
      </c>
      <c r="E356" s="12">
        <f t="shared" si="27"/>
        <v>7.3295870999267037E-4</v>
      </c>
      <c r="F356" s="12">
        <f t="shared" si="28"/>
        <v>5.223295899712719E-4</v>
      </c>
      <c r="G356" s="13">
        <f t="shared" si="29"/>
        <v>-0.33333333333333331</v>
      </c>
      <c r="H356" s="20">
        <f t="shared" si="30"/>
        <v>-2.4431956999755675E-4</v>
      </c>
    </row>
    <row r="357" spans="2:8" ht="15" x14ac:dyDescent="0.2">
      <c r="B357" s="3" t="s">
        <v>372</v>
      </c>
      <c r="C357" s="7">
        <v>27</v>
      </c>
      <c r="D357" s="7">
        <v>9</v>
      </c>
      <c r="E357" s="12">
        <f t="shared" si="27"/>
        <v>6.5966283899340341E-3</v>
      </c>
      <c r="F357" s="12">
        <f t="shared" si="28"/>
        <v>2.3504831548707234E-3</v>
      </c>
      <c r="G357" s="13">
        <f t="shared" si="29"/>
        <v>-0.66666666666666663</v>
      </c>
      <c r="H357" s="20">
        <f t="shared" si="30"/>
        <v>-4.3977522599560224E-3</v>
      </c>
    </row>
    <row r="358" spans="2:8" ht="15" x14ac:dyDescent="0.2">
      <c r="B358" s="3" t="s">
        <v>127</v>
      </c>
      <c r="C358" s="7">
        <v>33</v>
      </c>
      <c r="D358" s="7">
        <v>143</v>
      </c>
      <c r="E358" s="12">
        <f t="shared" si="27"/>
        <v>8.0625458099193737E-3</v>
      </c>
      <c r="F358" s="12">
        <f t="shared" si="28"/>
        <v>3.7346565682945941E-2</v>
      </c>
      <c r="G358" s="13">
        <f t="shared" si="29"/>
        <v>3.3333333333333335</v>
      </c>
      <c r="H358" s="20">
        <f t="shared" si="30"/>
        <v>2.6875152699731248E-2</v>
      </c>
    </row>
    <row r="359" spans="2:8" ht="15" x14ac:dyDescent="0.2">
      <c r="B359" s="3" t="s">
        <v>123</v>
      </c>
      <c r="C359" s="7">
        <v>1</v>
      </c>
      <c r="D359" s="7">
        <v>1</v>
      </c>
      <c r="E359" s="12">
        <f t="shared" si="27"/>
        <v>2.4431956999755681E-4</v>
      </c>
      <c r="F359" s="12">
        <f t="shared" si="28"/>
        <v>2.6116479498563595E-4</v>
      </c>
      <c r="G359" s="13">
        <f t="shared" si="29"/>
        <v>0</v>
      </c>
      <c r="H359" s="20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1</v>
      </c>
      <c r="E360" s="12" t="str">
        <f t="shared" ref="E360:E423" si="31">+IF(C360=0,"",C360/C$294)</f>
        <v/>
      </c>
      <c r="F360" s="12">
        <f t="shared" ref="F360:F423" si="32">+IF(D360=0,"",D360/D$294)</f>
        <v>2.6116479498563595E-4</v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5</v>
      </c>
      <c r="E363" s="12" t="str">
        <f t="shared" si="31"/>
        <v/>
      </c>
      <c r="F363" s="12">
        <f t="shared" si="32"/>
        <v>1.3058239749281796E-3</v>
      </c>
      <c r="G363" s="13" t="str">
        <f t="shared" si="33"/>
        <v>0</v>
      </c>
      <c r="H363" s="20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20" t="str">
        <f t="shared" si="34"/>
        <v/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2</v>
      </c>
      <c r="E368" s="12" t="str">
        <f t="shared" si="31"/>
        <v/>
      </c>
      <c r="F368" s="12">
        <f t="shared" si="32"/>
        <v>5.223295899712719E-4</v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21</v>
      </c>
      <c r="D369" s="7">
        <v>5</v>
      </c>
      <c r="E369" s="12">
        <f t="shared" si="31"/>
        <v>5.1307109699486927E-3</v>
      </c>
      <c r="F369" s="12">
        <f t="shared" si="32"/>
        <v>1.3058239749281796E-3</v>
      </c>
      <c r="G369" s="13">
        <f t="shared" si="33"/>
        <v>-0.76190476190476186</v>
      </c>
      <c r="H369" s="20">
        <f t="shared" si="34"/>
        <v>-3.9091131199609089E-3</v>
      </c>
    </row>
    <row r="370" spans="2:8" ht="15" x14ac:dyDescent="0.2">
      <c r="B370" s="3" t="s">
        <v>135</v>
      </c>
      <c r="C370" s="7">
        <v>94</v>
      </c>
      <c r="D370" s="7">
        <v>678</v>
      </c>
      <c r="E370" s="12">
        <f t="shared" si="31"/>
        <v>2.296603957977034E-2</v>
      </c>
      <c r="F370" s="12">
        <f t="shared" si="32"/>
        <v>0.17706973100026116</v>
      </c>
      <c r="G370" s="13">
        <f t="shared" si="33"/>
        <v>6.2127659574468082</v>
      </c>
      <c r="H370" s="20">
        <f t="shared" si="34"/>
        <v>0.14268262887857316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195</v>
      </c>
      <c r="D372" s="7">
        <v>60</v>
      </c>
      <c r="E372" s="12">
        <f t="shared" si="31"/>
        <v>4.7642316149523578E-2</v>
      </c>
      <c r="F372" s="12">
        <f t="shared" si="32"/>
        <v>1.5669887699138157E-2</v>
      </c>
      <c r="G372" s="13">
        <f t="shared" si="33"/>
        <v>-0.69230769230769229</v>
      </c>
      <c r="H372" s="20">
        <f t="shared" si="34"/>
        <v>-3.2983141949670169E-2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14</v>
      </c>
      <c r="D375" s="7">
        <v>0</v>
      </c>
      <c r="E375" s="12">
        <f t="shared" si="31"/>
        <v>3.4204739799657954E-3</v>
      </c>
      <c r="F375" s="12" t="str">
        <f t="shared" si="32"/>
        <v/>
      </c>
      <c r="G375" s="13" t="str">
        <f t="shared" si="33"/>
        <v>0</v>
      </c>
      <c r="H375" s="20">
        <f t="shared" si="34"/>
        <v>0</v>
      </c>
    </row>
    <row r="376" spans="2:8" ht="15" x14ac:dyDescent="0.2">
      <c r="B376" s="3" t="s">
        <v>141</v>
      </c>
      <c r="C376" s="7">
        <v>0</v>
      </c>
      <c r="D376" s="7">
        <v>1</v>
      </c>
      <c r="E376" s="12" t="str">
        <f t="shared" si="31"/>
        <v/>
      </c>
      <c r="F376" s="12">
        <f t="shared" si="32"/>
        <v>2.6116479498563595E-4</v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1</v>
      </c>
      <c r="D377" s="7">
        <v>2</v>
      </c>
      <c r="E377" s="12">
        <f t="shared" si="31"/>
        <v>2.4431956999755681E-4</v>
      </c>
      <c r="F377" s="12">
        <f t="shared" si="32"/>
        <v>5.223295899712719E-4</v>
      </c>
      <c r="G377" s="13">
        <f t="shared" si="33"/>
        <v>1</v>
      </c>
      <c r="H377" s="20">
        <f t="shared" si="34"/>
        <v>2.4431956999755681E-4</v>
      </c>
    </row>
    <row r="378" spans="2:8" ht="15" x14ac:dyDescent="0.2">
      <c r="B378" s="3" t="s">
        <v>149</v>
      </c>
      <c r="C378" s="7">
        <v>10</v>
      </c>
      <c r="D378" s="7">
        <v>8</v>
      </c>
      <c r="E378" s="12">
        <f t="shared" si="31"/>
        <v>2.443195699975568E-3</v>
      </c>
      <c r="F378" s="12">
        <f t="shared" si="32"/>
        <v>2.0893183598850876E-3</v>
      </c>
      <c r="G378" s="13">
        <f t="shared" si="33"/>
        <v>-0.2</v>
      </c>
      <c r="H378" s="20">
        <f t="shared" si="34"/>
        <v>-4.8863913999511361E-4</v>
      </c>
    </row>
    <row r="379" spans="2:8" ht="15" x14ac:dyDescent="0.2">
      <c r="B379" s="3" t="s">
        <v>384</v>
      </c>
      <c r="C379" s="7">
        <v>2</v>
      </c>
      <c r="D379" s="7">
        <v>27</v>
      </c>
      <c r="E379" s="12">
        <f t="shared" si="31"/>
        <v>4.8863913999511361E-4</v>
      </c>
      <c r="F379" s="12">
        <f t="shared" si="32"/>
        <v>7.0514494646121703E-3</v>
      </c>
      <c r="G379" s="13">
        <f t="shared" si="33"/>
        <v>12.5</v>
      </c>
      <c r="H379" s="20">
        <f t="shared" si="34"/>
        <v>6.1079892499389206E-3</v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1</v>
      </c>
      <c r="D381" s="7">
        <v>0</v>
      </c>
      <c r="E381" s="12">
        <f t="shared" si="31"/>
        <v>2.4431956999755681E-4</v>
      </c>
      <c r="F381" s="12" t="str">
        <f t="shared" si="32"/>
        <v/>
      </c>
      <c r="G381" s="13" t="str">
        <f t="shared" si="33"/>
        <v>0</v>
      </c>
      <c r="H381" s="20">
        <f t="shared" si="34"/>
        <v>0</v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2</v>
      </c>
      <c r="D383" s="7">
        <v>1</v>
      </c>
      <c r="E383" s="12">
        <f t="shared" si="31"/>
        <v>4.8863913999511361E-4</v>
      </c>
      <c r="F383" s="12">
        <f t="shared" si="32"/>
        <v>2.6116479498563595E-4</v>
      </c>
      <c r="G383" s="13">
        <f t="shared" si="33"/>
        <v>-0.5</v>
      </c>
      <c r="H383" s="20">
        <f t="shared" si="34"/>
        <v>-2.4431956999755681E-4</v>
      </c>
    </row>
    <row r="384" spans="2:8" ht="15" x14ac:dyDescent="0.2">
      <c r="B384" s="3" t="s">
        <v>388</v>
      </c>
      <c r="C384" s="7">
        <v>0</v>
      </c>
      <c r="D384" s="7">
        <v>1</v>
      </c>
      <c r="E384" s="12" t="str">
        <f t="shared" si="31"/>
        <v/>
      </c>
      <c r="F384" s="12">
        <f t="shared" si="32"/>
        <v>2.6116479498563595E-4</v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1</v>
      </c>
      <c r="D385" s="7">
        <v>18</v>
      </c>
      <c r="E385" s="12">
        <f t="shared" si="31"/>
        <v>2.4431956999755681E-4</v>
      </c>
      <c r="F385" s="12">
        <f t="shared" si="32"/>
        <v>4.7009663097414469E-3</v>
      </c>
      <c r="G385" s="13">
        <f t="shared" si="33"/>
        <v>17</v>
      </c>
      <c r="H385" s="20">
        <f t="shared" si="34"/>
        <v>4.1534326899584657E-3</v>
      </c>
    </row>
    <row r="386" spans="2:8" ht="15" x14ac:dyDescent="0.2">
      <c r="B386" s="3" t="s">
        <v>479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4</v>
      </c>
      <c r="D387" s="7">
        <v>17</v>
      </c>
      <c r="E387" s="12">
        <f t="shared" si="31"/>
        <v>9.7727827999022723E-4</v>
      </c>
      <c r="F387" s="12">
        <f t="shared" si="32"/>
        <v>4.4398015147558111E-3</v>
      </c>
      <c r="G387" s="13">
        <f t="shared" si="33"/>
        <v>3.25</v>
      </c>
      <c r="H387" s="20">
        <f t="shared" si="34"/>
        <v>3.1761544099682387E-3</v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480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1</v>
      </c>
      <c r="D391" s="7">
        <v>7</v>
      </c>
      <c r="E391" s="12">
        <f t="shared" si="31"/>
        <v>2.4431956999755681E-4</v>
      </c>
      <c r="F391" s="12">
        <f t="shared" si="32"/>
        <v>1.8281535648994515E-3</v>
      </c>
      <c r="G391" s="13">
        <f t="shared" si="33"/>
        <v>6</v>
      </c>
      <c r="H391" s="20">
        <f t="shared" si="34"/>
        <v>1.465917419985341E-3</v>
      </c>
    </row>
    <row r="392" spans="2:8" ht="15" x14ac:dyDescent="0.2">
      <c r="B392" s="3" t="s">
        <v>140</v>
      </c>
      <c r="C392" s="7">
        <v>6</v>
      </c>
      <c r="D392" s="7">
        <v>5</v>
      </c>
      <c r="E392" s="12">
        <f t="shared" si="31"/>
        <v>1.4659174199853407E-3</v>
      </c>
      <c r="F392" s="12">
        <f t="shared" si="32"/>
        <v>1.3058239749281796E-3</v>
      </c>
      <c r="G392" s="13">
        <f t="shared" si="33"/>
        <v>-0.16666666666666666</v>
      </c>
      <c r="H392" s="20">
        <f t="shared" si="34"/>
        <v>-2.4431956999755675E-4</v>
      </c>
    </row>
    <row r="393" spans="2:8" ht="15" x14ac:dyDescent="0.2">
      <c r="B393" s="3" t="s">
        <v>390</v>
      </c>
      <c r="C393" s="7">
        <v>13</v>
      </c>
      <c r="D393" s="7">
        <v>210</v>
      </c>
      <c r="E393" s="12">
        <f t="shared" si="31"/>
        <v>3.1761544099682387E-3</v>
      </c>
      <c r="F393" s="12">
        <f t="shared" si="32"/>
        <v>5.4844606946983544E-2</v>
      </c>
      <c r="G393" s="13">
        <f t="shared" si="33"/>
        <v>15.153846153846153</v>
      </c>
      <c r="H393" s="20">
        <f t="shared" si="34"/>
        <v>4.813095528951869E-2</v>
      </c>
    </row>
    <row r="394" spans="2:8" ht="15" x14ac:dyDescent="0.2">
      <c r="B394" s="3" t="s">
        <v>391</v>
      </c>
      <c r="C394" s="7">
        <v>0</v>
      </c>
      <c r="D394" s="7">
        <v>1</v>
      </c>
      <c r="E394" s="12" t="str">
        <f t="shared" si="31"/>
        <v/>
      </c>
      <c r="F394" s="12">
        <f t="shared" si="32"/>
        <v>2.6116479498563595E-4</v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1</v>
      </c>
      <c r="E400" s="12" t="str">
        <f t="shared" si="31"/>
        <v/>
      </c>
      <c r="F400" s="12">
        <f t="shared" si="32"/>
        <v>2.6116479498563595E-4</v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19</v>
      </c>
      <c r="E401" s="12" t="str">
        <f t="shared" si="31"/>
        <v/>
      </c>
      <c r="F401" s="12">
        <f t="shared" si="32"/>
        <v>4.9621311047270827E-3</v>
      </c>
      <c r="G401" s="13" t="str">
        <f t="shared" si="33"/>
        <v>0</v>
      </c>
      <c r="H401" s="20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1</v>
      </c>
      <c r="E402" s="12" t="str">
        <f t="shared" si="31"/>
        <v/>
      </c>
      <c r="F402" s="12">
        <f t="shared" si="32"/>
        <v>2.6116479498563595E-4</v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1</v>
      </c>
      <c r="D403" s="7">
        <v>0</v>
      </c>
      <c r="E403" s="12">
        <f t="shared" si="31"/>
        <v>2.4431956999755681E-4</v>
      </c>
      <c r="F403" s="12" t="str">
        <f t="shared" si="32"/>
        <v/>
      </c>
      <c r="G403" s="13" t="str">
        <f t="shared" si="33"/>
        <v>0</v>
      </c>
      <c r="H403" s="20">
        <f t="shared" si="34"/>
        <v>0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5</v>
      </c>
      <c r="E405" s="12" t="str">
        <f t="shared" si="31"/>
        <v/>
      </c>
      <c r="F405" s="12">
        <f t="shared" si="32"/>
        <v>1.3058239749281796E-3</v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20</v>
      </c>
      <c r="D406" s="7">
        <v>17</v>
      </c>
      <c r="E406" s="12">
        <f t="shared" si="31"/>
        <v>4.8863913999511359E-3</v>
      </c>
      <c r="F406" s="12">
        <f t="shared" si="32"/>
        <v>4.4398015147558111E-3</v>
      </c>
      <c r="G406" s="13">
        <f t="shared" si="33"/>
        <v>-0.15</v>
      </c>
      <c r="H406" s="20">
        <f t="shared" si="34"/>
        <v>-7.3295870999267037E-4</v>
      </c>
    </row>
    <row r="407" spans="2:8" ht="15" x14ac:dyDescent="0.2">
      <c r="B407" s="3" t="s">
        <v>398</v>
      </c>
      <c r="C407" s="7">
        <v>0</v>
      </c>
      <c r="D407" s="7">
        <v>3</v>
      </c>
      <c r="E407" s="12" t="str">
        <f t="shared" si="31"/>
        <v/>
      </c>
      <c r="F407" s="12">
        <f t="shared" si="32"/>
        <v>7.8349438495690785E-4</v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56</v>
      </c>
      <c r="D408" s="7">
        <v>31</v>
      </c>
      <c r="E408" s="12">
        <f t="shared" si="31"/>
        <v>1.3681895919863182E-2</v>
      </c>
      <c r="F408" s="12">
        <f t="shared" si="32"/>
        <v>8.0961086445547146E-3</v>
      </c>
      <c r="G408" s="13">
        <f t="shared" si="33"/>
        <v>-0.44642857142857145</v>
      </c>
      <c r="H408" s="20">
        <f t="shared" si="34"/>
        <v>-6.1079892499389206E-3</v>
      </c>
    </row>
    <row r="409" spans="2:8" ht="15" x14ac:dyDescent="0.2">
      <c r="B409" s="3" t="s">
        <v>139</v>
      </c>
      <c r="C409" s="7">
        <v>1</v>
      </c>
      <c r="D409" s="7">
        <v>2</v>
      </c>
      <c r="E409" s="12">
        <f t="shared" si="31"/>
        <v>2.4431956999755681E-4</v>
      </c>
      <c r="F409" s="12">
        <f t="shared" si="32"/>
        <v>5.223295899712719E-4</v>
      </c>
      <c r="G409" s="13">
        <f t="shared" si="33"/>
        <v>1</v>
      </c>
      <c r="H409" s="20">
        <f t="shared" si="34"/>
        <v>2.4431956999755681E-4</v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13</v>
      </c>
      <c r="D411" s="7">
        <v>8</v>
      </c>
      <c r="E411" s="12">
        <f t="shared" si="31"/>
        <v>3.1761544099682387E-3</v>
      </c>
      <c r="F411" s="12">
        <f t="shared" si="32"/>
        <v>2.0893183598850876E-3</v>
      </c>
      <c r="G411" s="13">
        <f t="shared" si="33"/>
        <v>-0.38461538461538464</v>
      </c>
      <c r="H411" s="20">
        <f t="shared" si="34"/>
        <v>-1.2215978499877842E-3</v>
      </c>
    </row>
    <row r="412" spans="2:8" ht="15" x14ac:dyDescent="0.2">
      <c r="B412" s="3" t="s">
        <v>402</v>
      </c>
      <c r="C412" s="7">
        <v>11</v>
      </c>
      <c r="D412" s="7">
        <v>6</v>
      </c>
      <c r="E412" s="12">
        <f t="shared" si="31"/>
        <v>2.6875152699731247E-3</v>
      </c>
      <c r="F412" s="12">
        <f t="shared" si="32"/>
        <v>1.5669887699138157E-3</v>
      </c>
      <c r="G412" s="13">
        <f t="shared" si="33"/>
        <v>-0.45454545454545453</v>
      </c>
      <c r="H412" s="20">
        <f t="shared" si="34"/>
        <v>-1.221597849987784E-3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1</v>
      </c>
      <c r="E424" s="12" t="str">
        <f t="shared" ref="E424:E487" si="35">+IF(C424=0,"",C424/C$294)</f>
        <v/>
      </c>
      <c r="F424" s="12">
        <f t="shared" ref="F424:F487" si="36">+IF(D424=0,"",D424/D$294)</f>
        <v>2.6116479498563595E-4</v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1</v>
      </c>
      <c r="D429" s="7">
        <v>1</v>
      </c>
      <c r="E429" s="12">
        <f t="shared" si="35"/>
        <v>2.4431956999755681E-4</v>
      </c>
      <c r="F429" s="12">
        <f t="shared" si="36"/>
        <v>2.6116479498563595E-4</v>
      </c>
      <c r="G429" s="13">
        <f t="shared" si="37"/>
        <v>0</v>
      </c>
      <c r="H429" s="20">
        <f t="shared" si="38"/>
        <v>0</v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1</v>
      </c>
      <c r="E431" s="12" t="str">
        <f t="shared" si="35"/>
        <v/>
      </c>
      <c r="F431" s="12">
        <f t="shared" si="36"/>
        <v>2.6116479498563595E-4</v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16</v>
      </c>
      <c r="D432" s="7">
        <v>2</v>
      </c>
      <c r="E432" s="12">
        <f t="shared" si="35"/>
        <v>3.9091131199609089E-3</v>
      </c>
      <c r="F432" s="12">
        <f t="shared" si="36"/>
        <v>5.223295899712719E-4</v>
      </c>
      <c r="G432" s="13">
        <f t="shared" si="37"/>
        <v>-0.875</v>
      </c>
      <c r="H432" s="20">
        <f t="shared" si="38"/>
        <v>-3.4204739799657954E-3</v>
      </c>
    </row>
    <row r="433" spans="2:8" ht="15" x14ac:dyDescent="0.2">
      <c r="B433" s="3" t="s">
        <v>162</v>
      </c>
      <c r="C433" s="7">
        <v>17</v>
      </c>
      <c r="D433" s="7">
        <v>7</v>
      </c>
      <c r="E433" s="12">
        <f t="shared" si="35"/>
        <v>4.1534326899584657E-3</v>
      </c>
      <c r="F433" s="12">
        <f t="shared" si="36"/>
        <v>1.8281535648994515E-3</v>
      </c>
      <c r="G433" s="13">
        <f t="shared" si="37"/>
        <v>-0.58823529411764708</v>
      </c>
      <c r="H433" s="20">
        <f t="shared" si="38"/>
        <v>-2.443195699975568E-3</v>
      </c>
    </row>
    <row r="434" spans="2:8" ht="30" x14ac:dyDescent="0.2">
      <c r="B434" s="3" t="s">
        <v>418</v>
      </c>
      <c r="C434" s="7">
        <v>3</v>
      </c>
      <c r="D434" s="7">
        <v>0</v>
      </c>
      <c r="E434" s="12">
        <f t="shared" si="35"/>
        <v>7.3295870999267037E-4</v>
      </c>
      <c r="F434" s="12" t="str">
        <f t="shared" si="36"/>
        <v/>
      </c>
      <c r="G434" s="13" t="str">
        <f t="shared" si="37"/>
        <v>0</v>
      </c>
      <c r="H434" s="20">
        <f t="shared" si="38"/>
        <v>0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54</v>
      </c>
      <c r="D437" s="7">
        <v>15</v>
      </c>
      <c r="E437" s="12">
        <f t="shared" si="35"/>
        <v>1.3193256779868068E-2</v>
      </c>
      <c r="F437" s="12">
        <f t="shared" si="36"/>
        <v>3.9174719247845394E-3</v>
      </c>
      <c r="G437" s="13">
        <f t="shared" si="37"/>
        <v>-0.72222222222222221</v>
      </c>
      <c r="H437" s="20">
        <f t="shared" si="38"/>
        <v>-9.528463229904716E-3</v>
      </c>
    </row>
    <row r="438" spans="2:8" ht="15" x14ac:dyDescent="0.2">
      <c r="B438" s="3" t="s">
        <v>155</v>
      </c>
      <c r="C438" s="7">
        <v>0</v>
      </c>
      <c r="D438" s="7">
        <v>1</v>
      </c>
      <c r="E438" s="12" t="str">
        <f t="shared" si="35"/>
        <v/>
      </c>
      <c r="F438" s="12">
        <f t="shared" si="36"/>
        <v>2.6116479498563595E-4</v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5</v>
      </c>
      <c r="D441" s="7">
        <v>8</v>
      </c>
      <c r="E441" s="12">
        <f t="shared" si="35"/>
        <v>1.221597849987784E-3</v>
      </c>
      <c r="F441" s="12">
        <f t="shared" si="36"/>
        <v>2.0893183598850876E-3</v>
      </c>
      <c r="G441" s="13">
        <f t="shared" si="37"/>
        <v>0.6</v>
      </c>
      <c r="H441" s="20">
        <f t="shared" si="38"/>
        <v>7.3295870999267037E-4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1</v>
      </c>
      <c r="E449" s="12" t="str">
        <f t="shared" si="35"/>
        <v/>
      </c>
      <c r="F449" s="12">
        <f t="shared" si="36"/>
        <v>2.6116479498563595E-4</v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1</v>
      </c>
      <c r="D455" s="7">
        <v>0</v>
      </c>
      <c r="E455" s="12">
        <f t="shared" si="35"/>
        <v>2.4431956999755681E-4</v>
      </c>
      <c r="F455" s="12" t="str">
        <f t="shared" si="36"/>
        <v/>
      </c>
      <c r="G455" s="13" t="str">
        <f t="shared" si="37"/>
        <v>0</v>
      </c>
      <c r="H455" s="20">
        <f t="shared" si="38"/>
        <v>0</v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1</v>
      </c>
      <c r="E458" s="12" t="str">
        <f t="shared" si="35"/>
        <v/>
      </c>
      <c r="F458" s="12">
        <f t="shared" si="36"/>
        <v>2.6116479498563595E-4</v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3</v>
      </c>
      <c r="E459" s="12" t="str">
        <f t="shared" si="35"/>
        <v/>
      </c>
      <c r="F459" s="12">
        <f t="shared" si="36"/>
        <v>7.8349438495690785E-4</v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3</v>
      </c>
      <c r="D460" s="7">
        <v>7</v>
      </c>
      <c r="E460" s="12">
        <f t="shared" si="35"/>
        <v>7.3295870999267037E-4</v>
      </c>
      <c r="F460" s="12">
        <f t="shared" si="36"/>
        <v>1.8281535648994515E-3</v>
      </c>
      <c r="G460" s="13">
        <f t="shared" si="37"/>
        <v>1.3333333333333333</v>
      </c>
      <c r="H460" s="20">
        <f t="shared" si="38"/>
        <v>9.7727827999022701E-4</v>
      </c>
    </row>
    <row r="461" spans="2:8" ht="30" x14ac:dyDescent="0.2">
      <c r="B461" s="3" t="s">
        <v>173</v>
      </c>
      <c r="C461" s="7">
        <v>0</v>
      </c>
      <c r="D461" s="7">
        <v>3</v>
      </c>
      <c r="E461" s="12" t="str">
        <f t="shared" si="35"/>
        <v/>
      </c>
      <c r="F461" s="12">
        <f t="shared" si="36"/>
        <v>7.8349438495690785E-4</v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0</v>
      </c>
      <c r="D463" s="7">
        <v>37</v>
      </c>
      <c r="E463" s="12" t="str">
        <f t="shared" si="35"/>
        <v/>
      </c>
      <c r="F463" s="12">
        <f t="shared" si="36"/>
        <v>9.6630974144685296E-3</v>
      </c>
      <c r="G463" s="13" t="str">
        <f t="shared" si="37"/>
        <v>0</v>
      </c>
      <c r="H463" s="20" t="str">
        <f t="shared" si="38"/>
        <v/>
      </c>
    </row>
    <row r="464" spans="2:8" ht="15" x14ac:dyDescent="0.2">
      <c r="B464" s="3" t="s">
        <v>482</v>
      </c>
      <c r="C464" s="7">
        <v>3</v>
      </c>
      <c r="D464" s="7">
        <v>11</v>
      </c>
      <c r="E464" s="12">
        <f t="shared" si="35"/>
        <v>7.3295870999267037E-4</v>
      </c>
      <c r="F464" s="12">
        <f t="shared" si="36"/>
        <v>2.8728127448419951E-3</v>
      </c>
      <c r="G464" s="13">
        <f t="shared" si="37"/>
        <v>2.6666666666666665</v>
      </c>
      <c r="H464" s="20">
        <f t="shared" si="38"/>
        <v>1.954556559980454E-3</v>
      </c>
    </row>
    <row r="465" spans="2:8" ht="15" x14ac:dyDescent="0.2">
      <c r="B465" s="3" t="s">
        <v>183</v>
      </c>
      <c r="C465" s="7">
        <v>0</v>
      </c>
      <c r="D465" s="7">
        <v>1</v>
      </c>
      <c r="E465" s="12" t="str">
        <f t="shared" si="35"/>
        <v/>
      </c>
      <c r="F465" s="12">
        <f t="shared" si="36"/>
        <v>2.6116479498563595E-4</v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22</v>
      </c>
      <c r="D467" s="7">
        <v>23</v>
      </c>
      <c r="E467" s="12">
        <f t="shared" si="35"/>
        <v>5.3750305399462494E-3</v>
      </c>
      <c r="F467" s="12">
        <f t="shared" si="36"/>
        <v>6.0067902846696261E-3</v>
      </c>
      <c r="G467" s="13">
        <f t="shared" si="37"/>
        <v>4.5454545454545456E-2</v>
      </c>
      <c r="H467" s="20">
        <f t="shared" si="38"/>
        <v>2.4431956999755681E-4</v>
      </c>
    </row>
    <row r="468" spans="2:8" ht="15" x14ac:dyDescent="0.2">
      <c r="B468" s="3" t="s">
        <v>182</v>
      </c>
      <c r="C468" s="7">
        <v>3</v>
      </c>
      <c r="D468" s="7">
        <v>3</v>
      </c>
      <c r="E468" s="12">
        <f t="shared" si="35"/>
        <v>7.3295870999267037E-4</v>
      </c>
      <c r="F468" s="12">
        <f t="shared" si="36"/>
        <v>7.8349438495690785E-4</v>
      </c>
      <c r="G468" s="13">
        <f t="shared" si="37"/>
        <v>0</v>
      </c>
      <c r="H468" s="20">
        <f t="shared" si="38"/>
        <v>0</v>
      </c>
    </row>
    <row r="469" spans="2:8" ht="15" x14ac:dyDescent="0.2">
      <c r="B469" s="3" t="s">
        <v>175</v>
      </c>
      <c r="C469" s="7">
        <v>1</v>
      </c>
      <c r="D469" s="7">
        <v>0</v>
      </c>
      <c r="E469" s="12">
        <f t="shared" si="35"/>
        <v>2.4431956999755681E-4</v>
      </c>
      <c r="F469" s="12" t="str">
        <f t="shared" si="36"/>
        <v/>
      </c>
      <c r="G469" s="13" t="str">
        <f t="shared" si="37"/>
        <v>0</v>
      </c>
      <c r="H469" s="20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2</v>
      </c>
      <c r="D478" s="7">
        <v>17</v>
      </c>
      <c r="E478" s="12">
        <f t="shared" si="35"/>
        <v>4.8863913999511361E-4</v>
      </c>
      <c r="F478" s="12">
        <f t="shared" si="36"/>
        <v>4.4398015147558111E-3</v>
      </c>
      <c r="G478" s="13">
        <f t="shared" si="37"/>
        <v>7.5</v>
      </c>
      <c r="H478" s="20">
        <f t="shared" si="38"/>
        <v>3.6647935499633522E-3</v>
      </c>
    </row>
    <row r="479" spans="2:8" ht="15" x14ac:dyDescent="0.2">
      <c r="B479" s="3" t="s">
        <v>440</v>
      </c>
      <c r="C479" s="7">
        <v>1</v>
      </c>
      <c r="D479" s="7">
        <v>0</v>
      </c>
      <c r="E479" s="12">
        <f t="shared" si="35"/>
        <v>2.4431956999755681E-4</v>
      </c>
      <c r="F479" s="12" t="str">
        <f t="shared" si="36"/>
        <v/>
      </c>
      <c r="G479" s="13" t="str">
        <f t="shared" si="37"/>
        <v>0</v>
      </c>
      <c r="H479" s="20">
        <f t="shared" si="38"/>
        <v>0</v>
      </c>
    </row>
    <row r="480" spans="2:8" ht="15" x14ac:dyDescent="0.2">
      <c r="B480" s="3" t="s">
        <v>441</v>
      </c>
      <c r="C480" s="7">
        <v>1</v>
      </c>
      <c r="D480" s="7">
        <v>0</v>
      </c>
      <c r="E480" s="12">
        <f t="shared" si="35"/>
        <v>2.4431956999755681E-4</v>
      </c>
      <c r="F480" s="12" t="str">
        <f t="shared" si="36"/>
        <v/>
      </c>
      <c r="G480" s="13" t="str">
        <f t="shared" si="37"/>
        <v>0</v>
      </c>
      <c r="H480" s="20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1</v>
      </c>
      <c r="D482" s="7">
        <v>0</v>
      </c>
      <c r="E482" s="12">
        <f t="shared" si="35"/>
        <v>2.4431956999755681E-4</v>
      </c>
      <c r="F482" s="12" t="str">
        <f t="shared" si="36"/>
        <v/>
      </c>
      <c r="G482" s="13" t="str">
        <f t="shared" si="37"/>
        <v>0</v>
      </c>
      <c r="H482" s="20">
        <f t="shared" si="38"/>
        <v>0</v>
      </c>
    </row>
    <row r="483" spans="2:8" ht="15" x14ac:dyDescent="0.2">
      <c r="B483" s="3" t="s">
        <v>442</v>
      </c>
      <c r="C483" s="7">
        <v>12</v>
      </c>
      <c r="D483" s="7">
        <v>14</v>
      </c>
      <c r="E483" s="12">
        <f t="shared" si="35"/>
        <v>2.9318348399706815E-3</v>
      </c>
      <c r="F483" s="12">
        <f t="shared" si="36"/>
        <v>3.6563071297989031E-3</v>
      </c>
      <c r="G483" s="13">
        <f t="shared" si="37"/>
        <v>0.16666666666666666</v>
      </c>
      <c r="H483" s="20">
        <f t="shared" si="38"/>
        <v>4.8863913999511351E-4</v>
      </c>
    </row>
    <row r="484" spans="2:8" ht="30" x14ac:dyDescent="0.2">
      <c r="B484" s="3" t="s">
        <v>184</v>
      </c>
      <c r="C484" s="7">
        <v>5</v>
      </c>
      <c r="D484" s="7">
        <v>39</v>
      </c>
      <c r="E484" s="12">
        <f t="shared" si="35"/>
        <v>1.221597849987784E-3</v>
      </c>
      <c r="F484" s="12">
        <f t="shared" si="36"/>
        <v>1.0185427004439801E-2</v>
      </c>
      <c r="G484" s="13">
        <f t="shared" si="37"/>
        <v>6.8</v>
      </c>
      <c r="H484" s="20">
        <f t="shared" si="38"/>
        <v>8.3068653799169313E-3</v>
      </c>
    </row>
    <row r="485" spans="2:8" ht="15" x14ac:dyDescent="0.2">
      <c r="B485" s="3" t="s">
        <v>443</v>
      </c>
      <c r="C485" s="7">
        <v>30</v>
      </c>
      <c r="D485" s="7">
        <v>82</v>
      </c>
      <c r="E485" s="12">
        <f t="shared" si="35"/>
        <v>7.3295870999267043E-3</v>
      </c>
      <c r="F485" s="12">
        <f t="shared" si="36"/>
        <v>2.1415513188822146E-2</v>
      </c>
      <c r="G485" s="13">
        <f t="shared" si="37"/>
        <v>1.7333333333333334</v>
      </c>
      <c r="H485" s="20">
        <f t="shared" si="38"/>
        <v>1.2704617639872955E-2</v>
      </c>
    </row>
    <row r="486" spans="2:8" ht="15" x14ac:dyDescent="0.2">
      <c r="B486" s="3" t="s">
        <v>171</v>
      </c>
      <c r="C486" s="7">
        <v>0</v>
      </c>
      <c r="D486" s="7">
        <v>1</v>
      </c>
      <c r="E486" s="12" t="str">
        <f t="shared" si="35"/>
        <v/>
      </c>
      <c r="F486" s="12">
        <f t="shared" si="36"/>
        <v>2.6116479498563595E-4</v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1</v>
      </c>
      <c r="E487" s="12" t="str">
        <f t="shared" si="35"/>
        <v/>
      </c>
      <c r="F487" s="12">
        <f t="shared" si="36"/>
        <v>2.6116479498563595E-4</v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3</v>
      </c>
      <c r="D488" s="7">
        <v>0</v>
      </c>
      <c r="E488" s="12">
        <f t="shared" ref="E488:E499" si="39">+IF(C488=0,"",C488/C$294)</f>
        <v>7.3295870999267037E-4</v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>
        <f t="shared" ref="H488:H499" si="42">+IF(OR(AND(E488=""),(G488="")),"",E488*G488)</f>
        <v>0</v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4</v>
      </c>
      <c r="D491" s="7">
        <v>5</v>
      </c>
      <c r="E491" s="12">
        <f t="shared" si="39"/>
        <v>9.7727827999022723E-4</v>
      </c>
      <c r="F491" s="12">
        <f t="shared" si="40"/>
        <v>1.3058239749281796E-3</v>
      </c>
      <c r="G491" s="13">
        <f t="shared" si="41"/>
        <v>0.25</v>
      </c>
      <c r="H491" s="20">
        <f t="shared" si="42"/>
        <v>2.4431956999755681E-4</v>
      </c>
    </row>
    <row r="492" spans="2:8" ht="15" x14ac:dyDescent="0.2">
      <c r="B492" s="3" t="s">
        <v>484</v>
      </c>
      <c r="C492" s="7">
        <v>1</v>
      </c>
      <c r="D492" s="7">
        <v>0</v>
      </c>
      <c r="E492" s="12">
        <f t="shared" si="39"/>
        <v>2.4431956999755681E-4</v>
      </c>
      <c r="F492" s="12" t="str">
        <f t="shared" si="40"/>
        <v/>
      </c>
      <c r="G492" s="13" t="str">
        <f t="shared" si="41"/>
        <v>0</v>
      </c>
      <c r="H492" s="20">
        <f t="shared" si="42"/>
        <v>0</v>
      </c>
    </row>
    <row r="493" spans="2:8" ht="15" x14ac:dyDescent="0.2">
      <c r="B493" s="3" t="s">
        <v>447</v>
      </c>
      <c r="C493" s="7">
        <v>0</v>
      </c>
      <c r="D493" s="7">
        <v>2</v>
      </c>
      <c r="E493" s="12" t="str">
        <f t="shared" si="39"/>
        <v/>
      </c>
      <c r="F493" s="12">
        <f t="shared" si="40"/>
        <v>5.223295899712719E-4</v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1</v>
      </c>
      <c r="D494" s="7">
        <v>1</v>
      </c>
      <c r="E494" s="12">
        <f t="shared" si="39"/>
        <v>2.4431956999755681E-4</v>
      </c>
      <c r="F494" s="12">
        <f t="shared" si="40"/>
        <v>2.6116479498563595E-4</v>
      </c>
      <c r="G494" s="13">
        <f t="shared" si="41"/>
        <v>0</v>
      </c>
      <c r="H494" s="20">
        <f t="shared" si="42"/>
        <v>0</v>
      </c>
    </row>
    <row r="495" spans="2:8" ht="13.5" customHeight="1" x14ac:dyDescent="0.2">
      <c r="B495" s="3" t="s">
        <v>449</v>
      </c>
      <c r="C495" s="7">
        <v>1</v>
      </c>
      <c r="D495" s="7">
        <v>0</v>
      </c>
      <c r="E495" s="12">
        <f t="shared" si="39"/>
        <v>2.4431956999755681E-4</v>
      </c>
      <c r="F495" s="12" t="str">
        <f t="shared" si="40"/>
        <v/>
      </c>
      <c r="G495" s="13" t="str">
        <f t="shared" si="41"/>
        <v>0</v>
      </c>
      <c r="H495" s="20">
        <f t="shared" si="42"/>
        <v>0</v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5909</v>
      </c>
      <c r="D505" s="48">
        <f>SUM(D506:D530)</f>
        <v>3917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-0.33711287865967171</v>
      </c>
      <c r="H505" s="46">
        <f>+IF(OR(AND(E505=""),(G505="")),"",E505*G505)</f>
        <v>-0.33711287865967171</v>
      </c>
    </row>
    <row r="506" spans="2:8" ht="15" x14ac:dyDescent="0.2">
      <c r="B506" s="3" t="s">
        <v>454</v>
      </c>
      <c r="C506" s="7">
        <v>3</v>
      </c>
      <c r="D506" s="7">
        <v>3</v>
      </c>
      <c r="E506" s="12">
        <f>+IF(C506=0,"",C506/C$505)</f>
        <v>5.0770011846336101E-4</v>
      </c>
      <c r="F506" s="12">
        <f>+IF(D506=0,"",D506/D$505)</f>
        <v>7.6589226448812867E-4</v>
      </c>
      <c r="G506" s="13">
        <f>+IF(OR(AND(D506=0),(C506=0)),"0",((D506-C506)/C506))</f>
        <v>0</v>
      </c>
      <c r="H506" s="20">
        <f>+IF(OR(AND(E506=""),(G506="")),"",E506*G506)</f>
        <v>0</v>
      </c>
    </row>
    <row r="507" spans="2:8" ht="15" x14ac:dyDescent="0.2">
      <c r="B507" s="3" t="s">
        <v>187</v>
      </c>
      <c r="C507" s="7">
        <v>17</v>
      </c>
      <c r="D507" s="7">
        <v>36</v>
      </c>
      <c r="E507" s="12">
        <f t="shared" ref="E507:E529" si="43">+IF(C507=0,"",C507/C$505)</f>
        <v>2.8769673379590455E-3</v>
      </c>
      <c r="F507" s="12">
        <f t="shared" ref="F507:F529" si="44">+IF(D507=0,"",D507/D$505)</f>
        <v>9.190707173857544E-3</v>
      </c>
      <c r="G507" s="13">
        <f t="shared" ref="G507:G529" si="45">+IF(OR(AND(D507=0),(C507=0)),"0",((D507-C507)/C507))</f>
        <v>1.1176470588235294</v>
      </c>
      <c r="H507" s="20">
        <f t="shared" ref="H507:H530" si="46">+IF(OR(AND(E507=""),(G507="")),"",E507*G507)</f>
        <v>3.2154340836012861E-3</v>
      </c>
    </row>
    <row r="508" spans="2:8" ht="15" x14ac:dyDescent="0.2">
      <c r="B508" s="3" t="s">
        <v>455</v>
      </c>
      <c r="C508" s="7">
        <v>37</v>
      </c>
      <c r="D508" s="7">
        <v>42</v>
      </c>
      <c r="E508" s="12">
        <f t="shared" si="43"/>
        <v>6.2616347943814524E-3</v>
      </c>
      <c r="F508" s="12">
        <f t="shared" si="44"/>
        <v>1.0722491702833802E-2</v>
      </c>
      <c r="G508" s="13">
        <f t="shared" si="45"/>
        <v>0.13513513513513514</v>
      </c>
      <c r="H508" s="20">
        <f t="shared" si="46"/>
        <v>8.4616686410560172E-4</v>
      </c>
    </row>
    <row r="509" spans="2:8" ht="15" x14ac:dyDescent="0.2">
      <c r="B509" s="3" t="s">
        <v>456</v>
      </c>
      <c r="C509" s="7">
        <v>57</v>
      </c>
      <c r="D509" s="7">
        <v>56</v>
      </c>
      <c r="E509" s="12">
        <f t="shared" si="43"/>
        <v>9.6463022508038593E-3</v>
      </c>
      <c r="F509" s="12">
        <f t="shared" si="44"/>
        <v>1.4296655603778402E-2</v>
      </c>
      <c r="G509" s="13">
        <f t="shared" si="45"/>
        <v>-1.7543859649122806E-2</v>
      </c>
      <c r="H509" s="20">
        <f t="shared" si="46"/>
        <v>-1.6923337282112033E-4</v>
      </c>
    </row>
    <row r="510" spans="2:8" ht="15" x14ac:dyDescent="0.2">
      <c r="B510" s="3" t="s">
        <v>188</v>
      </c>
      <c r="C510" s="7">
        <v>0</v>
      </c>
      <c r="D510" s="7">
        <v>1</v>
      </c>
      <c r="E510" s="12" t="str">
        <f t="shared" si="43"/>
        <v/>
      </c>
      <c r="F510" s="12">
        <f t="shared" si="44"/>
        <v>2.5529742149604291E-4</v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1</v>
      </c>
      <c r="E511" s="12" t="str">
        <f t="shared" si="43"/>
        <v/>
      </c>
      <c r="F511" s="12">
        <f t="shared" si="44"/>
        <v>2.5529742149604291E-4</v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3</v>
      </c>
      <c r="D512" s="7">
        <v>1</v>
      </c>
      <c r="E512" s="12">
        <f t="shared" si="43"/>
        <v>5.0770011846336101E-4</v>
      </c>
      <c r="F512" s="12">
        <f t="shared" si="44"/>
        <v>2.5529742149604291E-4</v>
      </c>
      <c r="G512" s="13">
        <f t="shared" si="45"/>
        <v>-0.66666666666666663</v>
      </c>
      <c r="H512" s="20">
        <f t="shared" si="46"/>
        <v>-3.3846674564224065E-4</v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1</v>
      </c>
      <c r="D514" s="7">
        <v>7</v>
      </c>
      <c r="E514" s="12">
        <f t="shared" si="43"/>
        <v>1.6923337282112033E-4</v>
      </c>
      <c r="F514" s="12">
        <f t="shared" si="44"/>
        <v>1.7870819504723003E-3</v>
      </c>
      <c r="G514" s="13">
        <f t="shared" si="45"/>
        <v>6</v>
      </c>
      <c r="H514" s="20">
        <f t="shared" si="46"/>
        <v>1.015400236926722E-3</v>
      </c>
    </row>
    <row r="515" spans="2:8" ht="15" x14ac:dyDescent="0.2">
      <c r="B515" s="3" t="s">
        <v>485</v>
      </c>
      <c r="C515" s="7">
        <v>4</v>
      </c>
      <c r="D515" s="7">
        <v>5</v>
      </c>
      <c r="E515" s="12">
        <f t="shared" si="43"/>
        <v>6.7693349128448131E-4</v>
      </c>
      <c r="F515" s="12">
        <f t="shared" si="44"/>
        <v>1.2764871074802144E-3</v>
      </c>
      <c r="G515" s="13">
        <f t="shared" si="45"/>
        <v>0.25</v>
      </c>
      <c r="H515" s="20">
        <f t="shared" si="46"/>
        <v>1.6923337282112033E-4</v>
      </c>
    </row>
    <row r="516" spans="2:8" ht="15" x14ac:dyDescent="0.2">
      <c r="B516" s="3" t="s">
        <v>459</v>
      </c>
      <c r="C516" s="7">
        <v>78</v>
      </c>
      <c r="D516" s="7">
        <v>2</v>
      </c>
      <c r="E516" s="12">
        <f t="shared" si="43"/>
        <v>1.3200203080047386E-2</v>
      </c>
      <c r="F516" s="12">
        <f t="shared" si="44"/>
        <v>5.1059484299208582E-4</v>
      </c>
      <c r="G516" s="13">
        <f t="shared" si="45"/>
        <v>-0.97435897435897434</v>
      </c>
      <c r="H516" s="20">
        <f t="shared" si="46"/>
        <v>-1.2861736334405145E-2</v>
      </c>
    </row>
    <row r="517" spans="2:8" ht="15" x14ac:dyDescent="0.2">
      <c r="B517" s="3" t="s">
        <v>460</v>
      </c>
      <c r="C517" s="7">
        <v>16</v>
      </c>
      <c r="D517" s="7">
        <v>14</v>
      </c>
      <c r="E517" s="12">
        <f t="shared" si="43"/>
        <v>2.7077339651379252E-3</v>
      </c>
      <c r="F517" s="12">
        <f t="shared" si="44"/>
        <v>3.5741639009446006E-3</v>
      </c>
      <c r="G517" s="13">
        <f t="shared" si="45"/>
        <v>-0.125</v>
      </c>
      <c r="H517" s="20">
        <f t="shared" si="46"/>
        <v>-3.3846674564224065E-4</v>
      </c>
    </row>
    <row r="518" spans="2:8" ht="15" x14ac:dyDescent="0.2">
      <c r="B518" s="3" t="s">
        <v>190</v>
      </c>
      <c r="C518" s="7">
        <v>52</v>
      </c>
      <c r="D518" s="7">
        <v>35</v>
      </c>
      <c r="E518" s="12">
        <f t="shared" si="43"/>
        <v>8.8001353866982573E-3</v>
      </c>
      <c r="F518" s="12">
        <f t="shared" si="44"/>
        <v>8.9354097523615013E-3</v>
      </c>
      <c r="G518" s="13">
        <f t="shared" si="45"/>
        <v>-0.32692307692307693</v>
      </c>
      <c r="H518" s="20">
        <f t="shared" si="46"/>
        <v>-2.8769673379590455E-3</v>
      </c>
    </row>
    <row r="519" spans="2:8" ht="15" x14ac:dyDescent="0.2">
      <c r="B519" s="3" t="s">
        <v>192</v>
      </c>
      <c r="C519" s="7">
        <v>0</v>
      </c>
      <c r="D519" s="7">
        <v>5</v>
      </c>
      <c r="E519" s="12" t="str">
        <f t="shared" si="43"/>
        <v/>
      </c>
      <c r="F519" s="12">
        <f t="shared" si="44"/>
        <v>1.2764871074802144E-3</v>
      </c>
      <c r="G519" s="13" t="str">
        <f t="shared" si="45"/>
        <v>0</v>
      </c>
      <c r="H519" s="20" t="str">
        <f t="shared" si="46"/>
        <v/>
      </c>
    </row>
    <row r="520" spans="2:8" ht="13.5" customHeight="1" x14ac:dyDescent="0.2">
      <c r="B520" s="3" t="s">
        <v>191</v>
      </c>
      <c r="C520" s="7">
        <v>8</v>
      </c>
      <c r="D520" s="7">
        <v>4</v>
      </c>
      <c r="E520" s="12">
        <f t="shared" si="43"/>
        <v>1.3538669825689626E-3</v>
      </c>
      <c r="F520" s="12">
        <f t="shared" si="44"/>
        <v>1.0211896859841716E-3</v>
      </c>
      <c r="G520" s="13">
        <f t="shared" si="45"/>
        <v>-0.5</v>
      </c>
      <c r="H520" s="20">
        <f t="shared" si="46"/>
        <v>-6.7693349128448131E-4</v>
      </c>
    </row>
    <row r="521" spans="2:8" ht="13.5" customHeight="1" x14ac:dyDescent="0.2">
      <c r="B521" s="3" t="s">
        <v>461</v>
      </c>
      <c r="C521" s="7">
        <v>46</v>
      </c>
      <c r="D521" s="7">
        <v>454</v>
      </c>
      <c r="E521" s="12">
        <f t="shared" si="43"/>
        <v>7.7847351497715347E-3</v>
      </c>
      <c r="F521" s="12">
        <f t="shared" si="44"/>
        <v>0.11590502935920347</v>
      </c>
      <c r="G521" s="13">
        <f t="shared" si="45"/>
        <v>8.8695652173913047</v>
      </c>
      <c r="H521" s="20">
        <f t="shared" si="46"/>
        <v>6.9047216111017093E-2</v>
      </c>
    </row>
    <row r="522" spans="2:8" ht="25.5" customHeight="1" x14ac:dyDescent="0.2">
      <c r="B522" s="3" t="s">
        <v>193</v>
      </c>
      <c r="C522" s="7">
        <v>5490</v>
      </c>
      <c r="D522" s="7">
        <v>3184</v>
      </c>
      <c r="E522" s="12">
        <f t="shared" si="43"/>
        <v>0.92909121678795059</v>
      </c>
      <c r="F522" s="12">
        <f t="shared" si="44"/>
        <v>0.81286699004340057</v>
      </c>
      <c r="G522" s="13">
        <f t="shared" si="45"/>
        <v>-0.42003642987249545</v>
      </c>
      <c r="H522" s="20">
        <f t="shared" si="46"/>
        <v>-0.39025215772550348</v>
      </c>
    </row>
    <row r="523" spans="2:8" ht="13.5" customHeight="1" x14ac:dyDescent="0.2">
      <c r="B523" s="3" t="s">
        <v>462</v>
      </c>
      <c r="C523" s="7">
        <v>46</v>
      </c>
      <c r="D523" s="7">
        <v>2</v>
      </c>
      <c r="E523" s="12">
        <f t="shared" si="43"/>
        <v>7.7847351497715347E-3</v>
      </c>
      <c r="F523" s="12">
        <f t="shared" si="44"/>
        <v>5.1059484299208582E-4</v>
      </c>
      <c r="G523" s="13">
        <f t="shared" si="45"/>
        <v>-0.95652173913043481</v>
      </c>
      <c r="H523" s="20">
        <f t="shared" si="46"/>
        <v>-7.4462684041292941E-3</v>
      </c>
    </row>
    <row r="524" spans="2:8" ht="12" customHeight="1" x14ac:dyDescent="0.2">
      <c r="B524" s="3" t="s">
        <v>194</v>
      </c>
      <c r="C524" s="7">
        <v>2</v>
      </c>
      <c r="D524" s="7">
        <v>15</v>
      </c>
      <c r="E524" s="12">
        <f t="shared" si="43"/>
        <v>3.3846674564224065E-4</v>
      </c>
      <c r="F524" s="12">
        <f t="shared" si="44"/>
        <v>3.8294613224406433E-3</v>
      </c>
      <c r="G524" s="13">
        <f t="shared" si="45"/>
        <v>6.5</v>
      </c>
      <c r="H524" s="20">
        <f t="shared" si="46"/>
        <v>2.2000338466745643E-3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1</v>
      </c>
      <c r="D526" s="7">
        <v>15</v>
      </c>
      <c r="E526" s="12">
        <f t="shared" si="43"/>
        <v>1.6923337282112033E-4</v>
      </c>
      <c r="F526" s="12">
        <f t="shared" si="44"/>
        <v>3.8294613224406433E-3</v>
      </c>
      <c r="G526" s="13">
        <f t="shared" si="45"/>
        <v>14</v>
      </c>
      <c r="H526" s="20">
        <f t="shared" si="46"/>
        <v>2.3692672194956846E-3</v>
      </c>
    </row>
    <row r="527" spans="2:8" ht="15" x14ac:dyDescent="0.2">
      <c r="B527" s="3" t="s">
        <v>464</v>
      </c>
      <c r="C527" s="7">
        <v>10</v>
      </c>
      <c r="D527" s="7">
        <v>0</v>
      </c>
      <c r="E527" s="12">
        <f t="shared" si="43"/>
        <v>1.6923337282112032E-3</v>
      </c>
      <c r="F527" s="12" t="str">
        <f t="shared" si="44"/>
        <v/>
      </c>
      <c r="G527" s="13" t="str">
        <f t="shared" si="45"/>
        <v>0</v>
      </c>
      <c r="H527" s="20">
        <f t="shared" si="46"/>
        <v>0</v>
      </c>
    </row>
    <row r="528" spans="2:8" ht="30" x14ac:dyDescent="0.2">
      <c r="B528" s="3" t="s">
        <v>465</v>
      </c>
      <c r="C528" s="7">
        <v>5</v>
      </c>
      <c r="D528" s="7">
        <v>7</v>
      </c>
      <c r="E528" s="12">
        <f t="shared" si="43"/>
        <v>8.4616686410560161E-4</v>
      </c>
      <c r="F528" s="12">
        <f t="shared" si="44"/>
        <v>1.7870819504723003E-3</v>
      </c>
      <c r="G528" s="13">
        <f t="shared" si="45"/>
        <v>0.4</v>
      </c>
      <c r="H528" s="20">
        <f t="shared" si="46"/>
        <v>3.3846674564224065E-4</v>
      </c>
    </row>
    <row r="529" spans="2:8" ht="15" x14ac:dyDescent="0.2">
      <c r="B529" s="3" t="s">
        <v>466</v>
      </c>
      <c r="C529" s="7">
        <v>31</v>
      </c>
      <c r="D529" s="7">
        <v>24</v>
      </c>
      <c r="E529" s="12">
        <f t="shared" si="43"/>
        <v>5.2462345574547297E-3</v>
      </c>
      <c r="F529" s="12">
        <f t="shared" si="44"/>
        <v>6.1271381159050294E-3</v>
      </c>
      <c r="G529" s="13">
        <f t="shared" si="45"/>
        <v>-0.22580645161290322</v>
      </c>
      <c r="H529" s="20">
        <f t="shared" si="46"/>
        <v>-1.1846336097478421E-3</v>
      </c>
    </row>
    <row r="530" spans="2:8" ht="15" x14ac:dyDescent="0.2">
      <c r="B530" s="3" t="s">
        <v>467</v>
      </c>
      <c r="C530" s="7">
        <v>2</v>
      </c>
      <c r="D530" s="7">
        <v>4</v>
      </c>
      <c r="E530" s="12">
        <f>+IF(C530=0,"",C530/C$505)</f>
        <v>3.3846674564224065E-4</v>
      </c>
      <c r="F530" s="12">
        <f>+IF(D530=0,"",D530/D$505)</f>
        <v>1.0211896859841716E-3</v>
      </c>
      <c r="G530" s="13">
        <f>+IF(OR(AND(D530=0),(C530=0)),"0",((D530-C530)/C530))</f>
        <v>1</v>
      </c>
      <c r="H530" s="20">
        <f t="shared" si="46"/>
        <v>3.3846674564224065E-4</v>
      </c>
    </row>
    <row r="531" spans="2:8" x14ac:dyDescent="0.2">
      <c r="B531" s="15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553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506</v>
      </c>
      <c r="C8" s="37">
        <f>+C18+C70+C151+C294+C505</f>
        <v>3994</v>
      </c>
      <c r="D8" s="37">
        <f>+D18+D70+D151+D294+D505</f>
        <v>6217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0.55658487731597395</v>
      </c>
      <c r="H8" s="38">
        <f t="shared" ref="H8:H13" si="2">+IF(OR(AND(E8=""),(G8="")),"",E8*G8)</f>
        <v>0.55658487731597395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119</v>
      </c>
      <c r="D9" s="40">
        <f>+D18</f>
        <v>104</v>
      </c>
      <c r="E9" s="41">
        <f t="shared" si="0"/>
        <v>2.9794692038057086E-2</v>
      </c>
      <c r="F9" s="41">
        <f t="shared" si="0"/>
        <v>1.6728325558951262E-2</v>
      </c>
      <c r="G9" s="41">
        <f t="shared" si="1"/>
        <v>-0.12605042016806722</v>
      </c>
      <c r="H9" s="20">
        <f t="shared" si="2"/>
        <v>-3.7556334501752629E-3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484</v>
      </c>
      <c r="D10" s="42">
        <f>+D70</f>
        <v>799</v>
      </c>
      <c r="E10" s="41">
        <f t="shared" si="0"/>
        <v>0.12118177265898848</v>
      </c>
      <c r="F10" s="41">
        <f t="shared" si="0"/>
        <v>0.1285185780923275</v>
      </c>
      <c r="G10" s="41">
        <f t="shared" si="1"/>
        <v>0.65082644628099173</v>
      </c>
      <c r="H10" s="20">
        <f t="shared" si="2"/>
        <v>7.8868302453680525E-2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765</v>
      </c>
      <c r="D11" s="42">
        <f>+D151</f>
        <v>1118</v>
      </c>
      <c r="E11" s="41">
        <f t="shared" si="0"/>
        <v>0.19153730595893842</v>
      </c>
      <c r="F11" s="41">
        <f t="shared" si="0"/>
        <v>0.17982949975872609</v>
      </c>
      <c r="G11" s="41">
        <f t="shared" si="1"/>
        <v>0.46143790849673205</v>
      </c>
      <c r="H11" s="20">
        <f t="shared" si="2"/>
        <v>8.8382573860791194E-2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1979</v>
      </c>
      <c r="D12" s="42">
        <f>+D294</f>
        <v>2730</v>
      </c>
      <c r="E12" s="41">
        <f t="shared" si="0"/>
        <v>0.49549323985978966</v>
      </c>
      <c r="F12" s="41">
        <f t="shared" si="0"/>
        <v>0.43911854592247063</v>
      </c>
      <c r="G12" s="41">
        <f t="shared" si="1"/>
        <v>0.3794845881758464</v>
      </c>
      <c r="H12" s="20">
        <f t="shared" si="2"/>
        <v>0.18803204807210816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647</v>
      </c>
      <c r="D13" s="42">
        <f>+D505</f>
        <v>1466</v>
      </c>
      <c r="E13" s="41">
        <f t="shared" si="0"/>
        <v>0.16199298948422633</v>
      </c>
      <c r="F13" s="41">
        <f t="shared" si="0"/>
        <v>0.23580505066752452</v>
      </c>
      <c r="G13" s="41">
        <f t="shared" si="1"/>
        <v>1.2658423493044821</v>
      </c>
      <c r="H13" s="20">
        <f t="shared" si="2"/>
        <v>0.20505758637956933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119</v>
      </c>
      <c r="D18" s="44">
        <f>SUM(D19:D64)</f>
        <v>104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-0.12605042016806722</v>
      </c>
      <c r="H18" s="46">
        <f>+IF(OR(AND(E18=""),(G18="")),"",E18*G18)</f>
        <v>-0.12605042016806722</v>
      </c>
    </row>
    <row r="19" spans="2:8" ht="15" x14ac:dyDescent="0.2">
      <c r="B19" s="3" t="s">
        <v>0</v>
      </c>
      <c r="C19" s="7">
        <v>1</v>
      </c>
      <c r="D19" s="7">
        <v>0</v>
      </c>
      <c r="E19" s="8">
        <f>+IF(C19=0,"",C19/C$18)</f>
        <v>8.4033613445378148E-3</v>
      </c>
      <c r="F19" s="8" t="str">
        <f>+IF(D19=0,"",D19/D$18)</f>
        <v/>
      </c>
      <c r="G19" s="9" t="str">
        <f>+IF(OR(AND(D19=0),(C19=0)),"0",((D19-C19)/C19))</f>
        <v>0</v>
      </c>
      <c r="H19" s="20">
        <f>+IF(OR(AND(E19=""),(G19="")),"",E19*G19)</f>
        <v>0</v>
      </c>
    </row>
    <row r="20" spans="2:8" ht="15" x14ac:dyDescent="0.2">
      <c r="B20" s="3" t="s">
        <v>196</v>
      </c>
      <c r="C20" s="7">
        <v>11</v>
      </c>
      <c r="D20" s="7">
        <v>13</v>
      </c>
      <c r="E20" s="8">
        <f t="shared" ref="E20:E64" si="3">+IF(C20=0,"",C20/C$18)</f>
        <v>9.2436974789915971E-2</v>
      </c>
      <c r="F20" s="8">
        <f t="shared" ref="F20:F64" si="4">+IF(D20=0,"",D20/D$18)</f>
        <v>0.125</v>
      </c>
      <c r="G20" s="9">
        <f t="shared" ref="G20:G64" si="5">+IF(OR(AND(D20=0),(C20=0)),"0",((D20-C20)/C20))</f>
        <v>0.18181818181818182</v>
      </c>
      <c r="H20" s="20">
        <f t="shared" ref="H20:H64" si="6">+IF(OR(AND(E20=""),(G20="")),"",E20*G20)</f>
        <v>1.6806722689075633E-2</v>
      </c>
    </row>
    <row r="21" spans="2:8" ht="25.5" customHeight="1" x14ac:dyDescent="0.2">
      <c r="B21" s="3" t="s">
        <v>1</v>
      </c>
      <c r="C21" s="7">
        <v>0</v>
      </c>
      <c r="D21" s="7">
        <v>1</v>
      </c>
      <c r="E21" s="8" t="str">
        <f t="shared" si="3"/>
        <v/>
      </c>
      <c r="F21" s="8">
        <f t="shared" si="4"/>
        <v>9.6153846153846159E-3</v>
      </c>
      <c r="G21" s="9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2</v>
      </c>
      <c r="D22" s="7">
        <v>1</v>
      </c>
      <c r="E22" s="8">
        <f t="shared" si="3"/>
        <v>1.680672268907563E-2</v>
      </c>
      <c r="F22" s="8">
        <f t="shared" si="4"/>
        <v>9.6153846153846159E-3</v>
      </c>
      <c r="G22" s="9">
        <f t="shared" si="5"/>
        <v>-0.5</v>
      </c>
      <c r="H22" s="20">
        <f t="shared" si="6"/>
        <v>-8.4033613445378148E-3</v>
      </c>
    </row>
    <row r="23" spans="2:8" ht="30" x14ac:dyDescent="0.2">
      <c r="B23" s="3" t="s">
        <v>198</v>
      </c>
      <c r="C23" s="7">
        <v>4</v>
      </c>
      <c r="D23" s="7">
        <v>1</v>
      </c>
      <c r="E23" s="8">
        <f t="shared" si="3"/>
        <v>3.3613445378151259E-2</v>
      </c>
      <c r="F23" s="8">
        <f t="shared" si="4"/>
        <v>9.6153846153846159E-3</v>
      </c>
      <c r="G23" s="9">
        <f t="shared" si="5"/>
        <v>-0.75</v>
      </c>
      <c r="H23" s="20">
        <f t="shared" si="6"/>
        <v>-2.5210084033613446E-2</v>
      </c>
    </row>
    <row r="24" spans="2:8" ht="37.5" customHeight="1" x14ac:dyDescent="0.2">
      <c r="B24" s="3" t="s">
        <v>199</v>
      </c>
      <c r="C24" s="7">
        <v>0</v>
      </c>
      <c r="D24" s="7">
        <v>1</v>
      </c>
      <c r="E24" s="8" t="str">
        <f t="shared" si="3"/>
        <v/>
      </c>
      <c r="F24" s="8">
        <f t="shared" si="4"/>
        <v>9.6153846153846159E-3</v>
      </c>
      <c r="G24" s="9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2</v>
      </c>
      <c r="D25" s="7">
        <v>0</v>
      </c>
      <c r="E25" s="8">
        <f t="shared" si="3"/>
        <v>1.680672268907563E-2</v>
      </c>
      <c r="F25" s="8" t="str">
        <f t="shared" si="4"/>
        <v/>
      </c>
      <c r="G25" s="9" t="str">
        <f t="shared" si="5"/>
        <v>0</v>
      </c>
      <c r="H25" s="20">
        <f t="shared" si="6"/>
        <v>0</v>
      </c>
    </row>
    <row r="26" spans="2:8" ht="15" x14ac:dyDescent="0.2">
      <c r="B26" s="3" t="s">
        <v>6</v>
      </c>
      <c r="C26" s="7">
        <v>6</v>
      </c>
      <c r="D26" s="7">
        <v>1</v>
      </c>
      <c r="E26" s="8">
        <f t="shared" si="3"/>
        <v>5.0420168067226892E-2</v>
      </c>
      <c r="F26" s="8">
        <f t="shared" si="4"/>
        <v>9.6153846153846159E-3</v>
      </c>
      <c r="G26" s="9">
        <f t="shared" si="5"/>
        <v>-0.83333333333333337</v>
      </c>
      <c r="H26" s="20">
        <f t="shared" si="6"/>
        <v>-4.2016806722689079E-2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13</v>
      </c>
      <c r="D28" s="7">
        <v>16</v>
      </c>
      <c r="E28" s="8">
        <f t="shared" si="3"/>
        <v>0.1092436974789916</v>
      </c>
      <c r="F28" s="8">
        <f t="shared" si="4"/>
        <v>0.15384615384615385</v>
      </c>
      <c r="G28" s="9">
        <f t="shared" si="5"/>
        <v>0.23076923076923078</v>
      </c>
      <c r="H28" s="20">
        <f t="shared" si="6"/>
        <v>2.5210084033613446E-2</v>
      </c>
    </row>
    <row r="29" spans="2:8" ht="15" x14ac:dyDescent="0.2">
      <c r="B29" s="3" t="s">
        <v>200</v>
      </c>
      <c r="C29" s="7">
        <v>0</v>
      </c>
      <c r="D29" s="7">
        <v>1</v>
      </c>
      <c r="E29" s="8" t="str">
        <f t="shared" si="3"/>
        <v/>
      </c>
      <c r="F29" s="8">
        <f t="shared" si="4"/>
        <v>9.6153846153846159E-3</v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6</v>
      </c>
      <c r="D30" s="7">
        <v>2</v>
      </c>
      <c r="E30" s="8">
        <f t="shared" si="3"/>
        <v>5.0420168067226892E-2</v>
      </c>
      <c r="F30" s="8">
        <f t="shared" si="4"/>
        <v>1.9230769230769232E-2</v>
      </c>
      <c r="G30" s="9">
        <f t="shared" si="5"/>
        <v>-0.66666666666666663</v>
      </c>
      <c r="H30" s="20">
        <f t="shared" si="6"/>
        <v>-3.3613445378151259E-2</v>
      </c>
    </row>
    <row r="31" spans="2:8" ht="15" x14ac:dyDescent="0.2">
      <c r="B31" s="3" t="s">
        <v>4</v>
      </c>
      <c r="C31" s="7">
        <v>1</v>
      </c>
      <c r="D31" s="7">
        <v>0</v>
      </c>
      <c r="E31" s="8">
        <f t="shared" si="3"/>
        <v>8.4033613445378148E-3</v>
      </c>
      <c r="F31" s="8" t="str">
        <f t="shared" si="4"/>
        <v/>
      </c>
      <c r="G31" s="9" t="str">
        <f t="shared" si="5"/>
        <v>0</v>
      </c>
      <c r="H31" s="20">
        <f t="shared" si="6"/>
        <v>0</v>
      </c>
    </row>
    <row r="32" spans="2:8" ht="15" x14ac:dyDescent="0.2">
      <c r="B32" s="3" t="s">
        <v>7</v>
      </c>
      <c r="C32" s="7">
        <v>0</v>
      </c>
      <c r="D32" s="7">
        <v>1</v>
      </c>
      <c r="E32" s="8" t="str">
        <f t="shared" si="3"/>
        <v/>
      </c>
      <c r="F32" s="8">
        <f t="shared" si="4"/>
        <v>9.6153846153846159E-3</v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1</v>
      </c>
      <c r="E33" s="8" t="str">
        <f t="shared" si="3"/>
        <v/>
      </c>
      <c r="F33" s="8">
        <f t="shared" si="4"/>
        <v>9.6153846153846159E-3</v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2</v>
      </c>
      <c r="D34" s="7">
        <v>3</v>
      </c>
      <c r="E34" s="8">
        <f t="shared" si="3"/>
        <v>1.680672268907563E-2</v>
      </c>
      <c r="F34" s="8">
        <f t="shared" si="4"/>
        <v>2.8846153846153848E-2</v>
      </c>
      <c r="G34" s="9">
        <f t="shared" si="5"/>
        <v>0.5</v>
      </c>
      <c r="H34" s="20">
        <f t="shared" si="6"/>
        <v>8.4033613445378148E-3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1</v>
      </c>
      <c r="E36" s="8" t="str">
        <f t="shared" si="3"/>
        <v/>
      </c>
      <c r="F36" s="8">
        <f t="shared" si="4"/>
        <v>9.6153846153846159E-3</v>
      </c>
      <c r="G36" s="9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1</v>
      </c>
      <c r="D37" s="7">
        <v>0</v>
      </c>
      <c r="E37" s="8">
        <f t="shared" si="3"/>
        <v>8.4033613445378148E-3</v>
      </c>
      <c r="F37" s="8" t="str">
        <f t="shared" si="4"/>
        <v/>
      </c>
      <c r="G37" s="9" t="str">
        <f t="shared" si="5"/>
        <v>0</v>
      </c>
      <c r="H37" s="20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2</v>
      </c>
      <c r="D39" s="7">
        <v>0</v>
      </c>
      <c r="E39" s="8">
        <f t="shared" si="3"/>
        <v>1.680672268907563E-2</v>
      </c>
      <c r="F39" s="8" t="str">
        <f t="shared" si="4"/>
        <v/>
      </c>
      <c r="G39" s="9" t="str">
        <f t="shared" si="5"/>
        <v>0</v>
      </c>
      <c r="H39" s="20">
        <f t="shared" si="6"/>
        <v>0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2</v>
      </c>
      <c r="D42" s="7">
        <v>4</v>
      </c>
      <c r="E42" s="8">
        <f t="shared" si="3"/>
        <v>1.680672268907563E-2</v>
      </c>
      <c r="F42" s="8">
        <f t="shared" si="4"/>
        <v>3.8461538461538464E-2</v>
      </c>
      <c r="G42" s="9">
        <f t="shared" si="5"/>
        <v>1</v>
      </c>
      <c r="H42" s="20">
        <f t="shared" si="6"/>
        <v>1.680672268907563E-2</v>
      </c>
    </row>
    <row r="43" spans="2:8" ht="15" x14ac:dyDescent="0.2">
      <c r="B43" s="3" t="s">
        <v>211</v>
      </c>
      <c r="C43" s="7">
        <v>1</v>
      </c>
      <c r="D43" s="7">
        <v>0</v>
      </c>
      <c r="E43" s="8">
        <f t="shared" si="3"/>
        <v>8.4033613445378148E-3</v>
      </c>
      <c r="F43" s="8" t="str">
        <f t="shared" si="4"/>
        <v/>
      </c>
      <c r="G43" s="9" t="str">
        <f t="shared" si="5"/>
        <v>0</v>
      </c>
      <c r="H43" s="20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1</v>
      </c>
      <c r="D47" s="7">
        <v>0</v>
      </c>
      <c r="E47" s="8">
        <f t="shared" si="3"/>
        <v>8.4033613445378148E-3</v>
      </c>
      <c r="F47" s="8" t="str">
        <f t="shared" si="4"/>
        <v/>
      </c>
      <c r="G47" s="9" t="str">
        <f t="shared" si="5"/>
        <v>0</v>
      </c>
      <c r="H47" s="20">
        <f t="shared" si="6"/>
        <v>0</v>
      </c>
    </row>
    <row r="48" spans="2:8" ht="15" x14ac:dyDescent="0.2">
      <c r="B48" s="3" t="s">
        <v>11</v>
      </c>
      <c r="C48" s="7">
        <v>15</v>
      </c>
      <c r="D48" s="7">
        <v>3</v>
      </c>
      <c r="E48" s="8">
        <f t="shared" si="3"/>
        <v>0.12605042016806722</v>
      </c>
      <c r="F48" s="8">
        <f t="shared" si="4"/>
        <v>2.8846153846153848E-2</v>
      </c>
      <c r="G48" s="9">
        <f t="shared" si="5"/>
        <v>-0.8</v>
      </c>
      <c r="H48" s="20">
        <f t="shared" si="6"/>
        <v>-0.10084033613445378</v>
      </c>
    </row>
    <row r="49" spans="2:8" ht="15" x14ac:dyDescent="0.2">
      <c r="B49" s="3" t="s">
        <v>16</v>
      </c>
      <c r="C49" s="7">
        <v>4</v>
      </c>
      <c r="D49" s="7">
        <v>2</v>
      </c>
      <c r="E49" s="8">
        <f t="shared" si="3"/>
        <v>3.3613445378151259E-2</v>
      </c>
      <c r="F49" s="8">
        <f t="shared" si="4"/>
        <v>1.9230769230769232E-2</v>
      </c>
      <c r="G49" s="9">
        <f t="shared" si="5"/>
        <v>-0.5</v>
      </c>
      <c r="H49" s="20">
        <f t="shared" si="6"/>
        <v>-1.680672268907563E-2</v>
      </c>
    </row>
    <row r="50" spans="2:8" ht="15" x14ac:dyDescent="0.2">
      <c r="B50" s="3" t="s">
        <v>15</v>
      </c>
      <c r="C50" s="7">
        <v>21</v>
      </c>
      <c r="D50" s="7">
        <v>36</v>
      </c>
      <c r="E50" s="8">
        <f t="shared" si="3"/>
        <v>0.17647058823529413</v>
      </c>
      <c r="F50" s="8">
        <f t="shared" si="4"/>
        <v>0.34615384615384615</v>
      </c>
      <c r="G50" s="9">
        <f t="shared" si="5"/>
        <v>0.7142857142857143</v>
      </c>
      <c r="H50" s="20">
        <f t="shared" si="6"/>
        <v>0.12605042016806725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6</v>
      </c>
      <c r="D52" s="7">
        <v>1</v>
      </c>
      <c r="E52" s="8">
        <f t="shared" si="3"/>
        <v>5.0420168067226892E-2</v>
      </c>
      <c r="F52" s="8">
        <f t="shared" si="4"/>
        <v>9.6153846153846159E-3</v>
      </c>
      <c r="G52" s="9">
        <f t="shared" si="5"/>
        <v>-0.83333333333333337</v>
      </c>
      <c r="H52" s="20">
        <f t="shared" si="6"/>
        <v>-4.2016806722689079E-2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2</v>
      </c>
      <c r="D56" s="7">
        <v>0</v>
      </c>
      <c r="E56" s="8">
        <f t="shared" si="3"/>
        <v>1.680672268907563E-2</v>
      </c>
      <c r="F56" s="8" t="str">
        <f t="shared" si="4"/>
        <v/>
      </c>
      <c r="G56" s="9" t="str">
        <f t="shared" si="5"/>
        <v>0</v>
      </c>
      <c r="H56" s="20">
        <f t="shared" si="6"/>
        <v>0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1</v>
      </c>
      <c r="D58" s="7">
        <v>1</v>
      </c>
      <c r="E58" s="8">
        <f t="shared" si="3"/>
        <v>8.4033613445378148E-3</v>
      </c>
      <c r="F58" s="8">
        <f t="shared" si="4"/>
        <v>9.6153846153846159E-3</v>
      </c>
      <c r="G58" s="9">
        <f t="shared" si="5"/>
        <v>0</v>
      </c>
      <c r="H58" s="20">
        <f t="shared" si="6"/>
        <v>0</v>
      </c>
    </row>
    <row r="59" spans="2:8" ht="15" x14ac:dyDescent="0.2">
      <c r="B59" s="3" t="s">
        <v>217</v>
      </c>
      <c r="C59" s="7">
        <v>0</v>
      </c>
      <c r="D59" s="7">
        <v>1</v>
      </c>
      <c r="E59" s="8" t="str">
        <f t="shared" si="3"/>
        <v/>
      </c>
      <c r="F59" s="8">
        <f t="shared" si="4"/>
        <v>9.6153846153846159E-3</v>
      </c>
      <c r="G59" s="9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7</v>
      </c>
      <c r="D60" s="7">
        <v>0</v>
      </c>
      <c r="E60" s="8">
        <f t="shared" si="3"/>
        <v>5.8823529411764705E-2</v>
      </c>
      <c r="F60" s="8" t="str">
        <f t="shared" si="4"/>
        <v/>
      </c>
      <c r="G60" s="9" t="str">
        <f t="shared" si="5"/>
        <v>0</v>
      </c>
      <c r="H60" s="20">
        <f t="shared" si="6"/>
        <v>0</v>
      </c>
    </row>
    <row r="61" spans="2:8" ht="15" x14ac:dyDescent="0.2">
      <c r="B61" s="3" t="s">
        <v>219</v>
      </c>
      <c r="C61" s="7">
        <v>1</v>
      </c>
      <c r="D61" s="7">
        <v>2</v>
      </c>
      <c r="E61" s="8">
        <f t="shared" si="3"/>
        <v>8.4033613445378148E-3</v>
      </c>
      <c r="F61" s="8">
        <f t="shared" si="4"/>
        <v>1.9230769230769232E-2</v>
      </c>
      <c r="G61" s="9">
        <f t="shared" si="5"/>
        <v>1</v>
      </c>
      <c r="H61" s="20">
        <f t="shared" si="6"/>
        <v>8.4033613445378148E-3</v>
      </c>
    </row>
    <row r="62" spans="2:8" ht="15" x14ac:dyDescent="0.2">
      <c r="B62" s="3" t="s">
        <v>19</v>
      </c>
      <c r="C62" s="7">
        <v>1</v>
      </c>
      <c r="D62" s="7">
        <v>0</v>
      </c>
      <c r="E62" s="8">
        <f t="shared" si="3"/>
        <v>8.4033613445378148E-3</v>
      </c>
      <c r="F62" s="8" t="str">
        <f t="shared" si="4"/>
        <v/>
      </c>
      <c r="G62" s="9" t="str">
        <f t="shared" si="5"/>
        <v>0</v>
      </c>
      <c r="H62" s="20">
        <f t="shared" si="6"/>
        <v>0</v>
      </c>
    </row>
    <row r="63" spans="2:8" ht="15" x14ac:dyDescent="0.2">
      <c r="B63" s="3" t="s">
        <v>220</v>
      </c>
      <c r="C63" s="7">
        <v>4</v>
      </c>
      <c r="D63" s="7">
        <v>5</v>
      </c>
      <c r="E63" s="8">
        <f t="shared" si="3"/>
        <v>3.3613445378151259E-2</v>
      </c>
      <c r="F63" s="8">
        <f t="shared" si="4"/>
        <v>4.807692307692308E-2</v>
      </c>
      <c r="G63" s="9">
        <f t="shared" si="5"/>
        <v>0.25</v>
      </c>
      <c r="H63" s="20">
        <f t="shared" si="6"/>
        <v>8.4033613445378148E-3</v>
      </c>
    </row>
    <row r="64" spans="2:8" ht="13.5" customHeight="1" x14ac:dyDescent="0.2">
      <c r="B64" s="3" t="s">
        <v>221</v>
      </c>
      <c r="C64" s="7">
        <v>2</v>
      </c>
      <c r="D64" s="7">
        <v>6</v>
      </c>
      <c r="E64" s="8">
        <f t="shared" si="3"/>
        <v>1.680672268907563E-2</v>
      </c>
      <c r="F64" s="8">
        <f t="shared" si="4"/>
        <v>5.7692307692307696E-2</v>
      </c>
      <c r="G64" s="9">
        <f t="shared" si="5"/>
        <v>2</v>
      </c>
      <c r="H64" s="20">
        <f t="shared" si="6"/>
        <v>3.3613445378151259E-2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484</v>
      </c>
      <c r="D70" s="48">
        <f>SUM(D71:D145)</f>
        <v>799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0.65082644628099173</v>
      </c>
      <c r="H70" s="46">
        <f>+IF(OR(AND(E70=""),(G70="")),"",E70*G70)</f>
        <v>0.65082644628099173</v>
      </c>
    </row>
    <row r="71" spans="2:8" ht="15" x14ac:dyDescent="0.2">
      <c r="B71" s="3" t="s">
        <v>20</v>
      </c>
      <c r="C71" s="7">
        <v>18</v>
      </c>
      <c r="D71" s="7">
        <v>48</v>
      </c>
      <c r="E71" s="12">
        <f>+IF(C71=0,"",C71/C$70)</f>
        <v>3.71900826446281E-2</v>
      </c>
      <c r="F71" s="12">
        <f>+IF(D71=0,"",D71/D$70)</f>
        <v>6.0075093867334166E-2</v>
      </c>
      <c r="G71" s="13">
        <f>+IF(OR(AND(D71=0),(C71=0)),"0",((D71-C71)/C71))</f>
        <v>1.6666666666666667</v>
      </c>
      <c r="H71" s="20">
        <f>+IF(OR(AND(E71=""),(G71="")),"",E71*G71)</f>
        <v>6.1983471074380167E-2</v>
      </c>
    </row>
    <row r="72" spans="2:8" ht="15" x14ac:dyDescent="0.2">
      <c r="B72" s="3" t="s">
        <v>21</v>
      </c>
      <c r="C72" s="7">
        <v>4</v>
      </c>
      <c r="D72" s="7">
        <v>3</v>
      </c>
      <c r="E72" s="12">
        <f t="shared" ref="E72:E135" si="7">+IF(C72=0,"",C72/C$70)</f>
        <v>8.2644628099173556E-3</v>
      </c>
      <c r="F72" s="12">
        <f t="shared" ref="F72:F135" si="8">+IF(D72=0,"",D72/D$70)</f>
        <v>3.7546933667083854E-3</v>
      </c>
      <c r="G72" s="13">
        <f t="shared" ref="G72:G135" si="9">+IF(OR(AND(D72=0),(C72=0)),"0",((D72-C72)/C72))</f>
        <v>-0.25</v>
      </c>
      <c r="H72" s="20">
        <f t="shared" ref="H72:H135" si="10">+IF(OR(AND(E72=""),(G72="")),"",E72*G72)</f>
        <v>-2.0661157024793389E-3</v>
      </c>
    </row>
    <row r="73" spans="2:8" ht="15" x14ac:dyDescent="0.2">
      <c r="B73" s="3" t="s">
        <v>22</v>
      </c>
      <c r="C73" s="7">
        <v>6</v>
      </c>
      <c r="D73" s="7">
        <v>13</v>
      </c>
      <c r="E73" s="12">
        <f t="shared" si="7"/>
        <v>1.2396694214876033E-2</v>
      </c>
      <c r="F73" s="12">
        <f t="shared" si="8"/>
        <v>1.6270337922403004E-2</v>
      </c>
      <c r="G73" s="13">
        <f t="shared" si="9"/>
        <v>1.1666666666666667</v>
      </c>
      <c r="H73" s="20">
        <f t="shared" si="10"/>
        <v>1.4462809917355374E-2</v>
      </c>
    </row>
    <row r="74" spans="2:8" ht="15" x14ac:dyDescent="0.2">
      <c r="B74" s="3" t="s">
        <v>222</v>
      </c>
      <c r="C74" s="7">
        <v>28</v>
      </c>
      <c r="D74" s="7">
        <v>61</v>
      </c>
      <c r="E74" s="12">
        <f t="shared" si="7"/>
        <v>5.7851239669421489E-2</v>
      </c>
      <c r="F74" s="12">
        <f t="shared" si="8"/>
        <v>7.634543178973717E-2</v>
      </c>
      <c r="G74" s="13">
        <f t="shared" si="9"/>
        <v>1.1785714285714286</v>
      </c>
      <c r="H74" s="20">
        <f t="shared" si="10"/>
        <v>6.8181818181818191E-2</v>
      </c>
    </row>
    <row r="75" spans="2:8" ht="15" x14ac:dyDescent="0.2">
      <c r="B75" s="3" t="s">
        <v>23</v>
      </c>
      <c r="C75" s="7">
        <v>2</v>
      </c>
      <c r="D75" s="7">
        <v>0</v>
      </c>
      <c r="E75" s="12">
        <f t="shared" si="7"/>
        <v>4.1322314049586778E-3</v>
      </c>
      <c r="F75" s="12" t="str">
        <f t="shared" si="8"/>
        <v/>
      </c>
      <c r="G75" s="13" t="str">
        <f t="shared" si="9"/>
        <v>0</v>
      </c>
      <c r="H75" s="20">
        <f t="shared" si="10"/>
        <v>0</v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2</v>
      </c>
      <c r="D77" s="7">
        <v>7</v>
      </c>
      <c r="E77" s="12">
        <f t="shared" si="7"/>
        <v>4.1322314049586778E-3</v>
      </c>
      <c r="F77" s="12">
        <f t="shared" si="8"/>
        <v>8.7609511889862324E-3</v>
      </c>
      <c r="G77" s="13">
        <f t="shared" si="9"/>
        <v>2.5</v>
      </c>
      <c r="H77" s="20">
        <f t="shared" si="10"/>
        <v>1.0330578512396695E-2</v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10</v>
      </c>
      <c r="D80" s="7">
        <v>11</v>
      </c>
      <c r="E80" s="12">
        <f t="shared" si="7"/>
        <v>2.0661157024793389E-2</v>
      </c>
      <c r="F80" s="12">
        <f t="shared" si="8"/>
        <v>1.3767209011264081E-2</v>
      </c>
      <c r="G80" s="13">
        <f t="shared" si="9"/>
        <v>0.1</v>
      </c>
      <c r="H80" s="20">
        <f t="shared" si="10"/>
        <v>2.0661157024793389E-3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9</v>
      </c>
      <c r="D82" s="7">
        <v>29</v>
      </c>
      <c r="E82" s="12">
        <f t="shared" si="7"/>
        <v>1.859504132231405E-2</v>
      </c>
      <c r="F82" s="12">
        <f t="shared" si="8"/>
        <v>3.629536921151439E-2</v>
      </c>
      <c r="G82" s="13">
        <f t="shared" si="9"/>
        <v>2.2222222222222223</v>
      </c>
      <c r="H82" s="20">
        <f t="shared" si="10"/>
        <v>4.1322314049586778E-2</v>
      </c>
    </row>
    <row r="83" spans="2:8" ht="15" x14ac:dyDescent="0.2">
      <c r="B83" s="3" t="s">
        <v>229</v>
      </c>
      <c r="C83" s="7">
        <v>14</v>
      </c>
      <c r="D83" s="7">
        <v>35</v>
      </c>
      <c r="E83" s="12">
        <f t="shared" si="7"/>
        <v>2.8925619834710745E-2</v>
      </c>
      <c r="F83" s="12">
        <f t="shared" si="8"/>
        <v>4.3804755944931162E-2</v>
      </c>
      <c r="G83" s="13">
        <f t="shared" si="9"/>
        <v>1.5</v>
      </c>
      <c r="H83" s="20">
        <f t="shared" si="10"/>
        <v>4.3388429752066117E-2</v>
      </c>
    </row>
    <row r="84" spans="2:8" ht="15" x14ac:dyDescent="0.2">
      <c r="B84" s="3" t="s">
        <v>230</v>
      </c>
      <c r="C84" s="7">
        <v>3</v>
      </c>
      <c r="D84" s="7">
        <v>3</v>
      </c>
      <c r="E84" s="12">
        <f t="shared" si="7"/>
        <v>6.1983471074380167E-3</v>
      </c>
      <c r="F84" s="12">
        <f t="shared" si="8"/>
        <v>3.7546933667083854E-3</v>
      </c>
      <c r="G84" s="13">
        <f t="shared" si="9"/>
        <v>0</v>
      </c>
      <c r="H84" s="20">
        <f t="shared" si="10"/>
        <v>0</v>
      </c>
    </row>
    <row r="85" spans="2:8" ht="15" x14ac:dyDescent="0.2">
      <c r="B85" s="3" t="s">
        <v>28</v>
      </c>
      <c r="C85" s="7">
        <v>8</v>
      </c>
      <c r="D85" s="7">
        <v>18</v>
      </c>
      <c r="E85" s="12">
        <f t="shared" si="7"/>
        <v>1.6528925619834711E-2</v>
      </c>
      <c r="F85" s="12">
        <f t="shared" si="8"/>
        <v>2.2528160200250311E-2</v>
      </c>
      <c r="G85" s="13">
        <f t="shared" si="9"/>
        <v>1.25</v>
      </c>
      <c r="H85" s="20">
        <f t="shared" si="10"/>
        <v>2.0661157024793389E-2</v>
      </c>
    </row>
    <row r="86" spans="2:8" ht="15" x14ac:dyDescent="0.2">
      <c r="B86" s="3" t="s">
        <v>231</v>
      </c>
      <c r="C86" s="7">
        <v>8</v>
      </c>
      <c r="D86" s="7">
        <v>21</v>
      </c>
      <c r="E86" s="12">
        <f t="shared" si="7"/>
        <v>1.6528925619834711E-2</v>
      </c>
      <c r="F86" s="12">
        <f t="shared" si="8"/>
        <v>2.6282853566958697E-2</v>
      </c>
      <c r="G86" s="13">
        <f t="shared" si="9"/>
        <v>1.625</v>
      </c>
      <c r="H86" s="20">
        <f t="shared" si="10"/>
        <v>2.6859504132231406E-2</v>
      </c>
    </row>
    <row r="87" spans="2:8" ht="15" x14ac:dyDescent="0.2">
      <c r="B87" s="3" t="s">
        <v>232</v>
      </c>
      <c r="C87" s="7">
        <v>0</v>
      </c>
      <c r="D87" s="7">
        <v>2</v>
      </c>
      <c r="E87" s="12" t="str">
        <f t="shared" si="7"/>
        <v/>
      </c>
      <c r="F87" s="12">
        <f t="shared" si="8"/>
        <v>2.5031289111389237E-3</v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25</v>
      </c>
      <c r="D88" s="7">
        <v>35</v>
      </c>
      <c r="E88" s="12">
        <f t="shared" si="7"/>
        <v>5.1652892561983473E-2</v>
      </c>
      <c r="F88" s="12">
        <f t="shared" si="8"/>
        <v>4.3804755944931162E-2</v>
      </c>
      <c r="G88" s="13">
        <f t="shared" si="9"/>
        <v>0.4</v>
      </c>
      <c r="H88" s="20">
        <f t="shared" si="10"/>
        <v>2.0661157024793389E-2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3</v>
      </c>
      <c r="D90" s="7">
        <v>12</v>
      </c>
      <c r="E90" s="12">
        <f t="shared" si="7"/>
        <v>6.1983471074380167E-3</v>
      </c>
      <c r="F90" s="12">
        <f t="shared" si="8"/>
        <v>1.5018773466833541E-2</v>
      </c>
      <c r="G90" s="13">
        <f t="shared" si="9"/>
        <v>3</v>
      </c>
      <c r="H90" s="20">
        <f t="shared" si="10"/>
        <v>1.859504132231405E-2</v>
      </c>
    </row>
    <row r="91" spans="2:8" ht="15" x14ac:dyDescent="0.2">
      <c r="B91" s="3" t="s">
        <v>234</v>
      </c>
      <c r="C91" s="7">
        <v>1</v>
      </c>
      <c r="D91" s="7">
        <v>1</v>
      </c>
      <c r="E91" s="12">
        <f t="shared" si="7"/>
        <v>2.0661157024793389E-3</v>
      </c>
      <c r="F91" s="12">
        <f t="shared" si="8"/>
        <v>1.2515644555694619E-3</v>
      </c>
      <c r="G91" s="13">
        <f t="shared" si="9"/>
        <v>0</v>
      </c>
      <c r="H91" s="20">
        <f t="shared" si="10"/>
        <v>0</v>
      </c>
    </row>
    <row r="92" spans="2:8" ht="15" x14ac:dyDescent="0.2">
      <c r="B92" s="3" t="s">
        <v>235</v>
      </c>
      <c r="C92" s="7">
        <v>11</v>
      </c>
      <c r="D92" s="7">
        <v>19</v>
      </c>
      <c r="E92" s="12">
        <f t="shared" si="7"/>
        <v>2.2727272727272728E-2</v>
      </c>
      <c r="F92" s="12">
        <f t="shared" si="8"/>
        <v>2.3779724655819776E-2</v>
      </c>
      <c r="G92" s="13">
        <f t="shared" si="9"/>
        <v>0.72727272727272729</v>
      </c>
      <c r="H92" s="20">
        <f t="shared" si="10"/>
        <v>1.6528925619834711E-2</v>
      </c>
    </row>
    <row r="93" spans="2:8" ht="15" x14ac:dyDescent="0.2">
      <c r="B93" s="3" t="s">
        <v>468</v>
      </c>
      <c r="C93" s="7">
        <v>19</v>
      </c>
      <c r="D93" s="7">
        <v>43</v>
      </c>
      <c r="E93" s="12">
        <f t="shared" si="7"/>
        <v>3.9256198347107439E-2</v>
      </c>
      <c r="F93" s="12">
        <f t="shared" si="8"/>
        <v>5.3817271589486862E-2</v>
      </c>
      <c r="G93" s="13">
        <f t="shared" si="9"/>
        <v>1.263157894736842</v>
      </c>
      <c r="H93" s="20">
        <f t="shared" si="10"/>
        <v>4.9586776859504134E-2</v>
      </c>
    </row>
    <row r="94" spans="2:8" ht="15" x14ac:dyDescent="0.2">
      <c r="B94" s="3" t="s">
        <v>25</v>
      </c>
      <c r="C94" s="7">
        <v>9</v>
      </c>
      <c r="D94" s="7">
        <v>14</v>
      </c>
      <c r="E94" s="12">
        <f t="shared" si="7"/>
        <v>1.859504132231405E-2</v>
      </c>
      <c r="F94" s="12">
        <f t="shared" si="8"/>
        <v>1.7521902377972465E-2</v>
      </c>
      <c r="G94" s="13">
        <f t="shared" si="9"/>
        <v>0.55555555555555558</v>
      </c>
      <c r="H94" s="20">
        <f t="shared" si="10"/>
        <v>1.0330578512396695E-2</v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1</v>
      </c>
      <c r="E96" s="12" t="str">
        <f t="shared" si="7"/>
        <v/>
      </c>
      <c r="F96" s="12">
        <f t="shared" si="8"/>
        <v>1.2515644555694619E-3</v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1</v>
      </c>
      <c r="D97" s="7">
        <v>0</v>
      </c>
      <c r="E97" s="12">
        <f t="shared" si="7"/>
        <v>2.0661157024793389E-3</v>
      </c>
      <c r="F97" s="12" t="str">
        <f t="shared" si="8"/>
        <v/>
      </c>
      <c r="G97" s="13" t="str">
        <f t="shared" si="9"/>
        <v>0</v>
      </c>
      <c r="H97" s="20">
        <f t="shared" si="10"/>
        <v>0</v>
      </c>
    </row>
    <row r="98" spans="2:8" ht="15" x14ac:dyDescent="0.2">
      <c r="B98" s="3" t="s">
        <v>238</v>
      </c>
      <c r="C98" s="7">
        <v>15</v>
      </c>
      <c r="D98" s="7">
        <v>65</v>
      </c>
      <c r="E98" s="12">
        <f t="shared" si="7"/>
        <v>3.0991735537190084E-2</v>
      </c>
      <c r="F98" s="12">
        <f t="shared" si="8"/>
        <v>8.1351689612015013E-2</v>
      </c>
      <c r="G98" s="13">
        <f t="shared" si="9"/>
        <v>3.3333333333333335</v>
      </c>
      <c r="H98" s="20">
        <f t="shared" si="10"/>
        <v>0.10330578512396695</v>
      </c>
    </row>
    <row r="99" spans="2:8" ht="15" x14ac:dyDescent="0.2">
      <c r="B99" s="3" t="s">
        <v>239</v>
      </c>
      <c r="C99" s="7">
        <v>7</v>
      </c>
      <c r="D99" s="7">
        <v>14</v>
      </c>
      <c r="E99" s="12">
        <f t="shared" si="7"/>
        <v>1.4462809917355372E-2</v>
      </c>
      <c r="F99" s="12">
        <f t="shared" si="8"/>
        <v>1.7521902377972465E-2</v>
      </c>
      <c r="G99" s="13">
        <f t="shared" si="9"/>
        <v>1</v>
      </c>
      <c r="H99" s="20">
        <f t="shared" si="10"/>
        <v>1.4462809917355372E-2</v>
      </c>
    </row>
    <row r="100" spans="2:8" ht="15" x14ac:dyDescent="0.2">
      <c r="B100" s="3" t="s">
        <v>240</v>
      </c>
      <c r="C100" s="7">
        <v>2</v>
      </c>
      <c r="D100" s="7">
        <v>4</v>
      </c>
      <c r="E100" s="12">
        <f t="shared" si="7"/>
        <v>4.1322314049586778E-3</v>
      </c>
      <c r="F100" s="12">
        <f t="shared" si="8"/>
        <v>5.0062578222778474E-3</v>
      </c>
      <c r="G100" s="13">
        <f t="shared" si="9"/>
        <v>1</v>
      </c>
      <c r="H100" s="20">
        <f t="shared" si="10"/>
        <v>4.1322314049586778E-3</v>
      </c>
    </row>
    <row r="101" spans="2:8" ht="15" x14ac:dyDescent="0.2">
      <c r="B101" s="3" t="s">
        <v>241</v>
      </c>
      <c r="C101" s="7">
        <v>2</v>
      </c>
      <c r="D101" s="7">
        <v>0</v>
      </c>
      <c r="E101" s="12">
        <f t="shared" si="7"/>
        <v>4.1322314049586778E-3</v>
      </c>
      <c r="F101" s="12" t="str">
        <f t="shared" si="8"/>
        <v/>
      </c>
      <c r="G101" s="13" t="str">
        <f t="shared" si="9"/>
        <v>0</v>
      </c>
      <c r="H101" s="20">
        <f t="shared" si="10"/>
        <v>0</v>
      </c>
    </row>
    <row r="102" spans="2:8" ht="15" x14ac:dyDescent="0.2">
      <c r="B102" s="3" t="s">
        <v>242</v>
      </c>
      <c r="C102" s="7">
        <v>2</v>
      </c>
      <c r="D102" s="7">
        <v>2</v>
      </c>
      <c r="E102" s="12">
        <f t="shared" si="7"/>
        <v>4.1322314049586778E-3</v>
      </c>
      <c r="F102" s="12">
        <f t="shared" si="8"/>
        <v>2.5031289111389237E-3</v>
      </c>
      <c r="G102" s="13">
        <f t="shared" si="9"/>
        <v>0</v>
      </c>
      <c r="H102" s="20">
        <f t="shared" si="10"/>
        <v>0</v>
      </c>
    </row>
    <row r="103" spans="2:8" ht="15" x14ac:dyDescent="0.2">
      <c r="B103" s="3" t="s">
        <v>243</v>
      </c>
      <c r="C103" s="7">
        <v>3</v>
      </c>
      <c r="D103" s="7">
        <v>4</v>
      </c>
      <c r="E103" s="12">
        <f t="shared" si="7"/>
        <v>6.1983471074380167E-3</v>
      </c>
      <c r="F103" s="12">
        <f t="shared" si="8"/>
        <v>5.0062578222778474E-3</v>
      </c>
      <c r="G103" s="13">
        <f t="shared" si="9"/>
        <v>0.33333333333333331</v>
      </c>
      <c r="H103" s="20">
        <f t="shared" si="10"/>
        <v>2.0661157024793389E-3</v>
      </c>
    </row>
    <row r="104" spans="2:8" ht="15" x14ac:dyDescent="0.2">
      <c r="B104" s="3" t="s">
        <v>34</v>
      </c>
      <c r="C104" s="7">
        <v>5</v>
      </c>
      <c r="D104" s="7">
        <v>4</v>
      </c>
      <c r="E104" s="12">
        <f t="shared" si="7"/>
        <v>1.0330578512396695E-2</v>
      </c>
      <c r="F104" s="12">
        <f t="shared" si="8"/>
        <v>5.0062578222778474E-3</v>
      </c>
      <c r="G104" s="13">
        <f t="shared" si="9"/>
        <v>-0.2</v>
      </c>
      <c r="H104" s="20">
        <f t="shared" si="10"/>
        <v>-2.0661157024793389E-3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11</v>
      </c>
      <c r="D107" s="7">
        <v>6</v>
      </c>
      <c r="E107" s="12">
        <f t="shared" si="7"/>
        <v>2.2727272727272728E-2</v>
      </c>
      <c r="F107" s="12">
        <f t="shared" si="8"/>
        <v>7.5093867334167707E-3</v>
      </c>
      <c r="G107" s="13">
        <f t="shared" si="9"/>
        <v>-0.45454545454545453</v>
      </c>
      <c r="H107" s="20">
        <f t="shared" si="10"/>
        <v>-1.0330578512396695E-2</v>
      </c>
    </row>
    <row r="108" spans="2:8" ht="15" x14ac:dyDescent="0.2">
      <c r="B108" s="3" t="s">
        <v>31</v>
      </c>
      <c r="C108" s="7">
        <v>1</v>
      </c>
      <c r="D108" s="7">
        <v>2</v>
      </c>
      <c r="E108" s="12">
        <f t="shared" si="7"/>
        <v>2.0661157024793389E-3</v>
      </c>
      <c r="F108" s="12">
        <f t="shared" si="8"/>
        <v>2.5031289111389237E-3</v>
      </c>
      <c r="G108" s="13">
        <f t="shared" si="9"/>
        <v>1</v>
      </c>
      <c r="H108" s="20">
        <f t="shared" si="10"/>
        <v>2.0661157024793389E-3</v>
      </c>
    </row>
    <row r="109" spans="2:8" ht="15" x14ac:dyDescent="0.2">
      <c r="B109" s="3" t="s">
        <v>247</v>
      </c>
      <c r="C109" s="7">
        <v>4</v>
      </c>
      <c r="D109" s="7">
        <v>0</v>
      </c>
      <c r="E109" s="12">
        <f t="shared" si="7"/>
        <v>8.2644628099173556E-3</v>
      </c>
      <c r="F109" s="12" t="str">
        <f t="shared" si="8"/>
        <v/>
      </c>
      <c r="G109" s="13" t="str">
        <f t="shared" si="9"/>
        <v>0</v>
      </c>
      <c r="H109" s="20">
        <f t="shared" si="10"/>
        <v>0</v>
      </c>
    </row>
    <row r="110" spans="2:8" ht="15" x14ac:dyDescent="0.2">
      <c r="B110" s="3" t="s">
        <v>32</v>
      </c>
      <c r="C110" s="7">
        <v>11</v>
      </c>
      <c r="D110" s="7">
        <v>12</v>
      </c>
      <c r="E110" s="12">
        <f t="shared" si="7"/>
        <v>2.2727272727272728E-2</v>
      </c>
      <c r="F110" s="12">
        <f t="shared" si="8"/>
        <v>1.5018773466833541E-2</v>
      </c>
      <c r="G110" s="13">
        <f t="shared" si="9"/>
        <v>9.0909090909090912E-2</v>
      </c>
      <c r="H110" s="20">
        <f t="shared" si="10"/>
        <v>2.0661157024793389E-3</v>
      </c>
    </row>
    <row r="111" spans="2:8" ht="15" x14ac:dyDescent="0.2">
      <c r="B111" s="3" t="s">
        <v>30</v>
      </c>
      <c r="C111" s="7">
        <v>6</v>
      </c>
      <c r="D111" s="7">
        <v>6</v>
      </c>
      <c r="E111" s="12">
        <f t="shared" si="7"/>
        <v>1.2396694214876033E-2</v>
      </c>
      <c r="F111" s="12">
        <f t="shared" si="8"/>
        <v>7.5093867334167707E-3</v>
      </c>
      <c r="G111" s="13">
        <f t="shared" si="9"/>
        <v>0</v>
      </c>
      <c r="H111" s="20">
        <f t="shared" si="10"/>
        <v>0</v>
      </c>
    </row>
    <row r="112" spans="2:8" ht="15" x14ac:dyDescent="0.2">
      <c r="B112" s="3" t="s">
        <v>33</v>
      </c>
      <c r="C112" s="7">
        <v>20</v>
      </c>
      <c r="D112" s="7">
        <v>15</v>
      </c>
      <c r="E112" s="12">
        <f t="shared" si="7"/>
        <v>4.1322314049586778E-2</v>
      </c>
      <c r="F112" s="12">
        <f t="shared" si="8"/>
        <v>1.8773466833541929E-2</v>
      </c>
      <c r="G112" s="13">
        <f t="shared" si="9"/>
        <v>-0.25</v>
      </c>
      <c r="H112" s="20">
        <f t="shared" si="10"/>
        <v>-1.0330578512396695E-2</v>
      </c>
    </row>
    <row r="113" spans="2:8" ht="15" x14ac:dyDescent="0.2">
      <c r="B113" s="3" t="s">
        <v>248</v>
      </c>
      <c r="C113" s="7">
        <v>16</v>
      </c>
      <c r="D113" s="7">
        <v>19</v>
      </c>
      <c r="E113" s="12">
        <f t="shared" si="7"/>
        <v>3.3057851239669422E-2</v>
      </c>
      <c r="F113" s="12">
        <f t="shared" si="8"/>
        <v>2.3779724655819776E-2</v>
      </c>
      <c r="G113" s="13">
        <f t="shared" si="9"/>
        <v>0.1875</v>
      </c>
      <c r="H113" s="20">
        <f t="shared" si="10"/>
        <v>6.1983471074380167E-3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12</v>
      </c>
      <c r="D115" s="7">
        <v>34</v>
      </c>
      <c r="E115" s="12">
        <f t="shared" si="7"/>
        <v>2.4793388429752067E-2</v>
      </c>
      <c r="F115" s="12">
        <f t="shared" si="8"/>
        <v>4.2553191489361701E-2</v>
      </c>
      <c r="G115" s="13">
        <f t="shared" si="9"/>
        <v>1.8333333333333333</v>
      </c>
      <c r="H115" s="20">
        <f t="shared" si="10"/>
        <v>4.5454545454545456E-2</v>
      </c>
    </row>
    <row r="116" spans="2:8" ht="15" x14ac:dyDescent="0.2">
      <c r="B116" s="3" t="s">
        <v>249</v>
      </c>
      <c r="C116" s="7">
        <v>9</v>
      </c>
      <c r="D116" s="7">
        <v>37</v>
      </c>
      <c r="E116" s="12">
        <f t="shared" si="7"/>
        <v>1.859504132231405E-2</v>
      </c>
      <c r="F116" s="12">
        <f t="shared" si="8"/>
        <v>4.630788485607009E-2</v>
      </c>
      <c r="G116" s="13">
        <f t="shared" si="9"/>
        <v>3.1111111111111112</v>
      </c>
      <c r="H116" s="20">
        <f t="shared" si="10"/>
        <v>5.7851239669421489E-2</v>
      </c>
    </row>
    <row r="117" spans="2:8" ht="15" x14ac:dyDescent="0.2">
      <c r="B117" s="3" t="s">
        <v>250</v>
      </c>
      <c r="C117" s="7">
        <v>1</v>
      </c>
      <c r="D117" s="7">
        <v>0</v>
      </c>
      <c r="E117" s="12">
        <f t="shared" si="7"/>
        <v>2.0661157024793389E-3</v>
      </c>
      <c r="F117" s="12" t="str">
        <f t="shared" si="8"/>
        <v/>
      </c>
      <c r="G117" s="13" t="str">
        <f t="shared" si="9"/>
        <v>0</v>
      </c>
      <c r="H117" s="20">
        <f t="shared" si="10"/>
        <v>0</v>
      </c>
    </row>
    <row r="118" spans="2:8" ht="15" x14ac:dyDescent="0.2">
      <c r="B118" s="3" t="s">
        <v>251</v>
      </c>
      <c r="C118" s="7">
        <v>47</v>
      </c>
      <c r="D118" s="7">
        <v>32</v>
      </c>
      <c r="E118" s="12">
        <f t="shared" si="7"/>
        <v>9.7107438016528921E-2</v>
      </c>
      <c r="F118" s="12">
        <f t="shared" si="8"/>
        <v>4.005006257822278E-2</v>
      </c>
      <c r="G118" s="13">
        <f t="shared" si="9"/>
        <v>-0.31914893617021278</v>
      </c>
      <c r="H118" s="20">
        <f t="shared" si="10"/>
        <v>-3.0991735537190084E-2</v>
      </c>
    </row>
    <row r="119" spans="2:8" ht="15" x14ac:dyDescent="0.2">
      <c r="B119" s="3" t="s">
        <v>252</v>
      </c>
      <c r="C119" s="7">
        <v>15</v>
      </c>
      <c r="D119" s="7">
        <v>36</v>
      </c>
      <c r="E119" s="12">
        <f t="shared" si="7"/>
        <v>3.0991735537190084E-2</v>
      </c>
      <c r="F119" s="12">
        <f t="shared" si="8"/>
        <v>4.5056320400500623E-2</v>
      </c>
      <c r="G119" s="13">
        <f t="shared" si="9"/>
        <v>1.4</v>
      </c>
      <c r="H119" s="20">
        <f t="shared" si="10"/>
        <v>4.3388429752066117E-2</v>
      </c>
    </row>
    <row r="120" spans="2:8" ht="15" x14ac:dyDescent="0.2">
      <c r="B120" s="3" t="s">
        <v>253</v>
      </c>
      <c r="C120" s="7">
        <v>30</v>
      </c>
      <c r="D120" s="7">
        <v>49</v>
      </c>
      <c r="E120" s="12">
        <f t="shared" si="7"/>
        <v>6.1983471074380167E-2</v>
      </c>
      <c r="F120" s="12">
        <f t="shared" si="8"/>
        <v>6.1326658322903627E-2</v>
      </c>
      <c r="G120" s="13">
        <f t="shared" si="9"/>
        <v>0.6333333333333333</v>
      </c>
      <c r="H120" s="20">
        <f t="shared" si="10"/>
        <v>3.9256198347107439E-2</v>
      </c>
    </row>
    <row r="121" spans="2:8" ht="15" x14ac:dyDescent="0.2">
      <c r="B121" s="3" t="s">
        <v>35</v>
      </c>
      <c r="C121" s="7">
        <v>9</v>
      </c>
      <c r="D121" s="7">
        <v>13</v>
      </c>
      <c r="E121" s="12">
        <f t="shared" si="7"/>
        <v>1.859504132231405E-2</v>
      </c>
      <c r="F121" s="12">
        <f t="shared" si="8"/>
        <v>1.6270337922403004E-2</v>
      </c>
      <c r="G121" s="13">
        <f t="shared" si="9"/>
        <v>0.44444444444444442</v>
      </c>
      <c r="H121" s="20">
        <f t="shared" si="10"/>
        <v>8.2644628099173556E-3</v>
      </c>
    </row>
    <row r="122" spans="2:8" ht="15" x14ac:dyDescent="0.2">
      <c r="B122" s="3" t="s">
        <v>39</v>
      </c>
      <c r="C122" s="7">
        <v>0</v>
      </c>
      <c r="D122" s="7">
        <v>1</v>
      </c>
      <c r="E122" s="12" t="str">
        <f t="shared" si="7"/>
        <v/>
      </c>
      <c r="F122" s="12">
        <f t="shared" si="8"/>
        <v>1.2515644555694619E-3</v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37</v>
      </c>
      <c r="D123" s="7">
        <v>5</v>
      </c>
      <c r="E123" s="12">
        <f t="shared" si="7"/>
        <v>7.6446280991735532E-2</v>
      </c>
      <c r="F123" s="12">
        <f t="shared" si="8"/>
        <v>6.2578222778473091E-3</v>
      </c>
      <c r="G123" s="13">
        <f t="shared" si="9"/>
        <v>-0.86486486486486491</v>
      </c>
      <c r="H123" s="20">
        <f t="shared" si="10"/>
        <v>-6.6115702479338845E-2</v>
      </c>
    </row>
    <row r="124" spans="2:8" ht="15" x14ac:dyDescent="0.2">
      <c r="B124" s="3" t="s">
        <v>36</v>
      </c>
      <c r="C124" s="7">
        <v>2</v>
      </c>
      <c r="D124" s="7">
        <v>3</v>
      </c>
      <c r="E124" s="12">
        <f t="shared" si="7"/>
        <v>4.1322314049586778E-3</v>
      </c>
      <c r="F124" s="12">
        <f t="shared" si="8"/>
        <v>3.7546933667083854E-3</v>
      </c>
      <c r="G124" s="13">
        <f t="shared" si="9"/>
        <v>0.5</v>
      </c>
      <c r="H124" s="20">
        <f t="shared" si="10"/>
        <v>2.0661157024793389E-3</v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1</v>
      </c>
      <c r="D126" s="7">
        <v>1</v>
      </c>
      <c r="E126" s="12">
        <f t="shared" si="7"/>
        <v>2.0661157024793389E-3</v>
      </c>
      <c r="F126" s="12">
        <f t="shared" si="8"/>
        <v>1.2515644555694619E-3</v>
      </c>
      <c r="G126" s="13">
        <f t="shared" si="9"/>
        <v>0</v>
      </c>
      <c r="H126" s="20">
        <f t="shared" si="10"/>
        <v>0</v>
      </c>
    </row>
    <row r="127" spans="2:8" ht="15" x14ac:dyDescent="0.2">
      <c r="B127" s="3" t="s">
        <v>256</v>
      </c>
      <c r="C127" s="7">
        <v>5</v>
      </c>
      <c r="D127" s="7">
        <v>11</v>
      </c>
      <c r="E127" s="12">
        <f t="shared" si="7"/>
        <v>1.0330578512396695E-2</v>
      </c>
      <c r="F127" s="12">
        <f t="shared" si="8"/>
        <v>1.3767209011264081E-2</v>
      </c>
      <c r="G127" s="13">
        <f t="shared" si="9"/>
        <v>1.2</v>
      </c>
      <c r="H127" s="20">
        <f t="shared" si="10"/>
        <v>1.2396694214876033E-2</v>
      </c>
    </row>
    <row r="128" spans="2:8" ht="15" x14ac:dyDescent="0.2">
      <c r="B128" s="3" t="s">
        <v>257</v>
      </c>
      <c r="C128" s="7">
        <v>4</v>
      </c>
      <c r="D128" s="7">
        <v>3</v>
      </c>
      <c r="E128" s="12">
        <f t="shared" si="7"/>
        <v>8.2644628099173556E-3</v>
      </c>
      <c r="F128" s="12">
        <f t="shared" si="8"/>
        <v>3.7546933667083854E-3</v>
      </c>
      <c r="G128" s="13">
        <f t="shared" si="9"/>
        <v>-0.25</v>
      </c>
      <c r="H128" s="20">
        <f t="shared" si="10"/>
        <v>-2.0661157024793389E-3</v>
      </c>
    </row>
    <row r="129" spans="2:8" ht="30" x14ac:dyDescent="0.2">
      <c r="B129" s="3" t="s">
        <v>258</v>
      </c>
      <c r="C129" s="7">
        <v>1</v>
      </c>
      <c r="D129" s="7">
        <v>0</v>
      </c>
      <c r="E129" s="12">
        <f t="shared" si="7"/>
        <v>2.0661157024793389E-3</v>
      </c>
      <c r="F129" s="12" t="str">
        <f t="shared" si="8"/>
        <v/>
      </c>
      <c r="G129" s="13" t="str">
        <f t="shared" si="9"/>
        <v>0</v>
      </c>
      <c r="H129" s="20">
        <f t="shared" si="10"/>
        <v>0</v>
      </c>
    </row>
    <row r="130" spans="2:8" ht="15" x14ac:dyDescent="0.2">
      <c r="B130" s="3" t="s">
        <v>259</v>
      </c>
      <c r="C130" s="7">
        <v>0</v>
      </c>
      <c r="D130" s="7">
        <v>4</v>
      </c>
      <c r="E130" s="12" t="str">
        <f t="shared" si="7"/>
        <v/>
      </c>
      <c r="F130" s="12">
        <f t="shared" si="8"/>
        <v>5.0062578222778474E-3</v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1</v>
      </c>
      <c r="D131" s="7">
        <v>3</v>
      </c>
      <c r="E131" s="12">
        <f t="shared" si="7"/>
        <v>2.0661157024793389E-3</v>
      </c>
      <c r="F131" s="12">
        <f t="shared" si="8"/>
        <v>3.7546933667083854E-3</v>
      </c>
      <c r="G131" s="13">
        <f t="shared" si="9"/>
        <v>2</v>
      </c>
      <c r="H131" s="20">
        <f t="shared" si="10"/>
        <v>4.1322314049586778E-3</v>
      </c>
    </row>
    <row r="132" spans="2:8" ht="15" x14ac:dyDescent="0.2">
      <c r="B132" s="3" t="s">
        <v>50</v>
      </c>
      <c r="C132" s="7">
        <v>1</v>
      </c>
      <c r="D132" s="7">
        <v>4</v>
      </c>
      <c r="E132" s="12">
        <f t="shared" si="7"/>
        <v>2.0661157024793389E-3</v>
      </c>
      <c r="F132" s="12">
        <f t="shared" si="8"/>
        <v>5.0062578222778474E-3</v>
      </c>
      <c r="G132" s="13">
        <f t="shared" si="9"/>
        <v>3</v>
      </c>
      <c r="H132" s="20">
        <f t="shared" si="10"/>
        <v>6.1983471074380167E-3</v>
      </c>
    </row>
    <row r="133" spans="2:8" ht="15" x14ac:dyDescent="0.2">
      <c r="B133" s="3" t="s">
        <v>45</v>
      </c>
      <c r="C133" s="7">
        <v>0</v>
      </c>
      <c r="D133" s="7">
        <v>1</v>
      </c>
      <c r="E133" s="12" t="str">
        <f t="shared" si="7"/>
        <v/>
      </c>
      <c r="F133" s="12">
        <f t="shared" si="8"/>
        <v>1.2515644555694619E-3</v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3</v>
      </c>
      <c r="D134" s="7">
        <v>4</v>
      </c>
      <c r="E134" s="12">
        <f t="shared" si="7"/>
        <v>6.1983471074380167E-3</v>
      </c>
      <c r="F134" s="12">
        <f t="shared" si="8"/>
        <v>5.0062578222778474E-3</v>
      </c>
      <c r="G134" s="13">
        <f t="shared" si="9"/>
        <v>0.33333333333333331</v>
      </c>
      <c r="H134" s="20">
        <f t="shared" si="10"/>
        <v>2.0661157024793389E-3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10</v>
      </c>
      <c r="D137" s="7">
        <v>19</v>
      </c>
      <c r="E137" s="12">
        <f t="shared" si="11"/>
        <v>2.0661157024793389E-2</v>
      </c>
      <c r="F137" s="12">
        <f t="shared" si="12"/>
        <v>2.3779724655819776E-2</v>
      </c>
      <c r="G137" s="13">
        <f t="shared" si="13"/>
        <v>0.9</v>
      </c>
      <c r="H137" s="20">
        <f t="shared" si="14"/>
        <v>1.859504132231405E-2</v>
      </c>
    </row>
    <row r="138" spans="2:8" ht="15" x14ac:dyDescent="0.2">
      <c r="B138" s="3" t="s">
        <v>261</v>
      </c>
      <c r="C138" s="7">
        <v>2</v>
      </c>
      <c r="D138" s="7">
        <v>2</v>
      </c>
      <c r="E138" s="12">
        <f t="shared" si="11"/>
        <v>4.1322314049586778E-3</v>
      </c>
      <c r="F138" s="12">
        <f t="shared" si="12"/>
        <v>2.5031289111389237E-3</v>
      </c>
      <c r="G138" s="13">
        <f t="shared" si="13"/>
        <v>0</v>
      </c>
      <c r="H138" s="20">
        <f t="shared" si="14"/>
        <v>0</v>
      </c>
    </row>
    <row r="139" spans="2:8" ht="15" x14ac:dyDescent="0.2">
      <c r="B139" s="3" t="s">
        <v>262</v>
      </c>
      <c r="C139" s="7">
        <v>3</v>
      </c>
      <c r="D139" s="7">
        <v>2</v>
      </c>
      <c r="E139" s="12">
        <f t="shared" si="11"/>
        <v>6.1983471074380167E-3</v>
      </c>
      <c r="F139" s="12">
        <f t="shared" si="12"/>
        <v>2.5031289111389237E-3</v>
      </c>
      <c r="G139" s="13">
        <f t="shared" si="13"/>
        <v>-0.33333333333333331</v>
      </c>
      <c r="H139" s="20">
        <f t="shared" si="14"/>
        <v>-2.0661157024793389E-3</v>
      </c>
    </row>
    <row r="140" spans="2:8" ht="30" x14ac:dyDescent="0.2">
      <c r="B140" s="3" t="s">
        <v>263</v>
      </c>
      <c r="C140" s="7">
        <v>1</v>
      </c>
      <c r="D140" s="7">
        <v>0</v>
      </c>
      <c r="E140" s="12">
        <f t="shared" si="11"/>
        <v>2.0661157024793389E-3</v>
      </c>
      <c r="F140" s="12" t="str">
        <f t="shared" si="12"/>
        <v/>
      </c>
      <c r="G140" s="13" t="str">
        <f t="shared" si="13"/>
        <v>0</v>
      </c>
      <c r="H140" s="20">
        <f t="shared" si="14"/>
        <v>0</v>
      </c>
    </row>
    <row r="141" spans="2:8" ht="15" x14ac:dyDescent="0.2">
      <c r="B141" s="3" t="s">
        <v>48</v>
      </c>
      <c r="C141" s="7">
        <v>0</v>
      </c>
      <c r="D141" s="7">
        <v>1</v>
      </c>
      <c r="E141" s="12" t="str">
        <f t="shared" si="11"/>
        <v/>
      </c>
      <c r="F141" s="12">
        <f t="shared" si="12"/>
        <v>1.2515644555694619E-3</v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1</v>
      </c>
      <c r="E142" s="12" t="str">
        <f t="shared" si="11"/>
        <v/>
      </c>
      <c r="F142" s="12">
        <f t="shared" si="12"/>
        <v>1.2515644555694619E-3</v>
      </c>
      <c r="G142" s="13" t="str">
        <f t="shared" si="13"/>
        <v>0</v>
      </c>
      <c r="H142" s="20" t="str">
        <f t="shared" si="14"/>
        <v/>
      </c>
    </row>
    <row r="143" spans="2:8" ht="15" x14ac:dyDescent="0.2">
      <c r="B143" s="3" t="s">
        <v>49</v>
      </c>
      <c r="C143" s="7">
        <v>1</v>
      </c>
      <c r="D143" s="7">
        <v>3</v>
      </c>
      <c r="E143" s="12">
        <f t="shared" si="11"/>
        <v>2.0661157024793389E-3</v>
      </c>
      <c r="F143" s="12">
        <f t="shared" si="12"/>
        <v>3.7546933667083854E-3</v>
      </c>
      <c r="G143" s="13">
        <f t="shared" si="13"/>
        <v>2</v>
      </c>
      <c r="H143" s="20">
        <f t="shared" si="14"/>
        <v>4.1322314049586778E-3</v>
      </c>
    </row>
    <row r="144" spans="2:8" ht="15" x14ac:dyDescent="0.2">
      <c r="B144" s="3" t="s">
        <v>46</v>
      </c>
      <c r="C144" s="7">
        <v>3</v>
      </c>
      <c r="D144" s="7">
        <v>1</v>
      </c>
      <c r="E144" s="12">
        <f t="shared" si="11"/>
        <v>6.1983471074380167E-3</v>
      </c>
      <c r="F144" s="12">
        <f t="shared" si="12"/>
        <v>1.2515644555694619E-3</v>
      </c>
      <c r="G144" s="13">
        <f t="shared" si="13"/>
        <v>-0.66666666666666663</v>
      </c>
      <c r="H144" s="20">
        <f t="shared" si="14"/>
        <v>-4.1322314049586778E-3</v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765</v>
      </c>
      <c r="D151" s="48">
        <f>SUM(D152:D288)</f>
        <v>1118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0.46143790849673205</v>
      </c>
      <c r="H151" s="46">
        <f>+IF(OR(AND(E151=""),(G151="")),"",E151*G151)</f>
        <v>0.46143790849673205</v>
      </c>
    </row>
    <row r="152" spans="2:8" ht="15" x14ac:dyDescent="0.2">
      <c r="B152" s="4" t="s">
        <v>54</v>
      </c>
      <c r="C152" s="7">
        <v>3</v>
      </c>
      <c r="D152" s="7">
        <v>3</v>
      </c>
      <c r="E152" s="12">
        <f>+IF(C152=0,"",C152/C$151)</f>
        <v>3.9215686274509803E-3</v>
      </c>
      <c r="F152" s="12">
        <f>+IF(D152=0,"",D152/D$151)</f>
        <v>2.6833631484794273E-3</v>
      </c>
      <c r="G152" s="13">
        <f>+IF(OR(AND(D152=0),(C152=0)),"0",((D152-C152)/C152))</f>
        <v>0</v>
      </c>
      <c r="H152" s="20">
        <f>+IF(OR(AND(E152=""),(G152="")),"",E152*G152)</f>
        <v>0</v>
      </c>
    </row>
    <row r="153" spans="2:8" ht="15" x14ac:dyDescent="0.2">
      <c r="B153" s="4" t="s">
        <v>58</v>
      </c>
      <c r="C153" s="7">
        <v>0</v>
      </c>
      <c r="D153" s="7">
        <v>1</v>
      </c>
      <c r="E153" s="12" t="str">
        <f t="shared" ref="E153:E216" si="15">+IF(C153=0,"",C153/C$151)</f>
        <v/>
      </c>
      <c r="F153" s="12">
        <f t="shared" ref="F153:F216" si="16">+IF(D153=0,"",D153/D$151)</f>
        <v>8.9445438282647585E-4</v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1</v>
      </c>
      <c r="D154" s="7">
        <v>1</v>
      </c>
      <c r="E154" s="12">
        <f t="shared" si="15"/>
        <v>1.30718954248366E-3</v>
      </c>
      <c r="F154" s="12">
        <f t="shared" si="16"/>
        <v>8.9445438282647585E-4</v>
      </c>
      <c r="G154" s="13">
        <f t="shared" si="17"/>
        <v>0</v>
      </c>
      <c r="H154" s="20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5</v>
      </c>
      <c r="D156" s="7">
        <v>5</v>
      </c>
      <c r="E156" s="12">
        <f t="shared" si="15"/>
        <v>6.5359477124183009E-3</v>
      </c>
      <c r="F156" s="12">
        <f t="shared" si="16"/>
        <v>4.4722719141323791E-3</v>
      </c>
      <c r="G156" s="13">
        <f t="shared" si="17"/>
        <v>0</v>
      </c>
      <c r="H156" s="20">
        <f t="shared" si="18"/>
        <v>0</v>
      </c>
    </row>
    <row r="157" spans="2:8" ht="15" x14ac:dyDescent="0.2">
      <c r="B157" s="4" t="s">
        <v>53</v>
      </c>
      <c r="C157" s="7">
        <v>85</v>
      </c>
      <c r="D157" s="7">
        <v>43</v>
      </c>
      <c r="E157" s="12">
        <f t="shared" si="15"/>
        <v>0.1111111111111111</v>
      </c>
      <c r="F157" s="12">
        <f t="shared" si="16"/>
        <v>3.8461538461538464E-2</v>
      </c>
      <c r="G157" s="13">
        <f t="shared" si="17"/>
        <v>-0.49411764705882355</v>
      </c>
      <c r="H157" s="20">
        <f t="shared" si="18"/>
        <v>-5.4901960784313725E-2</v>
      </c>
    </row>
    <row r="158" spans="2:8" ht="15" x14ac:dyDescent="0.2">
      <c r="B158" s="4" t="s">
        <v>59</v>
      </c>
      <c r="C158" s="7">
        <v>2</v>
      </c>
      <c r="D158" s="7">
        <v>1</v>
      </c>
      <c r="E158" s="12">
        <f t="shared" si="15"/>
        <v>2.6143790849673201E-3</v>
      </c>
      <c r="F158" s="12">
        <f t="shared" si="16"/>
        <v>8.9445438282647585E-4</v>
      </c>
      <c r="G158" s="13">
        <f t="shared" si="17"/>
        <v>-0.5</v>
      </c>
      <c r="H158" s="20">
        <f t="shared" si="18"/>
        <v>-1.30718954248366E-3</v>
      </c>
    </row>
    <row r="159" spans="2:8" ht="15" x14ac:dyDescent="0.2">
      <c r="B159" s="4" t="s">
        <v>268</v>
      </c>
      <c r="C159" s="7">
        <v>5</v>
      </c>
      <c r="D159" s="7">
        <v>2</v>
      </c>
      <c r="E159" s="12">
        <f t="shared" si="15"/>
        <v>6.5359477124183009E-3</v>
      </c>
      <c r="F159" s="12">
        <f t="shared" si="16"/>
        <v>1.7889087656529517E-3</v>
      </c>
      <c r="G159" s="13">
        <f t="shared" si="17"/>
        <v>-0.6</v>
      </c>
      <c r="H159" s="20">
        <f t="shared" si="18"/>
        <v>-3.9215686274509803E-3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1</v>
      </c>
      <c r="E161" s="12" t="str">
        <f t="shared" si="15"/>
        <v/>
      </c>
      <c r="F161" s="12">
        <f t="shared" si="16"/>
        <v>8.9445438282647585E-4</v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17</v>
      </c>
      <c r="D163" s="7">
        <v>11</v>
      </c>
      <c r="E163" s="12">
        <f t="shared" si="15"/>
        <v>2.2222222222222223E-2</v>
      </c>
      <c r="F163" s="12">
        <f t="shared" si="16"/>
        <v>9.8389982110912346E-3</v>
      </c>
      <c r="G163" s="13">
        <f t="shared" si="17"/>
        <v>-0.35294117647058826</v>
      </c>
      <c r="H163" s="20">
        <f t="shared" si="18"/>
        <v>-7.8431372549019624E-3</v>
      </c>
    </row>
    <row r="164" spans="2:8" ht="15" x14ac:dyDescent="0.2">
      <c r="B164" s="4" t="s">
        <v>56</v>
      </c>
      <c r="C164" s="7">
        <v>111</v>
      </c>
      <c r="D164" s="7">
        <v>20</v>
      </c>
      <c r="E164" s="12">
        <f t="shared" si="15"/>
        <v>0.14509803921568629</v>
      </c>
      <c r="F164" s="12">
        <f t="shared" si="16"/>
        <v>1.7889087656529516E-2</v>
      </c>
      <c r="G164" s="13">
        <f t="shared" si="17"/>
        <v>-0.81981981981981977</v>
      </c>
      <c r="H164" s="20">
        <f t="shared" si="18"/>
        <v>-0.11895424836601308</v>
      </c>
    </row>
    <row r="165" spans="2:8" ht="15" x14ac:dyDescent="0.2">
      <c r="B165" s="4" t="s">
        <v>57</v>
      </c>
      <c r="C165" s="7">
        <v>12</v>
      </c>
      <c r="D165" s="7">
        <v>110</v>
      </c>
      <c r="E165" s="12">
        <f t="shared" si="15"/>
        <v>1.5686274509803921E-2</v>
      </c>
      <c r="F165" s="12">
        <f t="shared" si="16"/>
        <v>9.838998211091235E-2</v>
      </c>
      <c r="G165" s="13">
        <f t="shared" si="17"/>
        <v>8.1666666666666661</v>
      </c>
      <c r="H165" s="20">
        <f t="shared" si="18"/>
        <v>0.12810457516339868</v>
      </c>
    </row>
    <row r="166" spans="2:8" ht="15" x14ac:dyDescent="0.2">
      <c r="B166" s="4" t="s">
        <v>270</v>
      </c>
      <c r="C166" s="7">
        <v>0</v>
      </c>
      <c r="D166" s="7">
        <v>1</v>
      </c>
      <c r="E166" s="12" t="str">
        <f t="shared" si="15"/>
        <v/>
      </c>
      <c r="F166" s="12">
        <f t="shared" si="16"/>
        <v>8.9445438282647585E-4</v>
      </c>
      <c r="G166" s="13" t="str">
        <f t="shared" si="17"/>
        <v>0</v>
      </c>
      <c r="H166" s="20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1</v>
      </c>
      <c r="E167" s="12" t="str">
        <f t="shared" si="15"/>
        <v/>
      </c>
      <c r="F167" s="12">
        <f t="shared" si="16"/>
        <v>8.9445438282647585E-4</v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5</v>
      </c>
      <c r="D168" s="7">
        <v>0</v>
      </c>
      <c r="E168" s="12">
        <f t="shared" si="15"/>
        <v>6.5359477124183009E-3</v>
      </c>
      <c r="F168" s="12" t="str">
        <f t="shared" si="16"/>
        <v/>
      </c>
      <c r="G168" s="13" t="str">
        <f t="shared" si="17"/>
        <v>0</v>
      </c>
      <c r="H168" s="20">
        <f t="shared" si="18"/>
        <v>0</v>
      </c>
    </row>
    <row r="169" spans="2:8" ht="15" x14ac:dyDescent="0.2">
      <c r="B169" s="4" t="s">
        <v>271</v>
      </c>
      <c r="C169" s="7">
        <v>0</v>
      </c>
      <c r="D169" s="7">
        <v>4</v>
      </c>
      <c r="E169" s="12" t="str">
        <f t="shared" si="15"/>
        <v/>
      </c>
      <c r="F169" s="12">
        <f t="shared" si="16"/>
        <v>3.5778175313059034E-3</v>
      </c>
      <c r="G169" s="13" t="str">
        <f t="shared" si="17"/>
        <v>0</v>
      </c>
      <c r="H169" s="20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3</v>
      </c>
      <c r="E170" s="12" t="str">
        <f t="shared" si="15"/>
        <v/>
      </c>
      <c r="F170" s="12">
        <f t="shared" si="16"/>
        <v>2.6833631484794273E-3</v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1</v>
      </c>
      <c r="E172" s="12" t="str">
        <f t="shared" si="15"/>
        <v/>
      </c>
      <c r="F172" s="12">
        <f t="shared" si="16"/>
        <v>8.9445438282647585E-4</v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2</v>
      </c>
      <c r="D173" s="7">
        <v>68</v>
      </c>
      <c r="E173" s="12">
        <f t="shared" si="15"/>
        <v>2.6143790849673201E-3</v>
      </c>
      <c r="F173" s="12">
        <f t="shared" si="16"/>
        <v>6.0822898032200361E-2</v>
      </c>
      <c r="G173" s="13">
        <f t="shared" si="17"/>
        <v>33</v>
      </c>
      <c r="H173" s="20">
        <f t="shared" si="18"/>
        <v>8.6274509803921567E-2</v>
      </c>
    </row>
    <row r="174" spans="2:8" ht="15" x14ac:dyDescent="0.2">
      <c r="B174" s="4" t="s">
        <v>276</v>
      </c>
      <c r="C174" s="7">
        <v>21</v>
      </c>
      <c r="D174" s="7">
        <v>43</v>
      </c>
      <c r="E174" s="12">
        <f t="shared" si="15"/>
        <v>2.7450980392156862E-2</v>
      </c>
      <c r="F174" s="12">
        <f t="shared" si="16"/>
        <v>3.8461538461538464E-2</v>
      </c>
      <c r="G174" s="13">
        <f t="shared" si="17"/>
        <v>1.0476190476190477</v>
      </c>
      <c r="H174" s="20">
        <f t="shared" si="18"/>
        <v>2.8758169934640525E-2</v>
      </c>
    </row>
    <row r="175" spans="2:8" ht="15" x14ac:dyDescent="0.2">
      <c r="B175" s="4" t="s">
        <v>277</v>
      </c>
      <c r="C175" s="7">
        <v>5</v>
      </c>
      <c r="D175" s="7">
        <v>1</v>
      </c>
      <c r="E175" s="12">
        <f t="shared" si="15"/>
        <v>6.5359477124183009E-3</v>
      </c>
      <c r="F175" s="12">
        <f t="shared" si="16"/>
        <v>8.9445438282647585E-4</v>
      </c>
      <c r="G175" s="13">
        <f t="shared" si="17"/>
        <v>-0.8</v>
      </c>
      <c r="H175" s="20">
        <f t="shared" si="18"/>
        <v>-5.228758169934641E-3</v>
      </c>
    </row>
    <row r="176" spans="2:8" ht="15" x14ac:dyDescent="0.2">
      <c r="B176" s="4" t="s">
        <v>278</v>
      </c>
      <c r="C176" s="7">
        <v>7</v>
      </c>
      <c r="D176" s="7">
        <v>11</v>
      </c>
      <c r="E176" s="12">
        <f t="shared" si="15"/>
        <v>9.1503267973856214E-3</v>
      </c>
      <c r="F176" s="12">
        <f t="shared" si="16"/>
        <v>9.8389982110912346E-3</v>
      </c>
      <c r="G176" s="13">
        <f t="shared" si="17"/>
        <v>0.5714285714285714</v>
      </c>
      <c r="H176" s="20">
        <f t="shared" si="18"/>
        <v>5.2287581699346402E-3</v>
      </c>
    </row>
    <row r="177" spans="2:8" ht="15" x14ac:dyDescent="0.2">
      <c r="B177" s="4" t="s">
        <v>279</v>
      </c>
      <c r="C177" s="7">
        <v>9</v>
      </c>
      <c r="D177" s="7">
        <v>20</v>
      </c>
      <c r="E177" s="12">
        <f t="shared" si="15"/>
        <v>1.1764705882352941E-2</v>
      </c>
      <c r="F177" s="12">
        <f t="shared" si="16"/>
        <v>1.7889087656529516E-2</v>
      </c>
      <c r="G177" s="13">
        <f t="shared" si="17"/>
        <v>1.2222222222222223</v>
      </c>
      <c r="H177" s="20">
        <f t="shared" si="18"/>
        <v>1.4379084967320262E-2</v>
      </c>
    </row>
    <row r="178" spans="2:8" ht="15" x14ac:dyDescent="0.2">
      <c r="B178" s="4" t="s">
        <v>280</v>
      </c>
      <c r="C178" s="7">
        <v>15</v>
      </c>
      <c r="D178" s="7">
        <v>27</v>
      </c>
      <c r="E178" s="12">
        <f t="shared" si="15"/>
        <v>1.9607843137254902E-2</v>
      </c>
      <c r="F178" s="12">
        <f t="shared" si="16"/>
        <v>2.4150268336314847E-2</v>
      </c>
      <c r="G178" s="13">
        <f t="shared" si="17"/>
        <v>0.8</v>
      </c>
      <c r="H178" s="20">
        <f t="shared" si="18"/>
        <v>1.5686274509803921E-2</v>
      </c>
    </row>
    <row r="179" spans="2:8" ht="15" x14ac:dyDescent="0.2">
      <c r="B179" s="4" t="s">
        <v>281</v>
      </c>
      <c r="C179" s="7">
        <v>2</v>
      </c>
      <c r="D179" s="7">
        <v>1</v>
      </c>
      <c r="E179" s="12">
        <f t="shared" si="15"/>
        <v>2.6143790849673201E-3</v>
      </c>
      <c r="F179" s="12">
        <f t="shared" si="16"/>
        <v>8.9445438282647585E-4</v>
      </c>
      <c r="G179" s="13">
        <f t="shared" si="17"/>
        <v>-0.5</v>
      </c>
      <c r="H179" s="20">
        <f t="shared" si="18"/>
        <v>-1.30718954248366E-3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2</v>
      </c>
      <c r="E181" s="12" t="str">
        <f t="shared" si="15"/>
        <v/>
      </c>
      <c r="F181" s="12">
        <f t="shared" si="16"/>
        <v>1.7889087656529517E-3</v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5</v>
      </c>
      <c r="D182" s="7">
        <v>3</v>
      </c>
      <c r="E182" s="12">
        <f t="shared" si="15"/>
        <v>6.5359477124183009E-3</v>
      </c>
      <c r="F182" s="12">
        <f t="shared" si="16"/>
        <v>2.6833631484794273E-3</v>
      </c>
      <c r="G182" s="13">
        <f t="shared" si="17"/>
        <v>-0.4</v>
      </c>
      <c r="H182" s="20">
        <f t="shared" si="18"/>
        <v>-2.6143790849673205E-3</v>
      </c>
    </row>
    <row r="183" spans="2:8" ht="15" x14ac:dyDescent="0.2">
      <c r="B183" s="4" t="s">
        <v>285</v>
      </c>
      <c r="C183" s="7">
        <v>0</v>
      </c>
      <c r="D183" s="7">
        <v>3</v>
      </c>
      <c r="E183" s="12" t="str">
        <f t="shared" si="15"/>
        <v/>
      </c>
      <c r="F183" s="12">
        <f t="shared" si="16"/>
        <v>2.6833631484794273E-3</v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1</v>
      </c>
      <c r="E184" s="12" t="str">
        <f t="shared" si="15"/>
        <v/>
      </c>
      <c r="F184" s="12">
        <f t="shared" si="16"/>
        <v>8.9445438282647585E-4</v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10</v>
      </c>
      <c r="D186" s="7">
        <v>8</v>
      </c>
      <c r="E186" s="12">
        <f t="shared" si="15"/>
        <v>1.3071895424836602E-2</v>
      </c>
      <c r="F186" s="12">
        <f t="shared" si="16"/>
        <v>7.1556350626118068E-3</v>
      </c>
      <c r="G186" s="13">
        <f t="shared" si="17"/>
        <v>-0.2</v>
      </c>
      <c r="H186" s="20">
        <f t="shared" si="18"/>
        <v>-2.6143790849673205E-3</v>
      </c>
    </row>
    <row r="187" spans="2:8" ht="15" x14ac:dyDescent="0.2">
      <c r="B187" s="4" t="s">
        <v>287</v>
      </c>
      <c r="C187" s="7">
        <v>0</v>
      </c>
      <c r="D187" s="7">
        <v>2</v>
      </c>
      <c r="E187" s="12" t="str">
        <f t="shared" si="15"/>
        <v/>
      </c>
      <c r="F187" s="12">
        <f t="shared" si="16"/>
        <v>1.7889087656529517E-3</v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1</v>
      </c>
      <c r="E193" s="12" t="str">
        <f t="shared" si="15"/>
        <v/>
      </c>
      <c r="F193" s="12">
        <f t="shared" si="16"/>
        <v>8.9445438282647585E-4</v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0</v>
      </c>
      <c r="D195" s="7">
        <v>1</v>
      </c>
      <c r="E195" s="12" t="str">
        <f t="shared" si="15"/>
        <v/>
      </c>
      <c r="F195" s="12">
        <f t="shared" si="16"/>
        <v>8.9445438282647585E-4</v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86</v>
      </c>
      <c r="D196" s="7">
        <v>294</v>
      </c>
      <c r="E196" s="12">
        <f t="shared" si="15"/>
        <v>0.11241830065359477</v>
      </c>
      <c r="F196" s="12">
        <f t="shared" si="16"/>
        <v>0.2629695885509839</v>
      </c>
      <c r="G196" s="13">
        <f t="shared" si="17"/>
        <v>2.4186046511627906</v>
      </c>
      <c r="H196" s="20">
        <f t="shared" si="18"/>
        <v>0.27189542483660128</v>
      </c>
    </row>
    <row r="197" spans="2:8" ht="15" x14ac:dyDescent="0.2">
      <c r="B197" s="4" t="s">
        <v>294</v>
      </c>
      <c r="C197" s="7">
        <v>0</v>
      </c>
      <c r="D197" s="7">
        <v>1</v>
      </c>
      <c r="E197" s="12" t="str">
        <f t="shared" si="15"/>
        <v/>
      </c>
      <c r="F197" s="12">
        <f t="shared" si="16"/>
        <v>8.9445438282647585E-4</v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1</v>
      </c>
      <c r="D200" s="7">
        <v>1</v>
      </c>
      <c r="E200" s="12">
        <f t="shared" si="15"/>
        <v>1.30718954248366E-3</v>
      </c>
      <c r="F200" s="12">
        <f t="shared" si="16"/>
        <v>8.9445438282647585E-4</v>
      </c>
      <c r="G200" s="13">
        <f t="shared" si="17"/>
        <v>0</v>
      </c>
      <c r="H200" s="20">
        <f t="shared" si="18"/>
        <v>0</v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1</v>
      </c>
      <c r="D202" s="7">
        <v>0</v>
      </c>
      <c r="E202" s="12">
        <f t="shared" si="15"/>
        <v>1.30718954248366E-3</v>
      </c>
      <c r="F202" s="12" t="str">
        <f t="shared" si="16"/>
        <v/>
      </c>
      <c r="G202" s="13" t="str">
        <f t="shared" si="17"/>
        <v>0</v>
      </c>
      <c r="H202" s="20">
        <f t="shared" si="18"/>
        <v>0</v>
      </c>
    </row>
    <row r="203" spans="2:8" ht="15" x14ac:dyDescent="0.2">
      <c r="B203" s="4" t="s">
        <v>67</v>
      </c>
      <c r="C203" s="7">
        <v>4</v>
      </c>
      <c r="D203" s="7">
        <v>22</v>
      </c>
      <c r="E203" s="12">
        <f t="shared" si="15"/>
        <v>5.2287581699346402E-3</v>
      </c>
      <c r="F203" s="12">
        <f t="shared" si="16"/>
        <v>1.9677996422182469E-2</v>
      </c>
      <c r="G203" s="13">
        <f t="shared" si="17"/>
        <v>4.5</v>
      </c>
      <c r="H203" s="20">
        <f t="shared" si="18"/>
        <v>2.3529411764705882E-2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7</v>
      </c>
      <c r="D208" s="7">
        <v>19</v>
      </c>
      <c r="E208" s="12">
        <f t="shared" si="15"/>
        <v>9.1503267973856214E-3</v>
      </c>
      <c r="F208" s="12">
        <f t="shared" si="16"/>
        <v>1.6994633273703041E-2</v>
      </c>
      <c r="G208" s="13">
        <f t="shared" si="17"/>
        <v>1.7142857142857142</v>
      </c>
      <c r="H208" s="20">
        <f t="shared" si="18"/>
        <v>1.5686274509803921E-2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2</v>
      </c>
      <c r="D210" s="7">
        <v>1</v>
      </c>
      <c r="E210" s="12">
        <f t="shared" si="15"/>
        <v>2.6143790849673201E-3</v>
      </c>
      <c r="F210" s="12">
        <f t="shared" si="16"/>
        <v>8.9445438282647585E-4</v>
      </c>
      <c r="G210" s="13">
        <f t="shared" si="17"/>
        <v>-0.5</v>
      </c>
      <c r="H210" s="20">
        <f t="shared" si="18"/>
        <v>-1.30718954248366E-3</v>
      </c>
    </row>
    <row r="211" spans="2:8" ht="15" x14ac:dyDescent="0.2">
      <c r="B211" s="4" t="s">
        <v>69</v>
      </c>
      <c r="C211" s="7">
        <v>2</v>
      </c>
      <c r="D211" s="7">
        <v>2</v>
      </c>
      <c r="E211" s="12">
        <f t="shared" si="15"/>
        <v>2.6143790849673201E-3</v>
      </c>
      <c r="F211" s="12">
        <f t="shared" si="16"/>
        <v>1.7889087656529517E-3</v>
      </c>
      <c r="G211" s="13">
        <f t="shared" si="17"/>
        <v>0</v>
      </c>
      <c r="H211" s="20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4</v>
      </c>
      <c r="D213" s="7">
        <v>1</v>
      </c>
      <c r="E213" s="12">
        <f t="shared" si="15"/>
        <v>5.2287581699346402E-3</v>
      </c>
      <c r="F213" s="12">
        <f t="shared" si="16"/>
        <v>8.9445438282647585E-4</v>
      </c>
      <c r="G213" s="13">
        <f t="shared" si="17"/>
        <v>-0.75</v>
      </c>
      <c r="H213" s="20">
        <f t="shared" si="18"/>
        <v>-3.9215686274509803E-3</v>
      </c>
    </row>
    <row r="214" spans="2:8" ht="15" x14ac:dyDescent="0.2">
      <c r="B214" s="4" t="s">
        <v>70</v>
      </c>
      <c r="C214" s="7">
        <v>6</v>
      </c>
      <c r="D214" s="7">
        <v>7</v>
      </c>
      <c r="E214" s="12">
        <f t="shared" si="15"/>
        <v>7.8431372549019607E-3</v>
      </c>
      <c r="F214" s="12">
        <f t="shared" si="16"/>
        <v>6.2611806797853312E-3</v>
      </c>
      <c r="G214" s="13">
        <f t="shared" si="17"/>
        <v>0.16666666666666666</v>
      </c>
      <c r="H214" s="20">
        <f t="shared" si="18"/>
        <v>1.30718954248366E-3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0</v>
      </c>
      <c r="E216" s="12">
        <f t="shared" si="15"/>
        <v>1.30718954248366E-3</v>
      </c>
      <c r="F216" s="12" t="str">
        <f t="shared" si="16"/>
        <v/>
      </c>
      <c r="G216" s="13" t="str">
        <f t="shared" si="17"/>
        <v>0</v>
      </c>
      <c r="H216" s="20">
        <f t="shared" si="18"/>
        <v>0</v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1</v>
      </c>
      <c r="D218" s="7">
        <v>0</v>
      </c>
      <c r="E218" s="12">
        <f t="shared" si="19"/>
        <v>1.30718954248366E-3</v>
      </c>
      <c r="F218" s="12" t="str">
        <f t="shared" si="20"/>
        <v/>
      </c>
      <c r="G218" s="13" t="str">
        <f t="shared" si="21"/>
        <v>0</v>
      </c>
      <c r="H218" s="20">
        <f t="shared" si="22"/>
        <v>0</v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1</v>
      </c>
      <c r="D220" s="7">
        <v>1</v>
      </c>
      <c r="E220" s="12">
        <f t="shared" si="19"/>
        <v>1.30718954248366E-3</v>
      </c>
      <c r="F220" s="12">
        <f t="shared" si="20"/>
        <v>8.9445438282647585E-4</v>
      </c>
      <c r="G220" s="13">
        <f t="shared" si="21"/>
        <v>0</v>
      </c>
      <c r="H220" s="20">
        <f t="shared" si="22"/>
        <v>0</v>
      </c>
    </row>
    <row r="221" spans="2:8" ht="15" x14ac:dyDescent="0.2">
      <c r="B221" s="4" t="s">
        <v>308</v>
      </c>
      <c r="C221" s="7">
        <v>0</v>
      </c>
      <c r="D221" s="7">
        <v>1</v>
      </c>
      <c r="E221" s="12" t="str">
        <f t="shared" si="19"/>
        <v/>
      </c>
      <c r="F221" s="12">
        <f t="shared" si="20"/>
        <v>8.9445438282647585E-4</v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1</v>
      </c>
      <c r="D222" s="7">
        <v>0</v>
      </c>
      <c r="E222" s="12">
        <f t="shared" si="19"/>
        <v>1.30718954248366E-3</v>
      </c>
      <c r="F222" s="12" t="str">
        <f t="shared" si="20"/>
        <v/>
      </c>
      <c r="G222" s="13" t="str">
        <f t="shared" si="21"/>
        <v>0</v>
      </c>
      <c r="H222" s="20">
        <f t="shared" si="22"/>
        <v>0</v>
      </c>
    </row>
    <row r="223" spans="2:8" ht="15" x14ac:dyDescent="0.2">
      <c r="B223" s="4" t="s">
        <v>472</v>
      </c>
      <c r="C223" s="7">
        <v>1</v>
      </c>
      <c r="D223" s="7">
        <v>0</v>
      </c>
      <c r="E223" s="12">
        <f t="shared" si="19"/>
        <v>1.30718954248366E-3</v>
      </c>
      <c r="F223" s="12" t="str">
        <f t="shared" si="20"/>
        <v/>
      </c>
      <c r="G223" s="13" t="str">
        <f t="shared" si="21"/>
        <v>0</v>
      </c>
      <c r="H223" s="20">
        <f t="shared" si="22"/>
        <v>0</v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0</v>
      </c>
      <c r="D226" s="7">
        <v>1</v>
      </c>
      <c r="E226" s="12" t="str">
        <f t="shared" si="19"/>
        <v/>
      </c>
      <c r="F226" s="12">
        <f t="shared" si="20"/>
        <v>8.9445438282647585E-4</v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474</v>
      </c>
      <c r="C227" s="7">
        <v>1</v>
      </c>
      <c r="D227" s="7">
        <v>0</v>
      </c>
      <c r="E227" s="12">
        <f t="shared" si="19"/>
        <v>1.30718954248366E-3</v>
      </c>
      <c r="F227" s="12" t="str">
        <f t="shared" si="20"/>
        <v/>
      </c>
      <c r="G227" s="13" t="str">
        <f t="shared" si="21"/>
        <v>0</v>
      </c>
      <c r="H227" s="20">
        <f t="shared" si="22"/>
        <v>0</v>
      </c>
    </row>
    <row r="228" spans="2:8" ht="15" x14ac:dyDescent="0.2">
      <c r="B228" s="4" t="s">
        <v>76</v>
      </c>
      <c r="C228" s="7">
        <v>3</v>
      </c>
      <c r="D228" s="7">
        <v>1</v>
      </c>
      <c r="E228" s="12">
        <f t="shared" si="19"/>
        <v>3.9215686274509803E-3</v>
      </c>
      <c r="F228" s="12">
        <f t="shared" si="20"/>
        <v>8.9445438282647585E-4</v>
      </c>
      <c r="G228" s="13">
        <f t="shared" si="21"/>
        <v>-0.66666666666666663</v>
      </c>
      <c r="H228" s="20">
        <f t="shared" si="22"/>
        <v>-2.6143790849673201E-3</v>
      </c>
    </row>
    <row r="229" spans="2:8" ht="15" x14ac:dyDescent="0.2">
      <c r="B229" s="4" t="s">
        <v>311</v>
      </c>
      <c r="C229" s="7">
        <v>48</v>
      </c>
      <c r="D229" s="7">
        <v>12</v>
      </c>
      <c r="E229" s="12">
        <f t="shared" si="19"/>
        <v>6.2745098039215685E-2</v>
      </c>
      <c r="F229" s="12">
        <f t="shared" si="20"/>
        <v>1.0733452593917709E-2</v>
      </c>
      <c r="G229" s="13">
        <f t="shared" si="21"/>
        <v>-0.75</v>
      </c>
      <c r="H229" s="20">
        <f t="shared" si="22"/>
        <v>-4.7058823529411764E-2</v>
      </c>
    </row>
    <row r="230" spans="2:8" ht="15" x14ac:dyDescent="0.2">
      <c r="B230" s="4" t="s">
        <v>312</v>
      </c>
      <c r="C230" s="7">
        <v>1</v>
      </c>
      <c r="D230" s="7">
        <v>0</v>
      </c>
      <c r="E230" s="12">
        <f t="shared" si="19"/>
        <v>1.30718954248366E-3</v>
      </c>
      <c r="F230" s="12" t="str">
        <f t="shared" si="20"/>
        <v/>
      </c>
      <c r="G230" s="13" t="str">
        <f t="shared" si="21"/>
        <v>0</v>
      </c>
      <c r="H230" s="20">
        <f t="shared" si="22"/>
        <v>0</v>
      </c>
    </row>
    <row r="231" spans="2:8" ht="15" x14ac:dyDescent="0.2">
      <c r="B231" s="4" t="s">
        <v>313</v>
      </c>
      <c r="C231" s="7">
        <v>13</v>
      </c>
      <c r="D231" s="7">
        <v>164</v>
      </c>
      <c r="E231" s="12">
        <f t="shared" si="19"/>
        <v>1.699346405228758E-2</v>
      </c>
      <c r="F231" s="12">
        <f t="shared" si="20"/>
        <v>0.14669051878354203</v>
      </c>
      <c r="G231" s="13">
        <f t="shared" si="21"/>
        <v>11.615384615384615</v>
      </c>
      <c r="H231" s="20">
        <f t="shared" si="22"/>
        <v>0.19738562091503264</v>
      </c>
    </row>
    <row r="232" spans="2:8" ht="15" x14ac:dyDescent="0.2">
      <c r="B232" s="4" t="s">
        <v>77</v>
      </c>
      <c r="C232" s="7">
        <v>13</v>
      </c>
      <c r="D232" s="7">
        <v>8</v>
      </c>
      <c r="E232" s="12">
        <f t="shared" si="19"/>
        <v>1.699346405228758E-2</v>
      </c>
      <c r="F232" s="12">
        <f t="shared" si="20"/>
        <v>7.1556350626118068E-3</v>
      </c>
      <c r="G232" s="13">
        <f t="shared" si="21"/>
        <v>-0.38461538461538464</v>
      </c>
      <c r="H232" s="20">
        <f t="shared" si="22"/>
        <v>-6.5359477124183009E-3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1</v>
      </c>
      <c r="D234" s="7">
        <v>2</v>
      </c>
      <c r="E234" s="12">
        <f t="shared" si="19"/>
        <v>1.30718954248366E-3</v>
      </c>
      <c r="F234" s="12">
        <f t="shared" si="20"/>
        <v>1.7889087656529517E-3</v>
      </c>
      <c r="G234" s="13">
        <f t="shared" si="21"/>
        <v>1</v>
      </c>
      <c r="H234" s="20">
        <f t="shared" si="22"/>
        <v>1.30718954248366E-3</v>
      </c>
    </row>
    <row r="235" spans="2:8" ht="15" x14ac:dyDescent="0.2">
      <c r="B235" s="4" t="s">
        <v>314</v>
      </c>
      <c r="C235" s="7">
        <v>4</v>
      </c>
      <c r="D235" s="7">
        <v>1</v>
      </c>
      <c r="E235" s="12">
        <f t="shared" si="19"/>
        <v>5.2287581699346402E-3</v>
      </c>
      <c r="F235" s="12">
        <f t="shared" si="20"/>
        <v>8.9445438282647585E-4</v>
      </c>
      <c r="G235" s="13">
        <f t="shared" si="21"/>
        <v>-0.75</v>
      </c>
      <c r="H235" s="20">
        <f t="shared" si="22"/>
        <v>-3.9215686274509803E-3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9</v>
      </c>
      <c r="D237" s="7">
        <v>8</v>
      </c>
      <c r="E237" s="12">
        <f t="shared" si="19"/>
        <v>1.1764705882352941E-2</v>
      </c>
      <c r="F237" s="12">
        <f t="shared" si="20"/>
        <v>7.1556350626118068E-3</v>
      </c>
      <c r="G237" s="13">
        <f t="shared" si="21"/>
        <v>-0.1111111111111111</v>
      </c>
      <c r="H237" s="20">
        <f t="shared" si="22"/>
        <v>-1.30718954248366E-3</v>
      </c>
    </row>
    <row r="238" spans="2:8" ht="15" x14ac:dyDescent="0.2">
      <c r="B238" s="4" t="s">
        <v>85</v>
      </c>
      <c r="C238" s="7">
        <v>41</v>
      </c>
      <c r="D238" s="7">
        <v>28</v>
      </c>
      <c r="E238" s="12">
        <f t="shared" si="19"/>
        <v>5.3594771241830062E-2</v>
      </c>
      <c r="F238" s="12">
        <f t="shared" si="20"/>
        <v>2.5044722719141325E-2</v>
      </c>
      <c r="G238" s="13">
        <f t="shared" si="21"/>
        <v>-0.31707317073170732</v>
      </c>
      <c r="H238" s="20">
        <f t="shared" si="22"/>
        <v>-1.699346405228758E-2</v>
      </c>
    </row>
    <row r="239" spans="2:8" ht="15" x14ac:dyDescent="0.2">
      <c r="B239" s="4" t="s">
        <v>81</v>
      </c>
      <c r="C239" s="7">
        <v>5</v>
      </c>
      <c r="D239" s="7">
        <v>10</v>
      </c>
      <c r="E239" s="12">
        <f t="shared" si="19"/>
        <v>6.5359477124183009E-3</v>
      </c>
      <c r="F239" s="12">
        <f t="shared" si="20"/>
        <v>8.9445438282647581E-3</v>
      </c>
      <c r="G239" s="13">
        <f t="shared" si="21"/>
        <v>1</v>
      </c>
      <c r="H239" s="20">
        <f t="shared" si="22"/>
        <v>6.5359477124183009E-3</v>
      </c>
    </row>
    <row r="240" spans="2:8" ht="15" x14ac:dyDescent="0.2">
      <c r="B240" s="4" t="s">
        <v>316</v>
      </c>
      <c r="C240" s="7">
        <v>0</v>
      </c>
      <c r="D240" s="7">
        <v>4</v>
      </c>
      <c r="E240" s="12" t="str">
        <f t="shared" si="19"/>
        <v/>
      </c>
      <c r="F240" s="12">
        <f t="shared" si="20"/>
        <v>3.5778175313059034E-3</v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2</v>
      </c>
      <c r="D242" s="7">
        <v>3</v>
      </c>
      <c r="E242" s="12">
        <f t="shared" si="19"/>
        <v>2.6143790849673201E-3</v>
      </c>
      <c r="F242" s="12">
        <f t="shared" si="20"/>
        <v>2.6833631484794273E-3</v>
      </c>
      <c r="G242" s="13">
        <f t="shared" si="21"/>
        <v>0.5</v>
      </c>
      <c r="H242" s="20">
        <f t="shared" si="22"/>
        <v>1.30718954248366E-3</v>
      </c>
    </row>
    <row r="243" spans="2:8" ht="15" x14ac:dyDescent="0.2">
      <c r="B243" s="4" t="s">
        <v>317</v>
      </c>
      <c r="C243" s="7">
        <v>6</v>
      </c>
      <c r="D243" s="7">
        <v>1</v>
      </c>
      <c r="E243" s="12">
        <f t="shared" si="19"/>
        <v>7.8431372549019607E-3</v>
      </c>
      <c r="F243" s="12">
        <f t="shared" si="20"/>
        <v>8.9445438282647585E-4</v>
      </c>
      <c r="G243" s="13">
        <f t="shared" si="21"/>
        <v>-0.83333333333333337</v>
      </c>
      <c r="H243" s="20">
        <f t="shared" si="22"/>
        <v>-6.5359477124183009E-3</v>
      </c>
    </row>
    <row r="244" spans="2:8" ht="15" x14ac:dyDescent="0.2">
      <c r="B244" s="4" t="s">
        <v>79</v>
      </c>
      <c r="C244" s="7">
        <v>11</v>
      </c>
      <c r="D244" s="7">
        <v>6</v>
      </c>
      <c r="E244" s="12">
        <f t="shared" si="19"/>
        <v>1.4379084967320261E-2</v>
      </c>
      <c r="F244" s="12">
        <f t="shared" si="20"/>
        <v>5.3667262969588547E-3</v>
      </c>
      <c r="G244" s="13">
        <f t="shared" si="21"/>
        <v>-0.45454545454545453</v>
      </c>
      <c r="H244" s="20">
        <f t="shared" si="22"/>
        <v>-6.5359477124183E-3</v>
      </c>
    </row>
    <row r="245" spans="2:8" ht="15" x14ac:dyDescent="0.2">
      <c r="B245" s="4" t="s">
        <v>84</v>
      </c>
      <c r="C245" s="7">
        <v>1</v>
      </c>
      <c r="D245" s="7">
        <v>1</v>
      </c>
      <c r="E245" s="12">
        <f t="shared" si="19"/>
        <v>1.30718954248366E-3</v>
      </c>
      <c r="F245" s="12">
        <f t="shared" si="20"/>
        <v>8.9445438282647585E-4</v>
      </c>
      <c r="G245" s="13">
        <f t="shared" si="21"/>
        <v>0</v>
      </c>
      <c r="H245" s="20">
        <f t="shared" si="22"/>
        <v>0</v>
      </c>
    </row>
    <row r="246" spans="2:8" ht="15" x14ac:dyDescent="0.2">
      <c r="B246" s="4" t="s">
        <v>318</v>
      </c>
      <c r="C246" s="7">
        <v>0</v>
      </c>
      <c r="D246" s="7">
        <v>4</v>
      </c>
      <c r="E246" s="12" t="str">
        <f t="shared" si="19"/>
        <v/>
      </c>
      <c r="F246" s="12">
        <f t="shared" si="20"/>
        <v>3.5778175313059034E-3</v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12</v>
      </c>
      <c r="D247" s="7">
        <v>5</v>
      </c>
      <c r="E247" s="12">
        <f t="shared" si="19"/>
        <v>1.5686274509803921E-2</v>
      </c>
      <c r="F247" s="12">
        <f t="shared" si="20"/>
        <v>4.4722719141323791E-3</v>
      </c>
      <c r="G247" s="13">
        <f t="shared" si="21"/>
        <v>-0.58333333333333337</v>
      </c>
      <c r="H247" s="20">
        <f t="shared" si="22"/>
        <v>-9.1503267973856214E-3</v>
      </c>
    </row>
    <row r="248" spans="2:8" ht="15" x14ac:dyDescent="0.2">
      <c r="B248" s="4" t="s">
        <v>86</v>
      </c>
      <c r="C248" s="7">
        <v>5</v>
      </c>
      <c r="D248" s="7">
        <v>5</v>
      </c>
      <c r="E248" s="12">
        <f t="shared" si="19"/>
        <v>6.5359477124183009E-3</v>
      </c>
      <c r="F248" s="12">
        <f t="shared" si="20"/>
        <v>4.4722719141323791E-3</v>
      </c>
      <c r="G248" s="13">
        <f t="shared" si="21"/>
        <v>0</v>
      </c>
      <c r="H248" s="20">
        <f t="shared" si="22"/>
        <v>0</v>
      </c>
    </row>
    <row r="249" spans="2:8" ht="15" x14ac:dyDescent="0.2">
      <c r="B249" s="4" t="s">
        <v>87</v>
      </c>
      <c r="C249" s="7">
        <v>8</v>
      </c>
      <c r="D249" s="7">
        <v>13</v>
      </c>
      <c r="E249" s="12">
        <f t="shared" si="19"/>
        <v>1.045751633986928E-2</v>
      </c>
      <c r="F249" s="12">
        <f t="shared" si="20"/>
        <v>1.1627906976744186E-2</v>
      </c>
      <c r="G249" s="13">
        <f t="shared" si="21"/>
        <v>0.625</v>
      </c>
      <c r="H249" s="20">
        <f t="shared" si="22"/>
        <v>6.5359477124183E-3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3</v>
      </c>
      <c r="D252" s="7">
        <v>2</v>
      </c>
      <c r="E252" s="12">
        <f t="shared" si="19"/>
        <v>3.9215686274509803E-3</v>
      </c>
      <c r="F252" s="12">
        <f t="shared" si="20"/>
        <v>1.7889087656529517E-3</v>
      </c>
      <c r="G252" s="13">
        <f t="shared" si="21"/>
        <v>-0.33333333333333331</v>
      </c>
      <c r="H252" s="20">
        <f t="shared" si="22"/>
        <v>-1.30718954248366E-3</v>
      </c>
    </row>
    <row r="253" spans="2:8" ht="15" x14ac:dyDescent="0.2">
      <c r="B253" s="4" t="s">
        <v>322</v>
      </c>
      <c r="C253" s="7">
        <v>2</v>
      </c>
      <c r="D253" s="7">
        <v>3</v>
      </c>
      <c r="E253" s="12">
        <f t="shared" si="19"/>
        <v>2.6143790849673201E-3</v>
      </c>
      <c r="F253" s="12">
        <f t="shared" si="20"/>
        <v>2.6833631484794273E-3</v>
      </c>
      <c r="G253" s="13">
        <f t="shared" si="21"/>
        <v>0.5</v>
      </c>
      <c r="H253" s="20">
        <f t="shared" si="22"/>
        <v>1.30718954248366E-3</v>
      </c>
    </row>
    <row r="254" spans="2:8" ht="15" x14ac:dyDescent="0.2">
      <c r="B254" s="4" t="s">
        <v>323</v>
      </c>
      <c r="C254" s="7">
        <v>1</v>
      </c>
      <c r="D254" s="7">
        <v>4</v>
      </c>
      <c r="E254" s="12">
        <f t="shared" si="19"/>
        <v>1.30718954248366E-3</v>
      </c>
      <c r="F254" s="12">
        <f t="shared" si="20"/>
        <v>3.5778175313059034E-3</v>
      </c>
      <c r="G254" s="13">
        <f t="shared" si="21"/>
        <v>3</v>
      </c>
      <c r="H254" s="20">
        <f t="shared" si="22"/>
        <v>3.9215686274509803E-3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115</v>
      </c>
      <c r="D256" s="7">
        <v>59</v>
      </c>
      <c r="E256" s="12">
        <f t="shared" si="19"/>
        <v>0.15032679738562091</v>
      </c>
      <c r="F256" s="12">
        <f t="shared" si="20"/>
        <v>5.2772808586762074E-2</v>
      </c>
      <c r="G256" s="13">
        <f t="shared" si="21"/>
        <v>-0.48695652173913045</v>
      </c>
      <c r="H256" s="20">
        <f t="shared" si="22"/>
        <v>-7.3202614379084971E-2</v>
      </c>
    </row>
    <row r="257" spans="2:8" ht="15" x14ac:dyDescent="0.2">
      <c r="B257" s="4" t="s">
        <v>325</v>
      </c>
      <c r="C257" s="7">
        <v>3</v>
      </c>
      <c r="D257" s="7">
        <v>0</v>
      </c>
      <c r="E257" s="12">
        <f t="shared" si="19"/>
        <v>3.9215686274509803E-3</v>
      </c>
      <c r="F257" s="12" t="str">
        <f t="shared" si="20"/>
        <v/>
      </c>
      <c r="G257" s="13" t="str">
        <f t="shared" si="21"/>
        <v>0</v>
      </c>
      <c r="H257" s="20">
        <f t="shared" si="22"/>
        <v>0</v>
      </c>
    </row>
    <row r="258" spans="2:8" ht="15" x14ac:dyDescent="0.2">
      <c r="B258" s="4" t="s">
        <v>326</v>
      </c>
      <c r="C258" s="7">
        <v>1</v>
      </c>
      <c r="D258" s="7">
        <v>0</v>
      </c>
      <c r="E258" s="12">
        <f t="shared" si="19"/>
        <v>1.30718954248366E-3</v>
      </c>
      <c r="F258" s="12" t="str">
        <f t="shared" si="20"/>
        <v/>
      </c>
      <c r="G258" s="13" t="str">
        <f t="shared" si="21"/>
        <v>0</v>
      </c>
      <c r="H258" s="20">
        <f t="shared" si="22"/>
        <v>0</v>
      </c>
    </row>
    <row r="259" spans="2:8" ht="15" x14ac:dyDescent="0.2">
      <c r="B259" s="4" t="s">
        <v>327</v>
      </c>
      <c r="C259" s="7">
        <v>1</v>
      </c>
      <c r="D259" s="7">
        <v>1</v>
      </c>
      <c r="E259" s="12">
        <f t="shared" si="19"/>
        <v>1.30718954248366E-3</v>
      </c>
      <c r="F259" s="12">
        <f t="shared" si="20"/>
        <v>8.9445438282647585E-4</v>
      </c>
      <c r="G259" s="13">
        <f t="shared" si="21"/>
        <v>0</v>
      </c>
      <c r="H259" s="20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1</v>
      </c>
      <c r="D262" s="7">
        <v>7</v>
      </c>
      <c r="E262" s="12">
        <f t="shared" si="19"/>
        <v>1.30718954248366E-3</v>
      </c>
      <c r="F262" s="12">
        <f t="shared" si="20"/>
        <v>6.2611806797853312E-3</v>
      </c>
      <c r="G262" s="13">
        <f t="shared" si="21"/>
        <v>6</v>
      </c>
      <c r="H262" s="20">
        <f t="shared" si="22"/>
        <v>7.8431372549019607E-3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1</v>
      </c>
      <c r="D265" s="7">
        <v>0</v>
      </c>
      <c r="E265" s="12">
        <f t="shared" si="19"/>
        <v>1.30718954248366E-3</v>
      </c>
      <c r="F265" s="12" t="str">
        <f t="shared" si="20"/>
        <v/>
      </c>
      <c r="G265" s="13" t="str">
        <f t="shared" si="21"/>
        <v>0</v>
      </c>
      <c r="H265" s="20">
        <f t="shared" si="22"/>
        <v>0</v>
      </c>
    </row>
    <row r="266" spans="2:8" ht="15" x14ac:dyDescent="0.2">
      <c r="B266" s="4" t="s">
        <v>332</v>
      </c>
      <c r="C266" s="7">
        <v>2</v>
      </c>
      <c r="D266" s="7">
        <v>0</v>
      </c>
      <c r="E266" s="12">
        <f t="shared" si="19"/>
        <v>2.6143790849673201E-3</v>
      </c>
      <c r="F266" s="12" t="str">
        <f t="shared" si="20"/>
        <v/>
      </c>
      <c r="G266" s="13" t="str">
        <f t="shared" si="21"/>
        <v>0</v>
      </c>
      <c r="H266" s="20">
        <f t="shared" si="22"/>
        <v>0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6</v>
      </c>
      <c r="D268" s="7">
        <v>15</v>
      </c>
      <c r="E268" s="12">
        <f t="shared" si="19"/>
        <v>7.8431372549019607E-3</v>
      </c>
      <c r="F268" s="12">
        <f t="shared" si="20"/>
        <v>1.3416815742397137E-2</v>
      </c>
      <c r="G268" s="13">
        <f t="shared" si="21"/>
        <v>1.5</v>
      </c>
      <c r="H268" s="20">
        <f t="shared" si="22"/>
        <v>1.1764705882352941E-2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2</v>
      </c>
      <c r="D273" s="7">
        <v>0</v>
      </c>
      <c r="E273" s="12">
        <f t="shared" si="19"/>
        <v>2.6143790849673201E-3</v>
      </c>
      <c r="F273" s="12" t="str">
        <f t="shared" si="20"/>
        <v/>
      </c>
      <c r="G273" s="13" t="str">
        <f t="shared" si="21"/>
        <v>0</v>
      </c>
      <c r="H273" s="20">
        <f t="shared" si="22"/>
        <v>0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3</v>
      </c>
      <c r="D281" s="7">
        <v>0</v>
      </c>
      <c r="E281" s="12">
        <f t="shared" ref="E281:E288" si="23">+IF(C281=0,"",C281/C$151)</f>
        <v>3.9215686274509803E-3</v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>
        <f t="shared" ref="H281:H288" si="26">+IF(OR(AND(E281=""),(G281="")),"",E281*G281)</f>
        <v>0</v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1979</v>
      </c>
      <c r="D294" s="48">
        <f>SUM(D295:D499)</f>
        <v>2730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0.3794845881758464</v>
      </c>
      <c r="H294" s="46">
        <f>+IF(OR(AND(E294=""),(G294="")),"",E294*G294)</f>
        <v>0.3794845881758464</v>
      </c>
    </row>
    <row r="295" spans="2:8" ht="15" x14ac:dyDescent="0.2">
      <c r="B295" s="3" t="s">
        <v>100</v>
      </c>
      <c r="C295" s="7">
        <v>117</v>
      </c>
      <c r="D295" s="7">
        <v>83</v>
      </c>
      <c r="E295" s="12">
        <f>+IF(C295=0,"",C295/C$294)</f>
        <v>5.9120768064679134E-2</v>
      </c>
      <c r="F295" s="12">
        <f>+IF(D295=0,"",D295/D$294)</f>
        <v>3.0402930402930402E-2</v>
      </c>
      <c r="G295" s="13">
        <f>+IF(OR(AND(D295=0),(C295=0)),"0",((D295-C295)/C295))</f>
        <v>-0.29059829059829062</v>
      </c>
      <c r="H295" s="20">
        <f>+IF(OR(AND(E295=""),(G295="")),"",E295*G295)</f>
        <v>-1.7180394138453767E-2</v>
      </c>
    </row>
    <row r="296" spans="2:8" ht="15" x14ac:dyDescent="0.2">
      <c r="B296" s="3" t="s">
        <v>113</v>
      </c>
      <c r="C296" s="7">
        <v>9</v>
      </c>
      <c r="D296" s="7">
        <v>38</v>
      </c>
      <c r="E296" s="12">
        <f t="shared" ref="E296:E359" si="27">+IF(C296=0,"",C296/C$294)</f>
        <v>4.5477513895907026E-3</v>
      </c>
      <c r="F296" s="12">
        <f t="shared" ref="F296:F359" si="28">+IF(D296=0,"",D296/D$294)</f>
        <v>1.391941391941392E-2</v>
      </c>
      <c r="G296" s="13">
        <f t="shared" ref="G296:G359" si="29">+IF(OR(AND(D296=0),(C296=0)),"0",((D296-C296)/C296))</f>
        <v>3.2222222222222223</v>
      </c>
      <c r="H296" s="20">
        <f t="shared" ref="H296:H359" si="30">+IF(OR(AND(E296=""),(G296="")),"",E296*G296)</f>
        <v>1.4653865588681153E-2</v>
      </c>
    </row>
    <row r="297" spans="2:8" ht="15" x14ac:dyDescent="0.2">
      <c r="B297" s="3" t="s">
        <v>104</v>
      </c>
      <c r="C297" s="7">
        <v>13</v>
      </c>
      <c r="D297" s="7">
        <v>11</v>
      </c>
      <c r="E297" s="12">
        <f t="shared" si="27"/>
        <v>6.5689742294087923E-3</v>
      </c>
      <c r="F297" s="12">
        <f t="shared" si="28"/>
        <v>4.0293040293040297E-3</v>
      </c>
      <c r="G297" s="13">
        <f t="shared" si="29"/>
        <v>-0.15384615384615385</v>
      </c>
      <c r="H297" s="20">
        <f t="shared" si="30"/>
        <v>-1.0106114199090451E-3</v>
      </c>
    </row>
    <row r="298" spans="2:8" ht="15" x14ac:dyDescent="0.2">
      <c r="B298" s="3" t="s">
        <v>95</v>
      </c>
      <c r="C298" s="7">
        <v>9</v>
      </c>
      <c r="D298" s="7">
        <v>73</v>
      </c>
      <c r="E298" s="12">
        <f t="shared" si="27"/>
        <v>4.5477513895907026E-3</v>
      </c>
      <c r="F298" s="12">
        <f t="shared" si="28"/>
        <v>2.6739926739926739E-2</v>
      </c>
      <c r="G298" s="13">
        <f t="shared" si="29"/>
        <v>7.1111111111111107</v>
      </c>
      <c r="H298" s="20">
        <f t="shared" si="30"/>
        <v>3.2339565437089442E-2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1</v>
      </c>
      <c r="D300" s="7">
        <v>1</v>
      </c>
      <c r="E300" s="12">
        <f t="shared" si="27"/>
        <v>5.0530570995452253E-4</v>
      </c>
      <c r="F300" s="12">
        <f t="shared" si="28"/>
        <v>3.663003663003663E-4</v>
      </c>
      <c r="G300" s="13">
        <f t="shared" si="29"/>
        <v>0</v>
      </c>
      <c r="H300" s="20">
        <f t="shared" si="30"/>
        <v>0</v>
      </c>
    </row>
    <row r="301" spans="2:8" ht="15" x14ac:dyDescent="0.2">
      <c r="B301" s="3" t="s">
        <v>105</v>
      </c>
      <c r="C301" s="7">
        <v>102</v>
      </c>
      <c r="D301" s="7">
        <v>141</v>
      </c>
      <c r="E301" s="12">
        <f t="shared" si="27"/>
        <v>5.1541182415361292E-2</v>
      </c>
      <c r="F301" s="12">
        <f t="shared" si="28"/>
        <v>5.1648351648351645E-2</v>
      </c>
      <c r="G301" s="13">
        <f t="shared" si="29"/>
        <v>0.38235294117647056</v>
      </c>
      <c r="H301" s="20">
        <f t="shared" si="30"/>
        <v>1.9706922688226373E-2</v>
      </c>
    </row>
    <row r="302" spans="2:8" ht="15" x14ac:dyDescent="0.2">
      <c r="B302" s="3" t="s">
        <v>109</v>
      </c>
      <c r="C302" s="7">
        <v>13</v>
      </c>
      <c r="D302" s="7">
        <v>5</v>
      </c>
      <c r="E302" s="12">
        <f t="shared" si="27"/>
        <v>6.5689742294087923E-3</v>
      </c>
      <c r="F302" s="12">
        <f t="shared" si="28"/>
        <v>1.8315018315018315E-3</v>
      </c>
      <c r="G302" s="13">
        <f t="shared" si="29"/>
        <v>-0.61538461538461542</v>
      </c>
      <c r="H302" s="20">
        <f t="shared" si="30"/>
        <v>-4.0424456796361802E-3</v>
      </c>
    </row>
    <row r="303" spans="2:8" ht="15" x14ac:dyDescent="0.2">
      <c r="B303" s="3" t="s">
        <v>108</v>
      </c>
      <c r="C303" s="7">
        <v>4</v>
      </c>
      <c r="D303" s="7">
        <v>0</v>
      </c>
      <c r="E303" s="12">
        <f t="shared" si="27"/>
        <v>2.0212228398180901E-3</v>
      </c>
      <c r="F303" s="12" t="str">
        <f t="shared" si="28"/>
        <v/>
      </c>
      <c r="G303" s="13" t="str">
        <f t="shared" si="29"/>
        <v>0</v>
      </c>
      <c r="H303" s="20">
        <f t="shared" si="30"/>
        <v>0</v>
      </c>
    </row>
    <row r="304" spans="2:8" ht="15" x14ac:dyDescent="0.2">
      <c r="B304" s="3" t="s">
        <v>107</v>
      </c>
      <c r="C304" s="7">
        <v>6</v>
      </c>
      <c r="D304" s="7">
        <v>28</v>
      </c>
      <c r="E304" s="12">
        <f t="shared" si="27"/>
        <v>3.0318342597271349E-3</v>
      </c>
      <c r="F304" s="12">
        <f t="shared" si="28"/>
        <v>1.0256410256410256E-2</v>
      </c>
      <c r="G304" s="13">
        <f t="shared" si="29"/>
        <v>3.6666666666666665</v>
      </c>
      <c r="H304" s="20">
        <f t="shared" si="30"/>
        <v>1.1116725618999495E-2</v>
      </c>
    </row>
    <row r="305" spans="2:8" ht="15" x14ac:dyDescent="0.2">
      <c r="B305" s="3" t="s">
        <v>351</v>
      </c>
      <c r="C305" s="7">
        <v>1</v>
      </c>
      <c r="D305" s="7">
        <v>0</v>
      </c>
      <c r="E305" s="12">
        <f t="shared" si="27"/>
        <v>5.0530570995452253E-4</v>
      </c>
      <c r="F305" s="12" t="str">
        <f t="shared" si="28"/>
        <v/>
      </c>
      <c r="G305" s="13" t="str">
        <f t="shared" si="29"/>
        <v>0</v>
      </c>
      <c r="H305" s="20">
        <f t="shared" si="30"/>
        <v>0</v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91</v>
      </c>
      <c r="D307" s="7">
        <v>93</v>
      </c>
      <c r="E307" s="12">
        <f t="shared" si="27"/>
        <v>4.598281960586155E-2</v>
      </c>
      <c r="F307" s="12">
        <f t="shared" si="28"/>
        <v>3.4065934065934063E-2</v>
      </c>
      <c r="G307" s="13">
        <f t="shared" si="29"/>
        <v>2.197802197802198E-2</v>
      </c>
      <c r="H307" s="20">
        <f t="shared" si="30"/>
        <v>1.0106114199090451E-3</v>
      </c>
    </row>
    <row r="308" spans="2:8" ht="15" x14ac:dyDescent="0.2">
      <c r="B308" s="3" t="s">
        <v>99</v>
      </c>
      <c r="C308" s="7">
        <v>11</v>
      </c>
      <c r="D308" s="7">
        <v>4</v>
      </c>
      <c r="E308" s="12">
        <f t="shared" si="27"/>
        <v>5.5583628094997475E-3</v>
      </c>
      <c r="F308" s="12">
        <f t="shared" si="28"/>
        <v>1.4652014652014652E-3</v>
      </c>
      <c r="G308" s="13">
        <f t="shared" si="29"/>
        <v>-0.63636363636363635</v>
      </c>
      <c r="H308" s="20">
        <f t="shared" si="30"/>
        <v>-3.5371399696816574E-3</v>
      </c>
    </row>
    <row r="309" spans="2:8" ht="15" x14ac:dyDescent="0.2">
      <c r="B309" s="3" t="s">
        <v>96</v>
      </c>
      <c r="C309" s="7">
        <v>1</v>
      </c>
      <c r="D309" s="7">
        <v>0</v>
      </c>
      <c r="E309" s="12">
        <f t="shared" si="27"/>
        <v>5.0530570995452253E-4</v>
      </c>
      <c r="F309" s="12" t="str">
        <f t="shared" si="28"/>
        <v/>
      </c>
      <c r="G309" s="13" t="str">
        <f t="shared" si="29"/>
        <v>0</v>
      </c>
      <c r="H309" s="20">
        <f t="shared" si="30"/>
        <v>0</v>
      </c>
    </row>
    <row r="310" spans="2:8" ht="15" x14ac:dyDescent="0.2">
      <c r="B310" s="3" t="s">
        <v>106</v>
      </c>
      <c r="C310" s="7">
        <v>40</v>
      </c>
      <c r="D310" s="7">
        <v>51</v>
      </c>
      <c r="E310" s="12">
        <f t="shared" si="27"/>
        <v>2.02122283981809E-2</v>
      </c>
      <c r="F310" s="12">
        <f t="shared" si="28"/>
        <v>1.8681318681318681E-2</v>
      </c>
      <c r="G310" s="13">
        <f t="shared" si="29"/>
        <v>0.27500000000000002</v>
      </c>
      <c r="H310" s="20">
        <f t="shared" si="30"/>
        <v>5.5583628094997483E-3</v>
      </c>
    </row>
    <row r="311" spans="2:8" ht="15" x14ac:dyDescent="0.2">
      <c r="B311" s="3" t="s">
        <v>102</v>
      </c>
      <c r="C311" s="7">
        <v>13</v>
      </c>
      <c r="D311" s="7">
        <v>4</v>
      </c>
      <c r="E311" s="12">
        <f t="shared" si="27"/>
        <v>6.5689742294087923E-3</v>
      </c>
      <c r="F311" s="12">
        <f t="shared" si="28"/>
        <v>1.4652014652014652E-3</v>
      </c>
      <c r="G311" s="13">
        <f t="shared" si="29"/>
        <v>-0.69230769230769229</v>
      </c>
      <c r="H311" s="20">
        <f t="shared" si="30"/>
        <v>-4.5477513895907026E-3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56</v>
      </c>
      <c r="D314" s="7">
        <v>111</v>
      </c>
      <c r="E314" s="12">
        <f t="shared" si="27"/>
        <v>2.8297119757453259E-2</v>
      </c>
      <c r="F314" s="12">
        <f t="shared" si="28"/>
        <v>4.0659340659340661E-2</v>
      </c>
      <c r="G314" s="13">
        <f t="shared" si="29"/>
        <v>0.9821428571428571</v>
      </c>
      <c r="H314" s="20">
        <f t="shared" si="30"/>
        <v>2.7791814047498736E-2</v>
      </c>
    </row>
    <row r="315" spans="2:8" ht="15" x14ac:dyDescent="0.2">
      <c r="B315" s="3" t="s">
        <v>354</v>
      </c>
      <c r="C315" s="7">
        <v>11</v>
      </c>
      <c r="D315" s="7">
        <v>5</v>
      </c>
      <c r="E315" s="12">
        <f t="shared" si="27"/>
        <v>5.5583628094997475E-3</v>
      </c>
      <c r="F315" s="12">
        <f t="shared" si="28"/>
        <v>1.8315018315018315E-3</v>
      </c>
      <c r="G315" s="13">
        <f t="shared" si="29"/>
        <v>-0.54545454545454541</v>
      </c>
      <c r="H315" s="20">
        <f t="shared" si="30"/>
        <v>-3.0318342597271349E-3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19</v>
      </c>
      <c r="D317" s="7">
        <v>13</v>
      </c>
      <c r="E317" s="12">
        <f t="shared" si="27"/>
        <v>9.6008084891359268E-3</v>
      </c>
      <c r="F317" s="12">
        <f t="shared" si="28"/>
        <v>4.7619047619047623E-3</v>
      </c>
      <c r="G317" s="13">
        <f t="shared" si="29"/>
        <v>-0.31578947368421051</v>
      </c>
      <c r="H317" s="20">
        <f t="shared" si="30"/>
        <v>-3.0318342597271345E-3</v>
      </c>
    </row>
    <row r="318" spans="2:8" ht="15" x14ac:dyDescent="0.2">
      <c r="B318" s="3" t="s">
        <v>355</v>
      </c>
      <c r="C318" s="7">
        <v>47</v>
      </c>
      <c r="D318" s="7">
        <v>34</v>
      </c>
      <c r="E318" s="12">
        <f t="shared" si="27"/>
        <v>2.3749368367862556E-2</v>
      </c>
      <c r="F318" s="12">
        <f t="shared" si="28"/>
        <v>1.2454212454212455E-2</v>
      </c>
      <c r="G318" s="13">
        <f t="shared" si="29"/>
        <v>-0.27659574468085107</v>
      </c>
      <c r="H318" s="20">
        <f t="shared" si="30"/>
        <v>-6.5689742294087923E-3</v>
      </c>
    </row>
    <row r="319" spans="2:8" ht="15" x14ac:dyDescent="0.2">
      <c r="B319" s="3" t="s">
        <v>115</v>
      </c>
      <c r="C319" s="7">
        <v>3</v>
      </c>
      <c r="D319" s="7">
        <v>3</v>
      </c>
      <c r="E319" s="12">
        <f t="shared" si="27"/>
        <v>1.5159171298635675E-3</v>
      </c>
      <c r="F319" s="12">
        <f t="shared" si="28"/>
        <v>1.0989010989010989E-3</v>
      </c>
      <c r="G319" s="13">
        <f t="shared" si="29"/>
        <v>0</v>
      </c>
      <c r="H319" s="20">
        <f t="shared" si="30"/>
        <v>0</v>
      </c>
    </row>
    <row r="320" spans="2:8" ht="15" x14ac:dyDescent="0.2">
      <c r="B320" s="3" t="s">
        <v>114</v>
      </c>
      <c r="C320" s="7">
        <v>1</v>
      </c>
      <c r="D320" s="7">
        <v>2</v>
      </c>
      <c r="E320" s="12">
        <f t="shared" si="27"/>
        <v>5.0530570995452253E-4</v>
      </c>
      <c r="F320" s="12">
        <f t="shared" si="28"/>
        <v>7.326007326007326E-4</v>
      </c>
      <c r="G320" s="13">
        <f t="shared" si="29"/>
        <v>1</v>
      </c>
      <c r="H320" s="20">
        <f t="shared" si="30"/>
        <v>5.0530570995452253E-4</v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0</v>
      </c>
      <c r="D323" s="7">
        <v>2</v>
      </c>
      <c r="E323" s="12" t="str">
        <f t="shared" si="27"/>
        <v/>
      </c>
      <c r="F323" s="12">
        <f t="shared" si="28"/>
        <v>7.326007326007326E-4</v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476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477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68</v>
      </c>
      <c r="D326" s="7">
        <v>46</v>
      </c>
      <c r="E326" s="12">
        <f t="shared" si="27"/>
        <v>3.4360788276907528E-2</v>
      </c>
      <c r="F326" s="12">
        <f t="shared" si="28"/>
        <v>1.6849816849816849E-2</v>
      </c>
      <c r="G326" s="13">
        <f t="shared" si="29"/>
        <v>-0.3235294117647059</v>
      </c>
      <c r="H326" s="20">
        <f t="shared" si="30"/>
        <v>-1.1116725618999495E-2</v>
      </c>
    </row>
    <row r="327" spans="2:8" ht="15" x14ac:dyDescent="0.2">
      <c r="B327" s="3" t="s">
        <v>358</v>
      </c>
      <c r="C327" s="7">
        <v>5</v>
      </c>
      <c r="D327" s="7">
        <v>14</v>
      </c>
      <c r="E327" s="12">
        <f t="shared" si="27"/>
        <v>2.5265285497726125E-3</v>
      </c>
      <c r="F327" s="12">
        <f t="shared" si="28"/>
        <v>5.1282051282051282E-3</v>
      </c>
      <c r="G327" s="13">
        <f t="shared" si="29"/>
        <v>1.8</v>
      </c>
      <c r="H327" s="20">
        <f t="shared" si="30"/>
        <v>4.5477513895907026E-3</v>
      </c>
    </row>
    <row r="328" spans="2:8" ht="15" x14ac:dyDescent="0.2">
      <c r="B328" s="3" t="s">
        <v>116</v>
      </c>
      <c r="C328" s="7">
        <v>3</v>
      </c>
      <c r="D328" s="7">
        <v>4</v>
      </c>
      <c r="E328" s="12">
        <f t="shared" si="27"/>
        <v>1.5159171298635675E-3</v>
      </c>
      <c r="F328" s="12">
        <f t="shared" si="28"/>
        <v>1.4652014652014652E-3</v>
      </c>
      <c r="G328" s="13">
        <f t="shared" si="29"/>
        <v>0.33333333333333331</v>
      </c>
      <c r="H328" s="20">
        <f t="shared" si="30"/>
        <v>5.0530570995452242E-4</v>
      </c>
    </row>
    <row r="329" spans="2:8" ht="15" x14ac:dyDescent="0.2">
      <c r="B329" s="3" t="s">
        <v>359</v>
      </c>
      <c r="C329" s="7">
        <v>2</v>
      </c>
      <c r="D329" s="7">
        <v>2</v>
      </c>
      <c r="E329" s="12">
        <f t="shared" si="27"/>
        <v>1.0106114199090451E-3</v>
      </c>
      <c r="F329" s="12">
        <f t="shared" si="28"/>
        <v>7.326007326007326E-4</v>
      </c>
      <c r="G329" s="13">
        <f t="shared" si="29"/>
        <v>0</v>
      </c>
      <c r="H329" s="20">
        <f t="shared" si="30"/>
        <v>0</v>
      </c>
    </row>
    <row r="330" spans="2:8" ht="15" x14ac:dyDescent="0.2">
      <c r="B330" s="3" t="s">
        <v>360</v>
      </c>
      <c r="C330" s="7">
        <v>10</v>
      </c>
      <c r="D330" s="7">
        <v>13</v>
      </c>
      <c r="E330" s="12">
        <f t="shared" si="27"/>
        <v>5.053057099545225E-3</v>
      </c>
      <c r="F330" s="12">
        <f t="shared" si="28"/>
        <v>4.7619047619047623E-3</v>
      </c>
      <c r="G330" s="13">
        <f t="shared" si="29"/>
        <v>0.3</v>
      </c>
      <c r="H330" s="20">
        <f t="shared" si="30"/>
        <v>1.5159171298635675E-3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138</v>
      </c>
      <c r="D332" s="7">
        <v>293</v>
      </c>
      <c r="E332" s="12">
        <f t="shared" si="27"/>
        <v>6.9732187973724102E-2</v>
      </c>
      <c r="F332" s="12">
        <f t="shared" si="28"/>
        <v>0.10732600732600732</v>
      </c>
      <c r="G332" s="13">
        <f t="shared" si="29"/>
        <v>1.1231884057971016</v>
      </c>
      <c r="H332" s="20">
        <f t="shared" si="30"/>
        <v>7.8322385042950998E-2</v>
      </c>
    </row>
    <row r="333" spans="2:8" ht="15" x14ac:dyDescent="0.2">
      <c r="B333" s="3" t="s">
        <v>130</v>
      </c>
      <c r="C333" s="7">
        <v>182</v>
      </c>
      <c r="D333" s="7">
        <v>377</v>
      </c>
      <c r="E333" s="12">
        <f t="shared" si="27"/>
        <v>9.1965639211723099E-2</v>
      </c>
      <c r="F333" s="12">
        <f t="shared" si="28"/>
        <v>0.1380952380952381</v>
      </c>
      <c r="G333" s="13">
        <f t="shared" si="29"/>
        <v>1.0714285714285714</v>
      </c>
      <c r="H333" s="20">
        <f t="shared" si="30"/>
        <v>9.8534613441131888E-2</v>
      </c>
    </row>
    <row r="334" spans="2:8" ht="15" x14ac:dyDescent="0.2">
      <c r="B334" s="3" t="s">
        <v>119</v>
      </c>
      <c r="C334" s="7">
        <v>93</v>
      </c>
      <c r="D334" s="7">
        <v>114</v>
      </c>
      <c r="E334" s="12">
        <f t="shared" si="27"/>
        <v>4.6993431025770589E-2</v>
      </c>
      <c r="F334" s="12">
        <f t="shared" si="28"/>
        <v>4.1758241758241756E-2</v>
      </c>
      <c r="G334" s="13">
        <f t="shared" si="29"/>
        <v>0.22580645161290322</v>
      </c>
      <c r="H334" s="20">
        <f t="shared" si="30"/>
        <v>1.0611419909044972E-2</v>
      </c>
    </row>
    <row r="335" spans="2:8" ht="15" x14ac:dyDescent="0.2">
      <c r="B335" s="3" t="s">
        <v>128</v>
      </c>
      <c r="C335" s="7">
        <v>41</v>
      </c>
      <c r="D335" s="7">
        <v>52</v>
      </c>
      <c r="E335" s="12">
        <f t="shared" si="27"/>
        <v>2.0717534108135423E-2</v>
      </c>
      <c r="F335" s="12">
        <f t="shared" si="28"/>
        <v>1.9047619047619049E-2</v>
      </c>
      <c r="G335" s="13">
        <f t="shared" si="29"/>
        <v>0.26829268292682928</v>
      </c>
      <c r="H335" s="20">
        <f t="shared" si="30"/>
        <v>5.5583628094997483E-3</v>
      </c>
    </row>
    <row r="336" spans="2:8" ht="15" x14ac:dyDescent="0.2">
      <c r="B336" s="3" t="s">
        <v>132</v>
      </c>
      <c r="C336" s="7">
        <v>2</v>
      </c>
      <c r="D336" s="7">
        <v>0</v>
      </c>
      <c r="E336" s="12">
        <f t="shared" si="27"/>
        <v>1.0106114199090451E-3</v>
      </c>
      <c r="F336" s="12" t="str">
        <f t="shared" si="28"/>
        <v/>
      </c>
      <c r="G336" s="13" t="str">
        <f t="shared" si="29"/>
        <v>0</v>
      </c>
      <c r="H336" s="20">
        <f t="shared" si="30"/>
        <v>0</v>
      </c>
    </row>
    <row r="337" spans="2:8" ht="15" x14ac:dyDescent="0.2">
      <c r="B337" s="3" t="s">
        <v>133</v>
      </c>
      <c r="C337" s="7">
        <v>2</v>
      </c>
      <c r="D337" s="7">
        <v>1</v>
      </c>
      <c r="E337" s="12">
        <f t="shared" si="27"/>
        <v>1.0106114199090451E-3</v>
      </c>
      <c r="F337" s="12">
        <f t="shared" si="28"/>
        <v>3.663003663003663E-4</v>
      </c>
      <c r="G337" s="13">
        <f t="shared" si="29"/>
        <v>-0.5</v>
      </c>
      <c r="H337" s="20">
        <f t="shared" si="30"/>
        <v>-5.0530570995452253E-4</v>
      </c>
    </row>
    <row r="338" spans="2:8" ht="15" x14ac:dyDescent="0.2">
      <c r="B338" s="3" t="s">
        <v>362</v>
      </c>
      <c r="C338" s="7">
        <v>1</v>
      </c>
      <c r="D338" s="7">
        <v>1</v>
      </c>
      <c r="E338" s="12">
        <f t="shared" si="27"/>
        <v>5.0530570995452253E-4</v>
      </c>
      <c r="F338" s="12">
        <f t="shared" si="28"/>
        <v>3.663003663003663E-4</v>
      </c>
      <c r="G338" s="13">
        <f t="shared" si="29"/>
        <v>0</v>
      </c>
      <c r="H338" s="20">
        <f t="shared" si="30"/>
        <v>0</v>
      </c>
    </row>
    <row r="339" spans="2:8" ht="15" x14ac:dyDescent="0.2">
      <c r="B339" s="3" t="s">
        <v>363</v>
      </c>
      <c r="C339" s="7">
        <v>7</v>
      </c>
      <c r="D339" s="7">
        <v>1</v>
      </c>
      <c r="E339" s="12">
        <f t="shared" si="27"/>
        <v>3.5371399696816574E-3</v>
      </c>
      <c r="F339" s="12">
        <f t="shared" si="28"/>
        <v>3.663003663003663E-4</v>
      </c>
      <c r="G339" s="13">
        <f t="shared" si="29"/>
        <v>-0.8571428571428571</v>
      </c>
      <c r="H339" s="20">
        <f t="shared" si="30"/>
        <v>-3.0318342597271345E-3</v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8</v>
      </c>
      <c r="D341" s="7">
        <v>4</v>
      </c>
      <c r="E341" s="12">
        <f t="shared" si="27"/>
        <v>4.0424456796361802E-3</v>
      </c>
      <c r="F341" s="12">
        <f t="shared" si="28"/>
        <v>1.4652014652014652E-3</v>
      </c>
      <c r="G341" s="13">
        <f t="shared" si="29"/>
        <v>-0.5</v>
      </c>
      <c r="H341" s="20">
        <f t="shared" si="30"/>
        <v>-2.0212228398180901E-3</v>
      </c>
    </row>
    <row r="342" spans="2:8" ht="15" x14ac:dyDescent="0.2">
      <c r="B342" s="3" t="s">
        <v>365</v>
      </c>
      <c r="C342" s="7">
        <v>0</v>
      </c>
      <c r="D342" s="7">
        <v>1</v>
      </c>
      <c r="E342" s="12" t="str">
        <f t="shared" si="27"/>
        <v/>
      </c>
      <c r="F342" s="12">
        <f t="shared" si="28"/>
        <v>3.663003663003663E-4</v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3</v>
      </c>
      <c r="D343" s="7">
        <v>1</v>
      </c>
      <c r="E343" s="12">
        <f t="shared" si="27"/>
        <v>1.5159171298635675E-3</v>
      </c>
      <c r="F343" s="12">
        <f t="shared" si="28"/>
        <v>3.663003663003663E-4</v>
      </c>
      <c r="G343" s="13">
        <f t="shared" si="29"/>
        <v>-0.66666666666666663</v>
      </c>
      <c r="H343" s="20">
        <f t="shared" si="30"/>
        <v>-1.0106114199090448E-3</v>
      </c>
    </row>
    <row r="344" spans="2:8" ht="15" x14ac:dyDescent="0.2">
      <c r="B344" s="3" t="s">
        <v>131</v>
      </c>
      <c r="C344" s="7">
        <v>13</v>
      </c>
      <c r="D344" s="7">
        <v>24</v>
      </c>
      <c r="E344" s="12">
        <f t="shared" si="27"/>
        <v>6.5689742294087923E-3</v>
      </c>
      <c r="F344" s="12">
        <f t="shared" si="28"/>
        <v>8.7912087912087912E-3</v>
      </c>
      <c r="G344" s="13">
        <f t="shared" si="29"/>
        <v>0.84615384615384615</v>
      </c>
      <c r="H344" s="20">
        <f t="shared" si="30"/>
        <v>5.5583628094997475E-3</v>
      </c>
    </row>
    <row r="345" spans="2:8" ht="15" x14ac:dyDescent="0.2">
      <c r="B345" s="3" t="s">
        <v>366</v>
      </c>
      <c r="C345" s="7">
        <v>19</v>
      </c>
      <c r="D345" s="7">
        <v>31</v>
      </c>
      <c r="E345" s="12">
        <f t="shared" si="27"/>
        <v>9.6008084891359268E-3</v>
      </c>
      <c r="F345" s="12">
        <f t="shared" si="28"/>
        <v>1.1355311355311355E-2</v>
      </c>
      <c r="G345" s="13">
        <f t="shared" si="29"/>
        <v>0.63157894736842102</v>
      </c>
      <c r="H345" s="20">
        <f t="shared" si="30"/>
        <v>6.063668519454269E-3</v>
      </c>
    </row>
    <row r="346" spans="2:8" ht="15" x14ac:dyDescent="0.2">
      <c r="B346" s="3" t="s">
        <v>122</v>
      </c>
      <c r="C346" s="7">
        <v>1</v>
      </c>
      <c r="D346" s="7">
        <v>3</v>
      </c>
      <c r="E346" s="12">
        <f t="shared" si="27"/>
        <v>5.0530570995452253E-4</v>
      </c>
      <c r="F346" s="12">
        <f t="shared" si="28"/>
        <v>1.0989010989010989E-3</v>
      </c>
      <c r="G346" s="13">
        <f t="shared" si="29"/>
        <v>2</v>
      </c>
      <c r="H346" s="20">
        <f t="shared" si="30"/>
        <v>1.0106114199090451E-3</v>
      </c>
    </row>
    <row r="347" spans="2:8" ht="15" x14ac:dyDescent="0.2">
      <c r="B347" s="3" t="s">
        <v>121</v>
      </c>
      <c r="C347" s="7">
        <v>6</v>
      </c>
      <c r="D347" s="7">
        <v>11</v>
      </c>
      <c r="E347" s="12">
        <f t="shared" si="27"/>
        <v>3.0318342597271349E-3</v>
      </c>
      <c r="F347" s="12">
        <f t="shared" si="28"/>
        <v>4.0293040293040297E-3</v>
      </c>
      <c r="G347" s="13">
        <f t="shared" si="29"/>
        <v>0.83333333333333337</v>
      </c>
      <c r="H347" s="20">
        <f t="shared" si="30"/>
        <v>2.5265285497726125E-3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2</v>
      </c>
      <c r="D350" s="7">
        <v>2</v>
      </c>
      <c r="E350" s="12">
        <f t="shared" si="27"/>
        <v>1.0106114199090451E-3</v>
      </c>
      <c r="F350" s="12">
        <f t="shared" si="28"/>
        <v>7.326007326007326E-4</v>
      </c>
      <c r="G350" s="13">
        <f t="shared" si="29"/>
        <v>0</v>
      </c>
      <c r="H350" s="20">
        <f t="shared" si="30"/>
        <v>0</v>
      </c>
    </row>
    <row r="351" spans="2:8" ht="15" x14ac:dyDescent="0.2">
      <c r="B351" s="3" t="s">
        <v>120</v>
      </c>
      <c r="C351" s="7">
        <v>0</v>
      </c>
      <c r="D351" s="7">
        <v>2</v>
      </c>
      <c r="E351" s="12" t="str">
        <f t="shared" si="27"/>
        <v/>
      </c>
      <c r="F351" s="12">
        <f t="shared" si="28"/>
        <v>7.326007326007326E-4</v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2</v>
      </c>
      <c r="D353" s="7">
        <v>2</v>
      </c>
      <c r="E353" s="12">
        <f t="shared" si="27"/>
        <v>1.0106114199090451E-3</v>
      </c>
      <c r="F353" s="12">
        <f t="shared" si="28"/>
        <v>7.326007326007326E-4</v>
      </c>
      <c r="G353" s="13">
        <f t="shared" si="29"/>
        <v>0</v>
      </c>
      <c r="H353" s="20">
        <f t="shared" si="30"/>
        <v>0</v>
      </c>
    </row>
    <row r="354" spans="2:8" ht="15" x14ac:dyDescent="0.2">
      <c r="B354" s="3" t="s">
        <v>124</v>
      </c>
      <c r="C354" s="7">
        <v>53</v>
      </c>
      <c r="D354" s="7">
        <v>51</v>
      </c>
      <c r="E354" s="12">
        <f t="shared" si="27"/>
        <v>2.6781202627589692E-2</v>
      </c>
      <c r="F354" s="12">
        <f t="shared" si="28"/>
        <v>1.8681318681318681E-2</v>
      </c>
      <c r="G354" s="13">
        <f t="shared" si="29"/>
        <v>-3.7735849056603772E-2</v>
      </c>
      <c r="H354" s="20">
        <f t="shared" si="30"/>
        <v>-1.0106114199090451E-3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4</v>
      </c>
      <c r="E356" s="12" t="str">
        <f t="shared" si="27"/>
        <v/>
      </c>
      <c r="F356" s="12">
        <f t="shared" si="28"/>
        <v>1.4652014652014652E-3</v>
      </c>
      <c r="G356" s="13" t="str">
        <f t="shared" si="29"/>
        <v>0</v>
      </c>
      <c r="H356" s="20" t="str">
        <f t="shared" si="30"/>
        <v/>
      </c>
    </row>
    <row r="357" spans="2:8" ht="15" x14ac:dyDescent="0.2">
      <c r="B357" s="3" t="s">
        <v>372</v>
      </c>
      <c r="C357" s="7">
        <v>44</v>
      </c>
      <c r="D357" s="7">
        <v>56</v>
      </c>
      <c r="E357" s="12">
        <f t="shared" si="27"/>
        <v>2.223345123799899E-2</v>
      </c>
      <c r="F357" s="12">
        <f t="shared" si="28"/>
        <v>2.0512820512820513E-2</v>
      </c>
      <c r="G357" s="13">
        <f t="shared" si="29"/>
        <v>0.27272727272727271</v>
      </c>
      <c r="H357" s="20">
        <f t="shared" si="30"/>
        <v>6.0636685194542699E-3</v>
      </c>
    </row>
    <row r="358" spans="2:8" ht="15" x14ac:dyDescent="0.2">
      <c r="B358" s="3" t="s">
        <v>127</v>
      </c>
      <c r="C358" s="7">
        <v>198</v>
      </c>
      <c r="D358" s="7">
        <v>190</v>
      </c>
      <c r="E358" s="12">
        <f t="shared" si="27"/>
        <v>0.10005053057099546</v>
      </c>
      <c r="F358" s="12">
        <f t="shared" si="28"/>
        <v>6.95970695970696E-2</v>
      </c>
      <c r="G358" s="13">
        <f t="shared" si="29"/>
        <v>-4.0404040404040407E-2</v>
      </c>
      <c r="H358" s="20">
        <f t="shared" si="30"/>
        <v>-4.0424456796361802E-3</v>
      </c>
    </row>
    <row r="359" spans="2:8" ht="15" x14ac:dyDescent="0.2">
      <c r="B359" s="3" t="s">
        <v>123</v>
      </c>
      <c r="C359" s="7">
        <v>4</v>
      </c>
      <c r="D359" s="7">
        <v>1</v>
      </c>
      <c r="E359" s="12">
        <f t="shared" si="27"/>
        <v>2.0212228398180901E-3</v>
      </c>
      <c r="F359" s="12">
        <f t="shared" si="28"/>
        <v>3.663003663003663E-4</v>
      </c>
      <c r="G359" s="13">
        <f t="shared" si="29"/>
        <v>-0.75</v>
      </c>
      <c r="H359" s="20">
        <f t="shared" si="30"/>
        <v>-1.5159171298635677E-3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1</v>
      </c>
      <c r="E362" s="12" t="str">
        <f t="shared" si="31"/>
        <v/>
      </c>
      <c r="F362" s="12">
        <f t="shared" si="32"/>
        <v>3.663003663003663E-4</v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11</v>
      </c>
      <c r="D363" s="7">
        <v>9</v>
      </c>
      <c r="E363" s="12">
        <f t="shared" si="31"/>
        <v>5.5583628094997475E-3</v>
      </c>
      <c r="F363" s="12">
        <f t="shared" si="32"/>
        <v>3.2967032967032967E-3</v>
      </c>
      <c r="G363" s="13">
        <f t="shared" si="33"/>
        <v>-0.18181818181818182</v>
      </c>
      <c r="H363" s="20">
        <f t="shared" si="34"/>
        <v>-1.0106114199090451E-3</v>
      </c>
    </row>
    <row r="364" spans="2:8" ht="15" x14ac:dyDescent="0.2">
      <c r="B364" s="3" t="s">
        <v>377</v>
      </c>
      <c r="C364" s="7">
        <v>3</v>
      </c>
      <c r="D364" s="7">
        <v>5</v>
      </c>
      <c r="E364" s="12">
        <f t="shared" si="31"/>
        <v>1.5159171298635675E-3</v>
      </c>
      <c r="F364" s="12">
        <f t="shared" si="32"/>
        <v>1.8315018315018315E-3</v>
      </c>
      <c r="G364" s="13">
        <f t="shared" si="33"/>
        <v>0.66666666666666663</v>
      </c>
      <c r="H364" s="20">
        <f t="shared" si="34"/>
        <v>1.0106114199090448E-3</v>
      </c>
    </row>
    <row r="365" spans="2:8" ht="15" x14ac:dyDescent="0.2">
      <c r="B365" s="3" t="s">
        <v>378</v>
      </c>
      <c r="C365" s="7">
        <v>4</v>
      </c>
      <c r="D365" s="7">
        <v>2</v>
      </c>
      <c r="E365" s="12">
        <f t="shared" si="31"/>
        <v>2.0212228398180901E-3</v>
      </c>
      <c r="F365" s="12">
        <f t="shared" si="32"/>
        <v>7.326007326007326E-4</v>
      </c>
      <c r="G365" s="13">
        <f t="shared" si="33"/>
        <v>-0.5</v>
      </c>
      <c r="H365" s="20">
        <f t="shared" si="34"/>
        <v>-1.0106114199090451E-3</v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1</v>
      </c>
      <c r="E368" s="12" t="str">
        <f t="shared" si="31"/>
        <v/>
      </c>
      <c r="F368" s="12">
        <f t="shared" si="32"/>
        <v>3.663003663003663E-4</v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1</v>
      </c>
      <c r="D369" s="7">
        <v>0</v>
      </c>
      <c r="E369" s="12">
        <f t="shared" si="31"/>
        <v>5.0530570995452253E-4</v>
      </c>
      <c r="F369" s="12" t="str">
        <f t="shared" si="32"/>
        <v/>
      </c>
      <c r="G369" s="13" t="str">
        <f t="shared" si="33"/>
        <v>0</v>
      </c>
      <c r="H369" s="20">
        <f t="shared" si="34"/>
        <v>0</v>
      </c>
    </row>
    <row r="370" spans="2:8" ht="15" x14ac:dyDescent="0.2">
      <c r="B370" s="3" t="s">
        <v>135</v>
      </c>
      <c r="C370" s="7">
        <v>38</v>
      </c>
      <c r="D370" s="7">
        <v>4</v>
      </c>
      <c r="E370" s="12">
        <f t="shared" si="31"/>
        <v>1.9201616978271854E-2</v>
      </c>
      <c r="F370" s="12">
        <f t="shared" si="32"/>
        <v>1.4652014652014652E-3</v>
      </c>
      <c r="G370" s="13">
        <f t="shared" si="33"/>
        <v>-0.89473684210526316</v>
      </c>
      <c r="H370" s="20">
        <f t="shared" si="34"/>
        <v>-1.7180394138453764E-2</v>
      </c>
    </row>
    <row r="371" spans="2:8" ht="15" x14ac:dyDescent="0.2">
      <c r="B371" s="3" t="s">
        <v>136</v>
      </c>
      <c r="C371" s="7">
        <v>1</v>
      </c>
      <c r="D371" s="7">
        <v>1</v>
      </c>
      <c r="E371" s="12">
        <f t="shared" si="31"/>
        <v>5.0530570995452253E-4</v>
      </c>
      <c r="F371" s="12">
        <f t="shared" si="32"/>
        <v>3.663003663003663E-4</v>
      </c>
      <c r="G371" s="13">
        <f t="shared" si="33"/>
        <v>0</v>
      </c>
      <c r="H371" s="20">
        <f t="shared" si="34"/>
        <v>0</v>
      </c>
    </row>
    <row r="372" spans="2:8" ht="15" x14ac:dyDescent="0.2">
      <c r="B372" s="3" t="s">
        <v>137</v>
      </c>
      <c r="C372" s="7">
        <v>0</v>
      </c>
      <c r="D372" s="7">
        <v>3</v>
      </c>
      <c r="E372" s="12" t="str">
        <f t="shared" si="31"/>
        <v/>
      </c>
      <c r="F372" s="12">
        <f t="shared" si="32"/>
        <v>1.0989010989010989E-3</v>
      </c>
      <c r="G372" s="13" t="str">
        <f t="shared" si="33"/>
        <v>0</v>
      </c>
      <c r="H372" s="20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1</v>
      </c>
      <c r="E374" s="12" t="str">
        <f t="shared" si="31"/>
        <v/>
      </c>
      <c r="F374" s="12">
        <f t="shared" si="32"/>
        <v>3.663003663003663E-4</v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2</v>
      </c>
      <c r="E375" s="12" t="str">
        <f t="shared" si="31"/>
        <v/>
      </c>
      <c r="F375" s="12">
        <f t="shared" si="32"/>
        <v>7.326007326007326E-4</v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1</v>
      </c>
      <c r="D377" s="7">
        <v>4</v>
      </c>
      <c r="E377" s="12">
        <f t="shared" si="31"/>
        <v>5.0530570995452253E-4</v>
      </c>
      <c r="F377" s="12">
        <f t="shared" si="32"/>
        <v>1.4652014652014652E-3</v>
      </c>
      <c r="G377" s="13">
        <f t="shared" si="33"/>
        <v>3</v>
      </c>
      <c r="H377" s="20">
        <f t="shared" si="34"/>
        <v>1.5159171298635677E-3</v>
      </c>
    </row>
    <row r="378" spans="2:8" ht="15" x14ac:dyDescent="0.2">
      <c r="B378" s="3" t="s">
        <v>149</v>
      </c>
      <c r="C378" s="7">
        <v>6</v>
      </c>
      <c r="D378" s="7">
        <v>17</v>
      </c>
      <c r="E378" s="12">
        <f t="shared" si="31"/>
        <v>3.0318342597271349E-3</v>
      </c>
      <c r="F378" s="12">
        <f t="shared" si="32"/>
        <v>6.2271062271062275E-3</v>
      </c>
      <c r="G378" s="13">
        <f t="shared" si="33"/>
        <v>1.8333333333333333</v>
      </c>
      <c r="H378" s="20">
        <f t="shared" si="34"/>
        <v>5.5583628094997475E-3</v>
      </c>
    </row>
    <row r="379" spans="2:8" ht="15" x14ac:dyDescent="0.2">
      <c r="B379" s="3" t="s">
        <v>384</v>
      </c>
      <c r="C379" s="7">
        <v>1</v>
      </c>
      <c r="D379" s="7">
        <v>2</v>
      </c>
      <c r="E379" s="12">
        <f t="shared" si="31"/>
        <v>5.0530570995452253E-4</v>
      </c>
      <c r="F379" s="12">
        <f t="shared" si="32"/>
        <v>7.326007326007326E-4</v>
      </c>
      <c r="G379" s="13">
        <f t="shared" si="33"/>
        <v>1</v>
      </c>
      <c r="H379" s="20">
        <f t="shared" si="34"/>
        <v>5.0530570995452253E-4</v>
      </c>
    </row>
    <row r="380" spans="2:8" ht="15" x14ac:dyDescent="0.2">
      <c r="B380" s="3" t="s">
        <v>385</v>
      </c>
      <c r="C380" s="7">
        <v>1</v>
      </c>
      <c r="D380" s="7">
        <v>23</v>
      </c>
      <c r="E380" s="12">
        <f t="shared" si="31"/>
        <v>5.0530570995452253E-4</v>
      </c>
      <c r="F380" s="12">
        <f t="shared" si="32"/>
        <v>8.4249084249084245E-3</v>
      </c>
      <c r="G380" s="13">
        <f t="shared" si="33"/>
        <v>22</v>
      </c>
      <c r="H380" s="20">
        <f t="shared" si="34"/>
        <v>1.1116725618999495E-2</v>
      </c>
    </row>
    <row r="381" spans="2:8" ht="30" x14ac:dyDescent="0.2">
      <c r="B381" s="3" t="s">
        <v>386</v>
      </c>
      <c r="C381" s="7">
        <v>1</v>
      </c>
      <c r="D381" s="7">
        <v>0</v>
      </c>
      <c r="E381" s="12">
        <f t="shared" si="31"/>
        <v>5.0530570995452253E-4</v>
      </c>
      <c r="F381" s="12" t="str">
        <f t="shared" si="32"/>
        <v/>
      </c>
      <c r="G381" s="13" t="str">
        <f t="shared" si="33"/>
        <v>0</v>
      </c>
      <c r="H381" s="20">
        <f t="shared" si="34"/>
        <v>0</v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5</v>
      </c>
      <c r="E383" s="12" t="str">
        <f t="shared" si="31"/>
        <v/>
      </c>
      <c r="F383" s="12">
        <f t="shared" si="32"/>
        <v>1.8315018315018315E-3</v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1</v>
      </c>
      <c r="D385" s="7">
        <v>3</v>
      </c>
      <c r="E385" s="12">
        <f t="shared" si="31"/>
        <v>5.0530570995452253E-4</v>
      </c>
      <c r="F385" s="12">
        <f t="shared" si="32"/>
        <v>1.0989010989010989E-3</v>
      </c>
      <c r="G385" s="13">
        <f t="shared" si="33"/>
        <v>2</v>
      </c>
      <c r="H385" s="20">
        <f t="shared" si="34"/>
        <v>1.0106114199090451E-3</v>
      </c>
    </row>
    <row r="386" spans="2:8" ht="15" x14ac:dyDescent="0.2">
      <c r="B386" s="3" t="s">
        <v>479</v>
      </c>
      <c r="C386" s="7">
        <v>1</v>
      </c>
      <c r="D386" s="7">
        <v>0</v>
      </c>
      <c r="E386" s="12">
        <f t="shared" si="31"/>
        <v>5.0530570995452253E-4</v>
      </c>
      <c r="F386" s="12" t="str">
        <f t="shared" si="32"/>
        <v/>
      </c>
      <c r="G386" s="13" t="str">
        <f t="shared" si="33"/>
        <v>0</v>
      </c>
      <c r="H386" s="20">
        <f t="shared" si="34"/>
        <v>0</v>
      </c>
    </row>
    <row r="387" spans="2:8" ht="15" x14ac:dyDescent="0.2">
      <c r="B387" s="3" t="s">
        <v>144</v>
      </c>
      <c r="C387" s="7">
        <v>9</v>
      </c>
      <c r="D387" s="7">
        <v>28</v>
      </c>
      <c r="E387" s="12">
        <f t="shared" si="31"/>
        <v>4.5477513895907026E-3</v>
      </c>
      <c r="F387" s="12">
        <f t="shared" si="32"/>
        <v>1.0256410256410256E-2</v>
      </c>
      <c r="G387" s="13">
        <f t="shared" si="33"/>
        <v>2.1111111111111112</v>
      </c>
      <c r="H387" s="20">
        <f t="shared" si="34"/>
        <v>9.6008084891359285E-3</v>
      </c>
    </row>
    <row r="388" spans="2:8" ht="15" x14ac:dyDescent="0.2">
      <c r="B388" s="3" t="s">
        <v>389</v>
      </c>
      <c r="C388" s="7">
        <v>0</v>
      </c>
      <c r="D388" s="7">
        <v>1</v>
      </c>
      <c r="E388" s="12" t="str">
        <f t="shared" si="31"/>
        <v/>
      </c>
      <c r="F388" s="12">
        <f t="shared" si="32"/>
        <v>3.663003663003663E-4</v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2</v>
      </c>
      <c r="D389" s="7">
        <v>4</v>
      </c>
      <c r="E389" s="12">
        <f t="shared" si="31"/>
        <v>1.0106114199090451E-3</v>
      </c>
      <c r="F389" s="12">
        <f t="shared" si="32"/>
        <v>1.4652014652014652E-3</v>
      </c>
      <c r="G389" s="13">
        <f t="shared" si="33"/>
        <v>1</v>
      </c>
      <c r="H389" s="20">
        <f t="shared" si="34"/>
        <v>1.0106114199090451E-3</v>
      </c>
    </row>
    <row r="390" spans="2:8" ht="15" x14ac:dyDescent="0.2">
      <c r="B390" s="3" t="s">
        <v>480</v>
      </c>
      <c r="C390" s="7">
        <v>0</v>
      </c>
      <c r="D390" s="7">
        <v>2</v>
      </c>
      <c r="E390" s="12" t="str">
        <f t="shared" si="31"/>
        <v/>
      </c>
      <c r="F390" s="12">
        <f t="shared" si="32"/>
        <v>7.326007326007326E-4</v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3</v>
      </c>
      <c r="D391" s="7">
        <v>8</v>
      </c>
      <c r="E391" s="12">
        <f t="shared" si="31"/>
        <v>1.5159171298635675E-3</v>
      </c>
      <c r="F391" s="12">
        <f t="shared" si="32"/>
        <v>2.9304029304029304E-3</v>
      </c>
      <c r="G391" s="13">
        <f t="shared" si="33"/>
        <v>1.6666666666666667</v>
      </c>
      <c r="H391" s="20">
        <f t="shared" si="34"/>
        <v>2.5265285497726125E-3</v>
      </c>
    </row>
    <row r="392" spans="2:8" ht="15" x14ac:dyDescent="0.2">
      <c r="B392" s="3" t="s">
        <v>140</v>
      </c>
      <c r="C392" s="7">
        <v>1</v>
      </c>
      <c r="D392" s="7">
        <v>2</v>
      </c>
      <c r="E392" s="12">
        <f t="shared" si="31"/>
        <v>5.0530570995452253E-4</v>
      </c>
      <c r="F392" s="12">
        <f t="shared" si="32"/>
        <v>7.326007326007326E-4</v>
      </c>
      <c r="G392" s="13">
        <f t="shared" si="33"/>
        <v>1</v>
      </c>
      <c r="H392" s="20">
        <f t="shared" si="34"/>
        <v>5.0530570995452253E-4</v>
      </c>
    </row>
    <row r="393" spans="2:8" ht="15" x14ac:dyDescent="0.2">
      <c r="B393" s="3" t="s">
        <v>390</v>
      </c>
      <c r="C393" s="7">
        <v>18</v>
      </c>
      <c r="D393" s="7">
        <v>125</v>
      </c>
      <c r="E393" s="12">
        <f t="shared" si="31"/>
        <v>9.0955027791814053E-3</v>
      </c>
      <c r="F393" s="12">
        <f t="shared" si="32"/>
        <v>4.5787545787545784E-2</v>
      </c>
      <c r="G393" s="13">
        <f t="shared" si="33"/>
        <v>5.9444444444444446</v>
      </c>
      <c r="H393" s="20">
        <f t="shared" si="34"/>
        <v>5.4067710965133908E-2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1</v>
      </c>
      <c r="D395" s="7">
        <v>2</v>
      </c>
      <c r="E395" s="12">
        <f t="shared" si="31"/>
        <v>5.0530570995452253E-4</v>
      </c>
      <c r="F395" s="12">
        <f t="shared" si="32"/>
        <v>7.326007326007326E-4</v>
      </c>
      <c r="G395" s="13">
        <f t="shared" si="33"/>
        <v>1</v>
      </c>
      <c r="H395" s="20">
        <f t="shared" si="34"/>
        <v>5.0530570995452253E-4</v>
      </c>
    </row>
    <row r="396" spans="2:8" ht="15" x14ac:dyDescent="0.2">
      <c r="B396" s="3" t="s">
        <v>151</v>
      </c>
      <c r="C396" s="7">
        <v>0</v>
      </c>
      <c r="D396" s="7">
        <v>1</v>
      </c>
      <c r="E396" s="12" t="str">
        <f t="shared" si="31"/>
        <v/>
      </c>
      <c r="F396" s="12">
        <f t="shared" si="32"/>
        <v>3.663003663003663E-4</v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1</v>
      </c>
      <c r="D398" s="7">
        <v>7</v>
      </c>
      <c r="E398" s="12">
        <f t="shared" si="31"/>
        <v>5.0530570995452253E-4</v>
      </c>
      <c r="F398" s="12">
        <f t="shared" si="32"/>
        <v>2.5641025641025641E-3</v>
      </c>
      <c r="G398" s="13">
        <f t="shared" si="33"/>
        <v>6</v>
      </c>
      <c r="H398" s="20">
        <f t="shared" si="34"/>
        <v>3.0318342597271354E-3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2</v>
      </c>
      <c r="D400" s="7">
        <v>0</v>
      </c>
      <c r="E400" s="12">
        <f t="shared" si="31"/>
        <v>1.0106114199090451E-3</v>
      </c>
      <c r="F400" s="12" t="str">
        <f t="shared" si="32"/>
        <v/>
      </c>
      <c r="G400" s="13" t="str">
        <f t="shared" si="33"/>
        <v>0</v>
      </c>
      <c r="H400" s="20">
        <f t="shared" si="34"/>
        <v>0</v>
      </c>
    </row>
    <row r="401" spans="2:8" ht="15" x14ac:dyDescent="0.2">
      <c r="B401" s="3" t="s">
        <v>392</v>
      </c>
      <c r="C401" s="7">
        <v>6</v>
      </c>
      <c r="D401" s="7">
        <v>13</v>
      </c>
      <c r="E401" s="12">
        <f t="shared" si="31"/>
        <v>3.0318342597271349E-3</v>
      </c>
      <c r="F401" s="12">
        <f t="shared" si="32"/>
        <v>4.7619047619047623E-3</v>
      </c>
      <c r="G401" s="13">
        <f t="shared" si="33"/>
        <v>1.1666666666666667</v>
      </c>
      <c r="H401" s="20">
        <f t="shared" si="34"/>
        <v>3.5371399696816578E-3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3</v>
      </c>
      <c r="D403" s="7">
        <v>0</v>
      </c>
      <c r="E403" s="12">
        <f t="shared" si="31"/>
        <v>1.5159171298635675E-3</v>
      </c>
      <c r="F403" s="12" t="str">
        <f t="shared" si="32"/>
        <v/>
      </c>
      <c r="G403" s="13" t="str">
        <f t="shared" si="33"/>
        <v>0</v>
      </c>
      <c r="H403" s="20">
        <f t="shared" si="34"/>
        <v>0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4</v>
      </c>
      <c r="E405" s="12" t="str">
        <f t="shared" si="31"/>
        <v/>
      </c>
      <c r="F405" s="12">
        <f t="shared" si="32"/>
        <v>1.4652014652014652E-3</v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11</v>
      </c>
      <c r="D406" s="7">
        <v>19</v>
      </c>
      <c r="E406" s="12">
        <f t="shared" si="31"/>
        <v>5.5583628094997475E-3</v>
      </c>
      <c r="F406" s="12">
        <f t="shared" si="32"/>
        <v>6.9597069597069601E-3</v>
      </c>
      <c r="G406" s="13">
        <f t="shared" si="33"/>
        <v>0.72727272727272729</v>
      </c>
      <c r="H406" s="20">
        <f t="shared" si="34"/>
        <v>4.0424456796361802E-3</v>
      </c>
    </row>
    <row r="407" spans="2:8" ht="15" x14ac:dyDescent="0.2">
      <c r="B407" s="3" t="s">
        <v>398</v>
      </c>
      <c r="C407" s="7">
        <v>2</v>
      </c>
      <c r="D407" s="7">
        <v>6</v>
      </c>
      <c r="E407" s="12">
        <f t="shared" si="31"/>
        <v>1.0106114199090451E-3</v>
      </c>
      <c r="F407" s="12">
        <f t="shared" si="32"/>
        <v>2.1978021978021978E-3</v>
      </c>
      <c r="G407" s="13">
        <f t="shared" si="33"/>
        <v>2</v>
      </c>
      <c r="H407" s="20">
        <f t="shared" si="34"/>
        <v>2.0212228398180901E-3</v>
      </c>
    </row>
    <row r="408" spans="2:8" ht="15" x14ac:dyDescent="0.2">
      <c r="B408" s="3" t="s">
        <v>399</v>
      </c>
      <c r="C408" s="7">
        <v>21</v>
      </c>
      <c r="D408" s="7">
        <v>20</v>
      </c>
      <c r="E408" s="12">
        <f t="shared" si="31"/>
        <v>1.0611419909044972E-2</v>
      </c>
      <c r="F408" s="12">
        <f t="shared" si="32"/>
        <v>7.326007326007326E-3</v>
      </c>
      <c r="G408" s="13">
        <f t="shared" si="33"/>
        <v>-4.7619047619047616E-2</v>
      </c>
      <c r="H408" s="20">
        <f t="shared" si="34"/>
        <v>-5.0530570995452242E-4</v>
      </c>
    </row>
    <row r="409" spans="2:8" ht="15" x14ac:dyDescent="0.2">
      <c r="B409" s="3" t="s">
        <v>139</v>
      </c>
      <c r="C409" s="7">
        <v>1</v>
      </c>
      <c r="D409" s="7">
        <v>1</v>
      </c>
      <c r="E409" s="12">
        <f t="shared" si="31"/>
        <v>5.0530570995452253E-4</v>
      </c>
      <c r="F409" s="12">
        <f t="shared" si="32"/>
        <v>3.663003663003663E-4</v>
      </c>
      <c r="G409" s="13">
        <f t="shared" si="33"/>
        <v>0</v>
      </c>
      <c r="H409" s="20">
        <f t="shared" si="34"/>
        <v>0</v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2</v>
      </c>
      <c r="D411" s="7">
        <v>1</v>
      </c>
      <c r="E411" s="12">
        <f t="shared" si="31"/>
        <v>1.0106114199090451E-3</v>
      </c>
      <c r="F411" s="12">
        <f t="shared" si="32"/>
        <v>3.663003663003663E-4</v>
      </c>
      <c r="G411" s="13">
        <f t="shared" si="33"/>
        <v>-0.5</v>
      </c>
      <c r="H411" s="20">
        <f t="shared" si="34"/>
        <v>-5.0530570995452253E-4</v>
      </c>
    </row>
    <row r="412" spans="2:8" ht="15" x14ac:dyDescent="0.2">
      <c r="B412" s="3" t="s">
        <v>402</v>
      </c>
      <c r="C412" s="7">
        <v>13</v>
      </c>
      <c r="D412" s="7">
        <v>8</v>
      </c>
      <c r="E412" s="12">
        <f t="shared" si="31"/>
        <v>6.5689742294087923E-3</v>
      </c>
      <c r="F412" s="12">
        <f t="shared" si="32"/>
        <v>2.9304029304029304E-3</v>
      </c>
      <c r="G412" s="13">
        <f t="shared" si="33"/>
        <v>-0.38461538461538464</v>
      </c>
      <c r="H412" s="20">
        <f t="shared" si="34"/>
        <v>-2.5265285497726125E-3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1</v>
      </c>
      <c r="E414" s="12" t="str">
        <f t="shared" si="31"/>
        <v/>
      </c>
      <c r="F414" s="12">
        <f t="shared" si="32"/>
        <v>3.663003663003663E-4</v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2</v>
      </c>
      <c r="E415" s="12" t="str">
        <f t="shared" si="31"/>
        <v/>
      </c>
      <c r="F415" s="12">
        <f t="shared" si="32"/>
        <v>7.326007326007326E-4</v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1</v>
      </c>
      <c r="D416" s="7">
        <v>0</v>
      </c>
      <c r="E416" s="12">
        <f t="shared" si="31"/>
        <v>5.0530570995452253E-4</v>
      </c>
      <c r="F416" s="12" t="str">
        <f t="shared" si="32"/>
        <v/>
      </c>
      <c r="G416" s="13" t="str">
        <f t="shared" si="33"/>
        <v>0</v>
      </c>
      <c r="H416" s="20">
        <f t="shared" si="34"/>
        <v>0</v>
      </c>
    </row>
    <row r="417" spans="2:8" ht="15" x14ac:dyDescent="0.2">
      <c r="B417" s="3" t="s">
        <v>165</v>
      </c>
      <c r="C417" s="7">
        <v>3</v>
      </c>
      <c r="D417" s="7">
        <v>0</v>
      </c>
      <c r="E417" s="12">
        <f t="shared" si="31"/>
        <v>1.5159171298635675E-3</v>
      </c>
      <c r="F417" s="12" t="str">
        <f t="shared" si="32"/>
        <v/>
      </c>
      <c r="G417" s="13" t="str">
        <f t="shared" si="33"/>
        <v>0</v>
      </c>
      <c r="H417" s="20">
        <f t="shared" si="34"/>
        <v>0</v>
      </c>
    </row>
    <row r="418" spans="2:8" ht="15" x14ac:dyDescent="0.2">
      <c r="B418" s="3" t="s">
        <v>166</v>
      </c>
      <c r="C418" s="7">
        <v>2</v>
      </c>
      <c r="D418" s="7">
        <v>2</v>
      </c>
      <c r="E418" s="12">
        <f t="shared" si="31"/>
        <v>1.0106114199090451E-3</v>
      </c>
      <c r="F418" s="12">
        <f t="shared" si="32"/>
        <v>7.326007326007326E-4</v>
      </c>
      <c r="G418" s="13">
        <f t="shared" si="33"/>
        <v>0</v>
      </c>
      <c r="H418" s="20">
        <f t="shared" si="34"/>
        <v>0</v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1</v>
      </c>
      <c r="D420" s="7">
        <v>1</v>
      </c>
      <c r="E420" s="12">
        <f t="shared" si="31"/>
        <v>5.0530570995452253E-4</v>
      </c>
      <c r="F420" s="12">
        <f t="shared" si="32"/>
        <v>3.663003663003663E-4</v>
      </c>
      <c r="G420" s="13">
        <f t="shared" si="33"/>
        <v>0</v>
      </c>
      <c r="H420" s="20">
        <f t="shared" si="34"/>
        <v>0</v>
      </c>
    </row>
    <row r="421" spans="2:8" ht="30" x14ac:dyDescent="0.2">
      <c r="B421" s="3" t="s">
        <v>409</v>
      </c>
      <c r="C421" s="7">
        <v>0</v>
      </c>
      <c r="D421" s="7">
        <v>1</v>
      </c>
      <c r="E421" s="12" t="str">
        <f t="shared" si="31"/>
        <v/>
      </c>
      <c r="F421" s="12">
        <f t="shared" si="32"/>
        <v>3.663003663003663E-4</v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1</v>
      </c>
      <c r="D422" s="7">
        <v>0</v>
      </c>
      <c r="E422" s="12">
        <f t="shared" si="31"/>
        <v>5.0530570995452253E-4</v>
      </c>
      <c r="F422" s="12" t="str">
        <f t="shared" si="32"/>
        <v/>
      </c>
      <c r="G422" s="13" t="str">
        <f t="shared" si="33"/>
        <v>0</v>
      </c>
      <c r="H422" s="20">
        <f t="shared" si="34"/>
        <v>0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1</v>
      </c>
      <c r="E428" s="12">
        <f t="shared" si="35"/>
        <v>5.0530570995452253E-4</v>
      </c>
      <c r="F428" s="12">
        <f t="shared" si="36"/>
        <v>3.663003663003663E-4</v>
      </c>
      <c r="G428" s="13">
        <f t="shared" si="37"/>
        <v>0</v>
      </c>
      <c r="H428" s="20">
        <f t="shared" si="38"/>
        <v>0</v>
      </c>
    </row>
    <row r="429" spans="2:8" ht="15" x14ac:dyDescent="0.2">
      <c r="B429" s="3" t="s">
        <v>415</v>
      </c>
      <c r="C429" s="7">
        <v>1</v>
      </c>
      <c r="D429" s="7">
        <v>0</v>
      </c>
      <c r="E429" s="12">
        <f t="shared" si="35"/>
        <v>5.0530570995452253E-4</v>
      </c>
      <c r="F429" s="12" t="str">
        <f t="shared" si="36"/>
        <v/>
      </c>
      <c r="G429" s="13" t="str">
        <f t="shared" si="37"/>
        <v>0</v>
      </c>
      <c r="H429" s="20">
        <f t="shared" si="38"/>
        <v>0</v>
      </c>
    </row>
    <row r="430" spans="2:8" ht="15" x14ac:dyDescent="0.2">
      <c r="B430" s="3" t="s">
        <v>416</v>
      </c>
      <c r="C430" s="7">
        <v>1</v>
      </c>
      <c r="D430" s="7">
        <v>1</v>
      </c>
      <c r="E430" s="12">
        <f t="shared" si="35"/>
        <v>5.0530570995452253E-4</v>
      </c>
      <c r="F430" s="12">
        <f t="shared" si="36"/>
        <v>3.663003663003663E-4</v>
      </c>
      <c r="G430" s="13">
        <f t="shared" si="37"/>
        <v>0</v>
      </c>
      <c r="H430" s="20">
        <f t="shared" si="38"/>
        <v>0</v>
      </c>
    </row>
    <row r="431" spans="2:8" ht="15" x14ac:dyDescent="0.2">
      <c r="B431" s="3" t="s">
        <v>169</v>
      </c>
      <c r="C431" s="7">
        <v>0</v>
      </c>
      <c r="D431" s="7">
        <v>1</v>
      </c>
      <c r="E431" s="12" t="str">
        <f t="shared" si="35"/>
        <v/>
      </c>
      <c r="F431" s="12">
        <f t="shared" si="36"/>
        <v>3.663003663003663E-4</v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39</v>
      </c>
      <c r="D432" s="7">
        <v>36</v>
      </c>
      <c r="E432" s="12">
        <f t="shared" si="35"/>
        <v>1.9706922688226377E-2</v>
      </c>
      <c r="F432" s="12">
        <f t="shared" si="36"/>
        <v>1.3186813186813187E-2</v>
      </c>
      <c r="G432" s="13">
        <f t="shared" si="37"/>
        <v>-7.6923076923076927E-2</v>
      </c>
      <c r="H432" s="20">
        <f t="shared" si="38"/>
        <v>-1.5159171298635675E-3</v>
      </c>
    </row>
    <row r="433" spans="2:8" ht="15" x14ac:dyDescent="0.2">
      <c r="B433" s="3" t="s">
        <v>162</v>
      </c>
      <c r="C433" s="7">
        <v>14</v>
      </c>
      <c r="D433" s="7">
        <v>42</v>
      </c>
      <c r="E433" s="12">
        <f t="shared" si="35"/>
        <v>7.0742799393633147E-3</v>
      </c>
      <c r="F433" s="12">
        <f t="shared" si="36"/>
        <v>1.5384615384615385E-2</v>
      </c>
      <c r="G433" s="13">
        <f t="shared" si="37"/>
        <v>2</v>
      </c>
      <c r="H433" s="20">
        <f t="shared" si="38"/>
        <v>1.4148559878726629E-2</v>
      </c>
    </row>
    <row r="434" spans="2:8" ht="30" x14ac:dyDescent="0.2">
      <c r="B434" s="3" t="s">
        <v>418</v>
      </c>
      <c r="C434" s="7">
        <v>39</v>
      </c>
      <c r="D434" s="7">
        <v>8</v>
      </c>
      <c r="E434" s="12">
        <f t="shared" si="35"/>
        <v>1.9706922688226377E-2</v>
      </c>
      <c r="F434" s="12">
        <f t="shared" si="36"/>
        <v>2.9304029304029304E-3</v>
      </c>
      <c r="G434" s="13">
        <f t="shared" si="37"/>
        <v>-0.79487179487179482</v>
      </c>
      <c r="H434" s="20">
        <f t="shared" si="38"/>
        <v>-1.5664477008590198E-2</v>
      </c>
    </row>
    <row r="435" spans="2:8" ht="15" x14ac:dyDescent="0.2">
      <c r="B435" s="3" t="s">
        <v>164</v>
      </c>
      <c r="C435" s="7">
        <v>1</v>
      </c>
      <c r="D435" s="7">
        <v>2</v>
      </c>
      <c r="E435" s="12">
        <f t="shared" si="35"/>
        <v>5.0530570995452253E-4</v>
      </c>
      <c r="F435" s="12">
        <f t="shared" si="36"/>
        <v>7.326007326007326E-4</v>
      </c>
      <c r="G435" s="13">
        <f t="shared" si="37"/>
        <v>1</v>
      </c>
      <c r="H435" s="20">
        <f t="shared" si="38"/>
        <v>5.0530570995452253E-4</v>
      </c>
    </row>
    <row r="436" spans="2:8" ht="30" x14ac:dyDescent="0.2">
      <c r="B436" s="3" t="s">
        <v>419</v>
      </c>
      <c r="C436" s="7">
        <v>2</v>
      </c>
      <c r="D436" s="7">
        <v>1</v>
      </c>
      <c r="E436" s="12">
        <f t="shared" si="35"/>
        <v>1.0106114199090451E-3</v>
      </c>
      <c r="F436" s="12">
        <f t="shared" si="36"/>
        <v>3.663003663003663E-4</v>
      </c>
      <c r="G436" s="13">
        <f t="shared" si="37"/>
        <v>-0.5</v>
      </c>
      <c r="H436" s="20">
        <f t="shared" si="38"/>
        <v>-5.0530570995452253E-4</v>
      </c>
    </row>
    <row r="437" spans="2:8" ht="30" x14ac:dyDescent="0.2">
      <c r="B437" s="3" t="s">
        <v>420</v>
      </c>
      <c r="C437" s="7">
        <v>35</v>
      </c>
      <c r="D437" s="7">
        <v>31</v>
      </c>
      <c r="E437" s="12">
        <f t="shared" si="35"/>
        <v>1.7685699848408287E-2</v>
      </c>
      <c r="F437" s="12">
        <f t="shared" si="36"/>
        <v>1.1355311355311355E-2</v>
      </c>
      <c r="G437" s="13">
        <f t="shared" si="37"/>
        <v>-0.11428571428571428</v>
      </c>
      <c r="H437" s="20">
        <f t="shared" si="38"/>
        <v>-2.0212228398180901E-3</v>
      </c>
    </row>
    <row r="438" spans="2:8" ht="15" x14ac:dyDescent="0.2">
      <c r="B438" s="3" t="s">
        <v>155</v>
      </c>
      <c r="C438" s="7">
        <v>2</v>
      </c>
      <c r="D438" s="7">
        <v>0</v>
      </c>
      <c r="E438" s="12">
        <f t="shared" si="35"/>
        <v>1.0106114199090451E-3</v>
      </c>
      <c r="F438" s="12" t="str">
        <f t="shared" si="36"/>
        <v/>
      </c>
      <c r="G438" s="13" t="str">
        <f t="shared" si="37"/>
        <v>0</v>
      </c>
      <c r="H438" s="20">
        <f t="shared" si="38"/>
        <v>0</v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3</v>
      </c>
      <c r="D441" s="7">
        <v>1</v>
      </c>
      <c r="E441" s="12">
        <f t="shared" si="35"/>
        <v>1.5159171298635675E-3</v>
      </c>
      <c r="F441" s="12">
        <f t="shared" si="36"/>
        <v>3.663003663003663E-4</v>
      </c>
      <c r="G441" s="13">
        <f t="shared" si="37"/>
        <v>-0.66666666666666663</v>
      </c>
      <c r="H441" s="20">
        <f t="shared" si="38"/>
        <v>-1.0106114199090448E-3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2</v>
      </c>
      <c r="E447" s="12" t="str">
        <f t="shared" si="35"/>
        <v/>
      </c>
      <c r="F447" s="12">
        <f t="shared" si="36"/>
        <v>7.326007326007326E-4</v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2</v>
      </c>
      <c r="E449" s="12" t="str">
        <f t="shared" si="35"/>
        <v/>
      </c>
      <c r="F449" s="12">
        <f t="shared" si="36"/>
        <v>7.326007326007326E-4</v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1</v>
      </c>
      <c r="D455" s="7">
        <v>5</v>
      </c>
      <c r="E455" s="12">
        <f t="shared" si="35"/>
        <v>5.0530570995452253E-4</v>
      </c>
      <c r="F455" s="12">
        <f t="shared" si="36"/>
        <v>1.8315018315018315E-3</v>
      </c>
      <c r="G455" s="13">
        <f t="shared" si="37"/>
        <v>4</v>
      </c>
      <c r="H455" s="20">
        <f t="shared" si="38"/>
        <v>2.0212228398180901E-3</v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1</v>
      </c>
      <c r="D458" s="7">
        <v>2</v>
      </c>
      <c r="E458" s="12">
        <f t="shared" si="35"/>
        <v>5.0530570995452253E-4</v>
      </c>
      <c r="F458" s="12">
        <f t="shared" si="36"/>
        <v>7.326007326007326E-4</v>
      </c>
      <c r="G458" s="13">
        <f t="shared" si="37"/>
        <v>1</v>
      </c>
      <c r="H458" s="20">
        <f t="shared" si="38"/>
        <v>5.0530570995452253E-4</v>
      </c>
    </row>
    <row r="459" spans="2:8" ht="15" x14ac:dyDescent="0.2">
      <c r="B459" s="3" t="s">
        <v>161</v>
      </c>
      <c r="C459" s="7">
        <v>0</v>
      </c>
      <c r="D459" s="7">
        <v>2</v>
      </c>
      <c r="E459" s="12" t="str">
        <f t="shared" si="35"/>
        <v/>
      </c>
      <c r="F459" s="12">
        <f t="shared" si="36"/>
        <v>7.326007326007326E-4</v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5</v>
      </c>
      <c r="D460" s="7">
        <v>5</v>
      </c>
      <c r="E460" s="12">
        <f t="shared" si="35"/>
        <v>2.5265285497726125E-3</v>
      </c>
      <c r="F460" s="12">
        <f t="shared" si="36"/>
        <v>1.8315018315018315E-3</v>
      </c>
      <c r="G460" s="13">
        <f t="shared" si="37"/>
        <v>0</v>
      </c>
      <c r="H460" s="20">
        <f t="shared" si="38"/>
        <v>0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11</v>
      </c>
      <c r="D463" s="7">
        <v>36</v>
      </c>
      <c r="E463" s="12">
        <f t="shared" si="35"/>
        <v>5.5583628094997475E-3</v>
      </c>
      <c r="F463" s="12">
        <f t="shared" si="36"/>
        <v>1.3186813186813187E-2</v>
      </c>
      <c r="G463" s="13">
        <f t="shared" si="37"/>
        <v>2.2727272727272729</v>
      </c>
      <c r="H463" s="20">
        <f t="shared" si="38"/>
        <v>1.2632642748863063E-2</v>
      </c>
    </row>
    <row r="464" spans="2:8" ht="15" x14ac:dyDescent="0.2">
      <c r="B464" s="3" t="s">
        <v>482</v>
      </c>
      <c r="C464" s="7">
        <v>2</v>
      </c>
      <c r="D464" s="7">
        <v>14</v>
      </c>
      <c r="E464" s="12">
        <f t="shared" si="35"/>
        <v>1.0106114199090451E-3</v>
      </c>
      <c r="F464" s="12">
        <f t="shared" si="36"/>
        <v>5.1282051282051282E-3</v>
      </c>
      <c r="G464" s="13">
        <f t="shared" si="37"/>
        <v>6</v>
      </c>
      <c r="H464" s="20">
        <f t="shared" si="38"/>
        <v>6.0636685194542708E-3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2</v>
      </c>
      <c r="D467" s="7">
        <v>38</v>
      </c>
      <c r="E467" s="12">
        <f t="shared" si="35"/>
        <v>1.0106114199090451E-3</v>
      </c>
      <c r="F467" s="12">
        <f t="shared" si="36"/>
        <v>1.391941391941392E-2</v>
      </c>
      <c r="G467" s="13">
        <f t="shared" si="37"/>
        <v>18</v>
      </c>
      <c r="H467" s="20">
        <f t="shared" si="38"/>
        <v>1.8191005558362811E-2</v>
      </c>
    </row>
    <row r="468" spans="2:8" ht="15" x14ac:dyDescent="0.2">
      <c r="B468" s="3" t="s">
        <v>182</v>
      </c>
      <c r="C468" s="7">
        <v>2</v>
      </c>
      <c r="D468" s="7">
        <v>23</v>
      </c>
      <c r="E468" s="12">
        <f t="shared" si="35"/>
        <v>1.0106114199090451E-3</v>
      </c>
      <c r="F468" s="12">
        <f t="shared" si="36"/>
        <v>8.4249084249084245E-3</v>
      </c>
      <c r="G468" s="13">
        <f t="shared" si="37"/>
        <v>10.5</v>
      </c>
      <c r="H468" s="20">
        <f t="shared" si="38"/>
        <v>1.0611419909044973E-2</v>
      </c>
    </row>
    <row r="469" spans="2:8" ht="15" x14ac:dyDescent="0.2">
      <c r="B469" s="3" t="s">
        <v>175</v>
      </c>
      <c r="C469" s="7">
        <v>1</v>
      </c>
      <c r="D469" s="7">
        <v>0</v>
      </c>
      <c r="E469" s="12">
        <f t="shared" si="35"/>
        <v>5.0530570995452253E-4</v>
      </c>
      <c r="F469" s="12" t="str">
        <f t="shared" si="36"/>
        <v/>
      </c>
      <c r="G469" s="13" t="str">
        <f t="shared" si="37"/>
        <v>0</v>
      </c>
      <c r="H469" s="20">
        <f t="shared" si="38"/>
        <v>0</v>
      </c>
    </row>
    <row r="470" spans="2:8" ht="15" x14ac:dyDescent="0.2">
      <c r="B470" s="3" t="s">
        <v>434</v>
      </c>
      <c r="C470" s="7">
        <v>2</v>
      </c>
      <c r="D470" s="7">
        <v>0</v>
      </c>
      <c r="E470" s="12">
        <f t="shared" si="35"/>
        <v>1.0106114199090451E-3</v>
      </c>
      <c r="F470" s="12" t="str">
        <f t="shared" si="36"/>
        <v/>
      </c>
      <c r="G470" s="13" t="str">
        <f t="shared" si="37"/>
        <v>0</v>
      </c>
      <c r="H470" s="20">
        <f t="shared" si="38"/>
        <v>0</v>
      </c>
    </row>
    <row r="471" spans="2:8" ht="15" x14ac:dyDescent="0.2">
      <c r="B471" s="3" t="s">
        <v>170</v>
      </c>
      <c r="C471" s="7">
        <v>0</v>
      </c>
      <c r="D471" s="7">
        <v>1</v>
      </c>
      <c r="E471" s="12" t="str">
        <f t="shared" si="35"/>
        <v/>
      </c>
      <c r="F471" s="12">
        <f t="shared" si="36"/>
        <v>3.663003663003663E-4</v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1</v>
      </c>
      <c r="E475" s="12" t="str">
        <f t="shared" si="35"/>
        <v/>
      </c>
      <c r="F475" s="12">
        <f t="shared" si="36"/>
        <v>3.663003663003663E-4</v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1</v>
      </c>
      <c r="D476" s="7">
        <v>1</v>
      </c>
      <c r="E476" s="12">
        <f t="shared" si="35"/>
        <v>5.0530570995452253E-4</v>
      </c>
      <c r="F476" s="12">
        <f t="shared" si="36"/>
        <v>3.663003663003663E-4</v>
      </c>
      <c r="G476" s="13">
        <f t="shared" si="37"/>
        <v>0</v>
      </c>
      <c r="H476" s="20">
        <f t="shared" si="38"/>
        <v>0</v>
      </c>
    </row>
    <row r="477" spans="2:8" ht="15" x14ac:dyDescent="0.2">
      <c r="B477" s="3" t="s">
        <v>181</v>
      </c>
      <c r="C477" s="7">
        <v>1</v>
      </c>
      <c r="D477" s="7">
        <v>1</v>
      </c>
      <c r="E477" s="12">
        <f t="shared" si="35"/>
        <v>5.0530570995452253E-4</v>
      </c>
      <c r="F477" s="12">
        <f t="shared" si="36"/>
        <v>3.663003663003663E-4</v>
      </c>
      <c r="G477" s="13">
        <f t="shared" si="37"/>
        <v>0</v>
      </c>
      <c r="H477" s="20">
        <f t="shared" si="38"/>
        <v>0</v>
      </c>
    </row>
    <row r="478" spans="2:8" ht="15" x14ac:dyDescent="0.2">
      <c r="B478" s="3" t="s">
        <v>439</v>
      </c>
      <c r="C478" s="7">
        <v>2</v>
      </c>
      <c r="D478" s="7">
        <v>22</v>
      </c>
      <c r="E478" s="12">
        <f t="shared" si="35"/>
        <v>1.0106114199090451E-3</v>
      </c>
      <c r="F478" s="12">
        <f t="shared" si="36"/>
        <v>8.0586080586080595E-3</v>
      </c>
      <c r="G478" s="13">
        <f t="shared" si="37"/>
        <v>10</v>
      </c>
      <c r="H478" s="20">
        <f t="shared" si="38"/>
        <v>1.010611419909045E-2</v>
      </c>
    </row>
    <row r="479" spans="2:8" ht="15" x14ac:dyDescent="0.2">
      <c r="B479" s="3" t="s">
        <v>440</v>
      </c>
      <c r="C479" s="7">
        <v>2</v>
      </c>
      <c r="D479" s="7">
        <v>0</v>
      </c>
      <c r="E479" s="12">
        <f t="shared" si="35"/>
        <v>1.0106114199090451E-3</v>
      </c>
      <c r="F479" s="12" t="str">
        <f t="shared" si="36"/>
        <v/>
      </c>
      <c r="G479" s="13" t="str">
        <f t="shared" si="37"/>
        <v>0</v>
      </c>
      <c r="H479" s="20">
        <f t="shared" si="38"/>
        <v>0</v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37</v>
      </c>
      <c r="D483" s="7">
        <v>23</v>
      </c>
      <c r="E483" s="12">
        <f t="shared" si="35"/>
        <v>1.869631126831733E-2</v>
      </c>
      <c r="F483" s="12">
        <f t="shared" si="36"/>
        <v>8.4249084249084245E-3</v>
      </c>
      <c r="G483" s="13">
        <f t="shared" si="37"/>
        <v>-0.3783783783783784</v>
      </c>
      <c r="H483" s="20">
        <f t="shared" si="38"/>
        <v>-7.0742799393633147E-3</v>
      </c>
    </row>
    <row r="484" spans="2:8" ht="30" x14ac:dyDescent="0.2">
      <c r="B484" s="3" t="s">
        <v>184</v>
      </c>
      <c r="C484" s="7">
        <v>7</v>
      </c>
      <c r="D484" s="7">
        <v>10</v>
      </c>
      <c r="E484" s="12">
        <f t="shared" si="35"/>
        <v>3.5371399696816574E-3</v>
      </c>
      <c r="F484" s="12">
        <f t="shared" si="36"/>
        <v>3.663003663003663E-3</v>
      </c>
      <c r="G484" s="13">
        <f t="shared" si="37"/>
        <v>0.42857142857142855</v>
      </c>
      <c r="H484" s="20">
        <f t="shared" si="38"/>
        <v>1.5159171298635673E-3</v>
      </c>
    </row>
    <row r="485" spans="2:8" ht="15" x14ac:dyDescent="0.2">
      <c r="B485" s="3" t="s">
        <v>443</v>
      </c>
      <c r="C485" s="7">
        <v>57</v>
      </c>
      <c r="D485" s="7">
        <v>58</v>
      </c>
      <c r="E485" s="12">
        <f t="shared" si="35"/>
        <v>2.8802425467407782E-2</v>
      </c>
      <c r="F485" s="12">
        <f t="shared" si="36"/>
        <v>2.1245421245421246E-2</v>
      </c>
      <c r="G485" s="13">
        <f t="shared" si="37"/>
        <v>1.7543859649122806E-2</v>
      </c>
      <c r="H485" s="20">
        <f t="shared" si="38"/>
        <v>5.0530570995452242E-4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1</v>
      </c>
      <c r="D490" s="7">
        <v>0</v>
      </c>
      <c r="E490" s="12">
        <f t="shared" si="39"/>
        <v>5.0530570995452253E-4</v>
      </c>
      <c r="F490" s="12" t="str">
        <f t="shared" si="40"/>
        <v/>
      </c>
      <c r="G490" s="13" t="str">
        <f t="shared" si="41"/>
        <v>0</v>
      </c>
      <c r="H490" s="20">
        <f t="shared" si="42"/>
        <v>0</v>
      </c>
    </row>
    <row r="491" spans="2:8" ht="13.5" customHeight="1" x14ac:dyDescent="0.2">
      <c r="B491" s="3" t="s">
        <v>180</v>
      </c>
      <c r="C491" s="7">
        <v>15</v>
      </c>
      <c r="D491" s="7">
        <v>12</v>
      </c>
      <c r="E491" s="12">
        <f t="shared" si="39"/>
        <v>7.5795856493178371E-3</v>
      </c>
      <c r="F491" s="12">
        <f t="shared" si="40"/>
        <v>4.3956043956043956E-3</v>
      </c>
      <c r="G491" s="13">
        <f t="shared" si="41"/>
        <v>-0.2</v>
      </c>
      <c r="H491" s="20">
        <f t="shared" si="42"/>
        <v>-1.5159171298635675E-3</v>
      </c>
    </row>
    <row r="492" spans="2:8" ht="15" x14ac:dyDescent="0.2">
      <c r="B492" s="3" t="s">
        <v>484</v>
      </c>
      <c r="C492" s="7">
        <v>1</v>
      </c>
      <c r="D492" s="7">
        <v>0</v>
      </c>
      <c r="E492" s="12">
        <f t="shared" si="39"/>
        <v>5.0530570995452253E-4</v>
      </c>
      <c r="F492" s="12" t="str">
        <f t="shared" si="40"/>
        <v/>
      </c>
      <c r="G492" s="13" t="str">
        <f t="shared" si="41"/>
        <v>0</v>
      </c>
      <c r="H492" s="20">
        <f t="shared" si="42"/>
        <v>0</v>
      </c>
    </row>
    <row r="493" spans="2:8" ht="15" x14ac:dyDescent="0.2">
      <c r="B493" s="3" t="s">
        <v>447</v>
      </c>
      <c r="C493" s="7">
        <v>3</v>
      </c>
      <c r="D493" s="7">
        <v>3</v>
      </c>
      <c r="E493" s="12">
        <f t="shared" si="39"/>
        <v>1.5159171298635675E-3</v>
      </c>
      <c r="F493" s="12">
        <f t="shared" si="40"/>
        <v>1.0989010989010989E-3</v>
      </c>
      <c r="G493" s="13">
        <f t="shared" si="41"/>
        <v>0</v>
      </c>
      <c r="H493" s="20">
        <f t="shared" si="42"/>
        <v>0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36</v>
      </c>
      <c r="D497" s="7">
        <v>0</v>
      </c>
      <c r="E497" s="12">
        <f t="shared" si="39"/>
        <v>1.8191005558362811E-2</v>
      </c>
      <c r="F497" s="12" t="str">
        <f t="shared" si="40"/>
        <v/>
      </c>
      <c r="G497" s="13" t="str">
        <f t="shared" si="41"/>
        <v>0</v>
      </c>
      <c r="H497" s="20">
        <f t="shared" si="42"/>
        <v>0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2</v>
      </c>
      <c r="D499" s="7">
        <v>0</v>
      </c>
      <c r="E499" s="12">
        <f t="shared" si="39"/>
        <v>1.0106114199090451E-3</v>
      </c>
      <c r="F499" s="12" t="str">
        <f t="shared" si="40"/>
        <v/>
      </c>
      <c r="G499" s="13" t="str">
        <f t="shared" si="41"/>
        <v>0</v>
      </c>
      <c r="H499" s="20">
        <f t="shared" si="42"/>
        <v>0</v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647</v>
      </c>
      <c r="D505" s="48">
        <f>SUM(D506:D530)</f>
        <v>1466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1.2658423493044821</v>
      </c>
      <c r="H505" s="46">
        <f>+IF(OR(AND(E505=""),(G505="")),"",E505*G505)</f>
        <v>1.2658423493044821</v>
      </c>
    </row>
    <row r="506" spans="2:8" ht="15" x14ac:dyDescent="0.2">
      <c r="B506" s="3" t="s">
        <v>454</v>
      </c>
      <c r="C506" s="7">
        <v>3</v>
      </c>
      <c r="D506" s="7">
        <v>0</v>
      </c>
      <c r="E506" s="12">
        <f>+IF(C506=0,"",C506/C$505)</f>
        <v>4.6367851622874804E-3</v>
      </c>
      <c r="F506" s="12" t="str">
        <f>+IF(D506=0,"",D506/D$505)</f>
        <v/>
      </c>
      <c r="G506" s="13" t="str">
        <f>+IF(OR(AND(D506=0),(C506=0)),"0",((D506-C506)/C506))</f>
        <v>0</v>
      </c>
      <c r="H506" s="20">
        <f>+IF(OR(AND(E506=""),(G506="")),"",E506*G506)</f>
        <v>0</v>
      </c>
    </row>
    <row r="507" spans="2:8" ht="15" x14ac:dyDescent="0.2">
      <c r="B507" s="3" t="s">
        <v>187</v>
      </c>
      <c r="C507" s="7">
        <v>30</v>
      </c>
      <c r="D507" s="7">
        <v>76</v>
      </c>
      <c r="E507" s="12">
        <f t="shared" ref="E507:E529" si="43">+IF(C507=0,"",C507/C$505)</f>
        <v>4.6367851622874809E-2</v>
      </c>
      <c r="F507" s="12">
        <f t="shared" ref="F507:F529" si="44">+IF(D507=0,"",D507/D$505)</f>
        <v>5.1841746248294678E-2</v>
      </c>
      <c r="G507" s="13">
        <f t="shared" ref="G507:G529" si="45">+IF(OR(AND(D507=0),(C507=0)),"0",((D507-C507)/C507))</f>
        <v>1.5333333333333334</v>
      </c>
      <c r="H507" s="20">
        <f t="shared" ref="H507:H530" si="46">+IF(OR(AND(E507=""),(G507="")),"",E507*G507)</f>
        <v>7.1097372488408042E-2</v>
      </c>
    </row>
    <row r="508" spans="2:8" ht="15" x14ac:dyDescent="0.2">
      <c r="B508" s="3" t="s">
        <v>455</v>
      </c>
      <c r="C508" s="7">
        <v>135</v>
      </c>
      <c r="D508" s="7">
        <v>93</v>
      </c>
      <c r="E508" s="12">
        <f t="shared" si="43"/>
        <v>0.20865533230293662</v>
      </c>
      <c r="F508" s="12">
        <f t="shared" si="44"/>
        <v>6.3437926330150066E-2</v>
      </c>
      <c r="G508" s="13">
        <f t="shared" si="45"/>
        <v>-0.31111111111111112</v>
      </c>
      <c r="H508" s="20">
        <f t="shared" si="46"/>
        <v>-6.4914992272024727E-2</v>
      </c>
    </row>
    <row r="509" spans="2:8" ht="15" x14ac:dyDescent="0.2">
      <c r="B509" s="3" t="s">
        <v>456</v>
      </c>
      <c r="C509" s="7">
        <v>284</v>
      </c>
      <c r="D509" s="7">
        <v>513</v>
      </c>
      <c r="E509" s="12">
        <f t="shared" si="43"/>
        <v>0.43894899536321486</v>
      </c>
      <c r="F509" s="12">
        <f t="shared" si="44"/>
        <v>0.34993178717598911</v>
      </c>
      <c r="G509" s="13">
        <f t="shared" si="45"/>
        <v>0.80633802816901412</v>
      </c>
      <c r="H509" s="20">
        <f t="shared" si="46"/>
        <v>0.3539412673879444</v>
      </c>
    </row>
    <row r="510" spans="2:8" ht="15" x14ac:dyDescent="0.2">
      <c r="B510" s="3" t="s">
        <v>188</v>
      </c>
      <c r="C510" s="7">
        <v>2</v>
      </c>
      <c r="D510" s="7">
        <v>6</v>
      </c>
      <c r="E510" s="12">
        <f t="shared" si="43"/>
        <v>3.0911901081916537E-3</v>
      </c>
      <c r="F510" s="12">
        <f t="shared" si="44"/>
        <v>4.0927694406548429E-3</v>
      </c>
      <c r="G510" s="13">
        <f t="shared" si="45"/>
        <v>2</v>
      </c>
      <c r="H510" s="20">
        <f t="shared" si="46"/>
        <v>6.1823802163833074E-3</v>
      </c>
    </row>
    <row r="511" spans="2:8" ht="15" x14ac:dyDescent="0.2">
      <c r="B511" s="3" t="s">
        <v>186</v>
      </c>
      <c r="C511" s="7">
        <v>0</v>
      </c>
      <c r="D511" s="7">
        <v>2</v>
      </c>
      <c r="E511" s="12" t="str">
        <f t="shared" si="43"/>
        <v/>
      </c>
      <c r="F511" s="12">
        <f t="shared" si="44"/>
        <v>1.364256480218281E-3</v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1</v>
      </c>
      <c r="D512" s="7">
        <v>2</v>
      </c>
      <c r="E512" s="12">
        <f t="shared" si="43"/>
        <v>1.5455950540958269E-3</v>
      </c>
      <c r="F512" s="12">
        <f t="shared" si="44"/>
        <v>1.364256480218281E-3</v>
      </c>
      <c r="G512" s="13">
        <f t="shared" si="45"/>
        <v>1</v>
      </c>
      <c r="H512" s="20">
        <f t="shared" si="46"/>
        <v>1.5455950540958269E-3</v>
      </c>
    </row>
    <row r="513" spans="2:8" ht="15" x14ac:dyDescent="0.2">
      <c r="B513" s="3" t="s">
        <v>457</v>
      </c>
      <c r="C513" s="7">
        <v>2</v>
      </c>
      <c r="D513" s="7">
        <v>0</v>
      </c>
      <c r="E513" s="12">
        <f t="shared" si="43"/>
        <v>3.0911901081916537E-3</v>
      </c>
      <c r="F513" s="12" t="str">
        <f t="shared" si="44"/>
        <v/>
      </c>
      <c r="G513" s="13" t="str">
        <f t="shared" si="45"/>
        <v>0</v>
      </c>
      <c r="H513" s="20">
        <f t="shared" si="46"/>
        <v>0</v>
      </c>
    </row>
    <row r="514" spans="2:8" ht="15" x14ac:dyDescent="0.2">
      <c r="B514" s="3" t="s">
        <v>458</v>
      </c>
      <c r="C514" s="7">
        <v>2</v>
      </c>
      <c r="D514" s="7">
        <v>1</v>
      </c>
      <c r="E514" s="12">
        <f t="shared" si="43"/>
        <v>3.0911901081916537E-3</v>
      </c>
      <c r="F514" s="12">
        <f t="shared" si="44"/>
        <v>6.8212824010914052E-4</v>
      </c>
      <c r="G514" s="13">
        <f t="shared" si="45"/>
        <v>-0.5</v>
      </c>
      <c r="H514" s="20">
        <f t="shared" si="46"/>
        <v>-1.5455950540958269E-3</v>
      </c>
    </row>
    <row r="515" spans="2:8" ht="15" x14ac:dyDescent="0.2">
      <c r="B515" s="3" t="s">
        <v>485</v>
      </c>
      <c r="C515" s="7">
        <v>8</v>
      </c>
      <c r="D515" s="7">
        <v>15</v>
      </c>
      <c r="E515" s="12">
        <f t="shared" si="43"/>
        <v>1.2364760432766615E-2</v>
      </c>
      <c r="F515" s="12">
        <f t="shared" si="44"/>
        <v>1.0231923601637109E-2</v>
      </c>
      <c r="G515" s="13">
        <f t="shared" si="45"/>
        <v>0.875</v>
      </c>
      <c r="H515" s="20">
        <f t="shared" si="46"/>
        <v>1.0819165378670788E-2</v>
      </c>
    </row>
    <row r="516" spans="2:8" ht="15" x14ac:dyDescent="0.2">
      <c r="B516" s="3" t="s">
        <v>459</v>
      </c>
      <c r="C516" s="7">
        <v>1</v>
      </c>
      <c r="D516" s="7">
        <v>3</v>
      </c>
      <c r="E516" s="12">
        <f t="shared" si="43"/>
        <v>1.5455950540958269E-3</v>
      </c>
      <c r="F516" s="12">
        <f t="shared" si="44"/>
        <v>2.0463847203274215E-3</v>
      </c>
      <c r="G516" s="13">
        <f t="shared" si="45"/>
        <v>2</v>
      </c>
      <c r="H516" s="20">
        <f t="shared" si="46"/>
        <v>3.0911901081916537E-3</v>
      </c>
    </row>
    <row r="517" spans="2:8" ht="15" x14ac:dyDescent="0.2">
      <c r="B517" s="3" t="s">
        <v>460</v>
      </c>
      <c r="C517" s="7">
        <v>21</v>
      </c>
      <c r="D517" s="7">
        <v>5</v>
      </c>
      <c r="E517" s="12">
        <f t="shared" si="43"/>
        <v>3.2457496136012363E-2</v>
      </c>
      <c r="F517" s="12">
        <f t="shared" si="44"/>
        <v>3.4106412005457027E-3</v>
      </c>
      <c r="G517" s="13">
        <f t="shared" si="45"/>
        <v>-0.76190476190476186</v>
      </c>
      <c r="H517" s="20">
        <f t="shared" si="46"/>
        <v>-2.4729520865533226E-2</v>
      </c>
    </row>
    <row r="518" spans="2:8" ht="15" x14ac:dyDescent="0.2">
      <c r="B518" s="3" t="s">
        <v>190</v>
      </c>
      <c r="C518" s="7">
        <v>6</v>
      </c>
      <c r="D518" s="7">
        <v>11</v>
      </c>
      <c r="E518" s="12">
        <f t="shared" si="43"/>
        <v>9.2735703245749607E-3</v>
      </c>
      <c r="F518" s="12">
        <f t="shared" si="44"/>
        <v>7.5034106412005461E-3</v>
      </c>
      <c r="G518" s="13">
        <f t="shared" si="45"/>
        <v>0.83333333333333337</v>
      </c>
      <c r="H518" s="20">
        <f t="shared" si="46"/>
        <v>7.7279752704791345E-3</v>
      </c>
    </row>
    <row r="519" spans="2:8" ht="15" x14ac:dyDescent="0.2">
      <c r="B519" s="3" t="s">
        <v>192</v>
      </c>
      <c r="C519" s="7">
        <v>5</v>
      </c>
      <c r="D519" s="7">
        <v>2</v>
      </c>
      <c r="E519" s="12">
        <f t="shared" si="43"/>
        <v>7.7279752704791345E-3</v>
      </c>
      <c r="F519" s="12">
        <f t="shared" si="44"/>
        <v>1.364256480218281E-3</v>
      </c>
      <c r="G519" s="13">
        <f t="shared" si="45"/>
        <v>-0.6</v>
      </c>
      <c r="H519" s="20">
        <f t="shared" si="46"/>
        <v>-4.6367851622874804E-3</v>
      </c>
    </row>
    <row r="520" spans="2:8" ht="13.5" customHeight="1" x14ac:dyDescent="0.2">
      <c r="B520" s="3" t="s">
        <v>191</v>
      </c>
      <c r="C520" s="7">
        <v>2</v>
      </c>
      <c r="D520" s="7">
        <v>0</v>
      </c>
      <c r="E520" s="12">
        <f t="shared" si="43"/>
        <v>3.0911901081916537E-3</v>
      </c>
      <c r="F520" s="12" t="str">
        <f t="shared" si="44"/>
        <v/>
      </c>
      <c r="G520" s="13" t="str">
        <f t="shared" si="45"/>
        <v>0</v>
      </c>
      <c r="H520" s="20">
        <f t="shared" si="46"/>
        <v>0</v>
      </c>
    </row>
    <row r="521" spans="2:8" ht="13.5" customHeight="1" x14ac:dyDescent="0.2">
      <c r="B521" s="3" t="s">
        <v>461</v>
      </c>
      <c r="C521" s="7">
        <v>50</v>
      </c>
      <c r="D521" s="7">
        <v>310</v>
      </c>
      <c r="E521" s="12">
        <f t="shared" si="43"/>
        <v>7.7279752704791344E-2</v>
      </c>
      <c r="F521" s="12">
        <f t="shared" si="44"/>
        <v>0.21145975443383355</v>
      </c>
      <c r="G521" s="13">
        <f t="shared" si="45"/>
        <v>5.2</v>
      </c>
      <c r="H521" s="20">
        <f t="shared" si="46"/>
        <v>0.40185471406491502</v>
      </c>
    </row>
    <row r="522" spans="2:8" ht="25.5" customHeight="1" x14ac:dyDescent="0.2">
      <c r="B522" s="3" t="s">
        <v>193</v>
      </c>
      <c r="C522" s="7">
        <v>58</v>
      </c>
      <c r="D522" s="7">
        <v>391</v>
      </c>
      <c r="E522" s="12">
        <f t="shared" si="43"/>
        <v>8.964451313755796E-2</v>
      </c>
      <c r="F522" s="12">
        <f t="shared" si="44"/>
        <v>0.26671214188267395</v>
      </c>
      <c r="G522" s="13">
        <f t="shared" si="45"/>
        <v>5.7413793103448274</v>
      </c>
      <c r="H522" s="20">
        <f t="shared" si="46"/>
        <v>0.51468315301391032</v>
      </c>
    </row>
    <row r="523" spans="2:8" ht="13.5" customHeight="1" x14ac:dyDescent="0.2">
      <c r="B523" s="3" t="s">
        <v>462</v>
      </c>
      <c r="C523" s="7">
        <v>4</v>
      </c>
      <c r="D523" s="7">
        <v>4</v>
      </c>
      <c r="E523" s="12">
        <f t="shared" si="43"/>
        <v>6.1823802163833074E-3</v>
      </c>
      <c r="F523" s="12">
        <f t="shared" si="44"/>
        <v>2.7285129604365621E-3</v>
      </c>
      <c r="G523" s="13">
        <f t="shared" si="45"/>
        <v>0</v>
      </c>
      <c r="H523" s="20">
        <f t="shared" si="46"/>
        <v>0</v>
      </c>
    </row>
    <row r="524" spans="2:8" ht="12" customHeight="1" x14ac:dyDescent="0.2">
      <c r="B524" s="3" t="s">
        <v>194</v>
      </c>
      <c r="C524" s="7">
        <v>10</v>
      </c>
      <c r="D524" s="7">
        <v>9</v>
      </c>
      <c r="E524" s="12">
        <f t="shared" si="43"/>
        <v>1.5455950540958269E-2</v>
      </c>
      <c r="F524" s="12">
        <f t="shared" si="44"/>
        <v>6.1391541609822648E-3</v>
      </c>
      <c r="G524" s="13">
        <f t="shared" si="45"/>
        <v>-0.1</v>
      </c>
      <c r="H524" s="20">
        <f t="shared" si="46"/>
        <v>-1.5455950540958271E-3</v>
      </c>
    </row>
    <row r="525" spans="2:8" ht="13.5" customHeight="1" x14ac:dyDescent="0.2">
      <c r="B525" s="3" t="s">
        <v>195</v>
      </c>
      <c r="C525" s="7">
        <v>0</v>
      </c>
      <c r="D525" s="7">
        <v>1</v>
      </c>
      <c r="E525" s="12" t="str">
        <f t="shared" si="43"/>
        <v/>
      </c>
      <c r="F525" s="12">
        <f t="shared" si="44"/>
        <v>6.8212824010914052E-4</v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2</v>
      </c>
      <c r="D526" s="7">
        <v>3</v>
      </c>
      <c r="E526" s="12">
        <f t="shared" si="43"/>
        <v>3.0911901081916537E-3</v>
      </c>
      <c r="F526" s="12">
        <f t="shared" si="44"/>
        <v>2.0463847203274215E-3</v>
      </c>
      <c r="G526" s="13">
        <f t="shared" si="45"/>
        <v>0.5</v>
      </c>
      <c r="H526" s="20">
        <f t="shared" si="46"/>
        <v>1.5455950540958269E-3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19</v>
      </c>
      <c r="D529" s="7">
        <v>7</v>
      </c>
      <c r="E529" s="12">
        <f t="shared" si="43"/>
        <v>2.9366306027820709E-2</v>
      </c>
      <c r="F529" s="12">
        <f t="shared" si="44"/>
        <v>4.7748976807639835E-3</v>
      </c>
      <c r="G529" s="13">
        <f t="shared" si="45"/>
        <v>-0.63157894736842102</v>
      </c>
      <c r="H529" s="20">
        <f t="shared" si="46"/>
        <v>-1.8547140649149921E-2</v>
      </c>
    </row>
    <row r="530" spans="2:8" ht="15" x14ac:dyDescent="0.2">
      <c r="B530" s="3" t="s">
        <v>467</v>
      </c>
      <c r="C530" s="7">
        <v>2</v>
      </c>
      <c r="D530" s="7">
        <v>12</v>
      </c>
      <c r="E530" s="12">
        <f>+IF(C530=0,"",C530/C$505)</f>
        <v>3.0911901081916537E-3</v>
      </c>
      <c r="F530" s="12">
        <f>+IF(D530=0,"",D530/D$505)</f>
        <v>8.1855388813096858E-3</v>
      </c>
      <c r="G530" s="13">
        <f>+IF(OR(AND(D530=0),(C530=0)),"0",((D530-C530)/C530))</f>
        <v>5</v>
      </c>
      <c r="H530" s="20">
        <f t="shared" si="46"/>
        <v>1.5455950540958269E-2</v>
      </c>
    </row>
    <row r="531" spans="2:8" x14ac:dyDescent="0.2">
      <c r="B531" s="15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554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505</v>
      </c>
      <c r="C8" s="37">
        <f>+C18+C70+C151+C294+C505</f>
        <v>1988</v>
      </c>
      <c r="D8" s="37">
        <f>+D18+D70+D151+D294+D505</f>
        <v>931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-0.53169014084507038</v>
      </c>
      <c r="H8" s="38">
        <f t="shared" ref="H8:H13" si="2">+IF(OR(AND(E8=""),(G8="")),"",E8*G8)</f>
        <v>-0.53169014084507038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20</v>
      </c>
      <c r="D9" s="40">
        <f>+D18</f>
        <v>20</v>
      </c>
      <c r="E9" s="41">
        <f t="shared" si="0"/>
        <v>1.0060362173038229E-2</v>
      </c>
      <c r="F9" s="41">
        <f t="shared" si="0"/>
        <v>2.1482277121374866E-2</v>
      </c>
      <c r="G9" s="41">
        <f t="shared" si="1"/>
        <v>0</v>
      </c>
      <c r="H9" s="20">
        <f t="shared" si="2"/>
        <v>0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108</v>
      </c>
      <c r="D10" s="42">
        <f>+D70</f>
        <v>55</v>
      </c>
      <c r="E10" s="41">
        <f t="shared" si="0"/>
        <v>5.4325955734406441E-2</v>
      </c>
      <c r="F10" s="41">
        <f t="shared" si="0"/>
        <v>5.9076262083780882E-2</v>
      </c>
      <c r="G10" s="41">
        <f t="shared" si="1"/>
        <v>-0.49074074074074076</v>
      </c>
      <c r="H10" s="20">
        <f t="shared" si="2"/>
        <v>-2.6659959758551309E-2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299</v>
      </c>
      <c r="D11" s="42">
        <f>+D151</f>
        <v>67</v>
      </c>
      <c r="E11" s="41">
        <f t="shared" si="0"/>
        <v>0.15040241448692154</v>
      </c>
      <c r="F11" s="41">
        <f t="shared" si="0"/>
        <v>7.1965628356605804E-2</v>
      </c>
      <c r="G11" s="41">
        <f t="shared" si="1"/>
        <v>-0.77591973244147161</v>
      </c>
      <c r="H11" s="20">
        <f t="shared" si="2"/>
        <v>-0.11670020120724348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351</v>
      </c>
      <c r="D12" s="42">
        <f>+D294</f>
        <v>290</v>
      </c>
      <c r="E12" s="41">
        <f t="shared" si="0"/>
        <v>0.17655935613682092</v>
      </c>
      <c r="F12" s="41">
        <f t="shared" si="0"/>
        <v>0.31149301825993553</v>
      </c>
      <c r="G12" s="41">
        <f t="shared" si="1"/>
        <v>-0.1737891737891738</v>
      </c>
      <c r="H12" s="20">
        <f t="shared" si="2"/>
        <v>-3.0684104627766599E-2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1210</v>
      </c>
      <c r="D13" s="42">
        <f>+D505</f>
        <v>499</v>
      </c>
      <c r="E13" s="41">
        <f t="shared" si="0"/>
        <v>0.60865191146881292</v>
      </c>
      <c r="F13" s="41">
        <f t="shared" si="0"/>
        <v>0.53598281417830285</v>
      </c>
      <c r="G13" s="41">
        <f t="shared" si="1"/>
        <v>-0.58760330578512399</v>
      </c>
      <c r="H13" s="20">
        <f t="shared" si="2"/>
        <v>-0.35764587525150909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20</v>
      </c>
      <c r="D18" s="44">
        <f>SUM(D19:D64)</f>
        <v>20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0</v>
      </c>
      <c r="H18" s="46">
        <f>+IF(OR(AND(E18=""),(G18="")),"",E18*G18)</f>
        <v>0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4</v>
      </c>
      <c r="D20" s="7">
        <v>1</v>
      </c>
      <c r="E20" s="8">
        <f t="shared" ref="E20:E64" si="3">+IF(C20=0,"",C20/C$18)</f>
        <v>0.2</v>
      </c>
      <c r="F20" s="8">
        <f t="shared" ref="F20:F64" si="4">+IF(D20=0,"",D20/D$18)</f>
        <v>0.05</v>
      </c>
      <c r="G20" s="13">
        <f t="shared" ref="G20:G64" si="5">+IF(OR(AND(D20=0),(C20=0)),"0",((D20-C20)/C20))</f>
        <v>-0.75</v>
      </c>
      <c r="H20" s="20">
        <f t="shared" ref="H20:H64" si="6">+IF(OR(AND(E20=""),(G20="")),"",E20*G20)</f>
        <v>-0.15000000000000002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2</v>
      </c>
      <c r="E22" s="8" t="str">
        <f t="shared" si="3"/>
        <v/>
      </c>
      <c r="F22" s="8">
        <f t="shared" si="4"/>
        <v>0.1</v>
      </c>
      <c r="G22" s="13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1</v>
      </c>
      <c r="D23" s="7">
        <v>0</v>
      </c>
      <c r="E23" s="8">
        <f t="shared" si="3"/>
        <v>0.05</v>
      </c>
      <c r="F23" s="8" t="str">
        <f t="shared" si="4"/>
        <v/>
      </c>
      <c r="G23" s="13" t="str">
        <f t="shared" si="5"/>
        <v>0</v>
      </c>
      <c r="H23" s="20">
        <f t="shared" si="6"/>
        <v>0</v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2</v>
      </c>
      <c r="E25" s="8" t="str">
        <f t="shared" si="3"/>
        <v/>
      </c>
      <c r="F25" s="8">
        <f t="shared" si="4"/>
        <v>0.1</v>
      </c>
      <c r="G25" s="13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20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2</v>
      </c>
      <c r="D28" s="7">
        <v>0</v>
      </c>
      <c r="E28" s="8">
        <f t="shared" si="3"/>
        <v>0.1</v>
      </c>
      <c r="F28" s="8" t="str">
        <f t="shared" si="4"/>
        <v/>
      </c>
      <c r="G28" s="13" t="str">
        <f t="shared" si="5"/>
        <v>0</v>
      </c>
      <c r="H28" s="20">
        <f t="shared" si="6"/>
        <v>0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1</v>
      </c>
      <c r="E30" s="8" t="str">
        <f t="shared" si="3"/>
        <v/>
      </c>
      <c r="F30" s="8">
        <f t="shared" si="4"/>
        <v>0.05</v>
      </c>
      <c r="G30" s="13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2</v>
      </c>
      <c r="D31" s="7">
        <v>0</v>
      </c>
      <c r="E31" s="8">
        <f t="shared" si="3"/>
        <v>0.1</v>
      </c>
      <c r="F31" s="8" t="str">
        <f t="shared" si="4"/>
        <v/>
      </c>
      <c r="G31" s="13" t="str">
        <f t="shared" si="5"/>
        <v>0</v>
      </c>
      <c r="H31" s="20">
        <f t="shared" si="6"/>
        <v>0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1</v>
      </c>
      <c r="D34" s="7">
        <v>0</v>
      </c>
      <c r="E34" s="8">
        <f t="shared" si="3"/>
        <v>0.05</v>
      </c>
      <c r="F34" s="8" t="str">
        <f t="shared" si="4"/>
        <v/>
      </c>
      <c r="G34" s="13" t="str">
        <f t="shared" si="5"/>
        <v>0</v>
      </c>
      <c r="H34" s="20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1</v>
      </c>
      <c r="D37" s="7">
        <v>0</v>
      </c>
      <c r="E37" s="8">
        <f t="shared" si="3"/>
        <v>0.05</v>
      </c>
      <c r="F37" s="8" t="str">
        <f t="shared" si="4"/>
        <v/>
      </c>
      <c r="G37" s="13" t="str">
        <f t="shared" si="5"/>
        <v>0</v>
      </c>
      <c r="H37" s="20">
        <f t="shared" si="6"/>
        <v>0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1</v>
      </c>
      <c r="D48" s="7">
        <v>0</v>
      </c>
      <c r="E48" s="8">
        <f t="shared" si="3"/>
        <v>0.05</v>
      </c>
      <c r="F48" s="8" t="str">
        <f t="shared" si="4"/>
        <v/>
      </c>
      <c r="G48" s="13" t="str">
        <f t="shared" si="5"/>
        <v>0</v>
      </c>
      <c r="H48" s="20">
        <f t="shared" si="6"/>
        <v>0</v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5</v>
      </c>
      <c r="D50" s="7">
        <v>10</v>
      </c>
      <c r="E50" s="8">
        <f t="shared" si="3"/>
        <v>0.25</v>
      </c>
      <c r="F50" s="8">
        <f t="shared" si="4"/>
        <v>0.5</v>
      </c>
      <c r="G50" s="13">
        <f t="shared" si="5"/>
        <v>1</v>
      </c>
      <c r="H50" s="20">
        <f t="shared" si="6"/>
        <v>0.25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1</v>
      </c>
      <c r="D53" s="7">
        <v>0</v>
      </c>
      <c r="E53" s="8">
        <f t="shared" si="3"/>
        <v>0.05</v>
      </c>
      <c r="F53" s="8" t="str">
        <f t="shared" si="4"/>
        <v/>
      </c>
      <c r="G53" s="13" t="str">
        <f t="shared" si="5"/>
        <v>0</v>
      </c>
      <c r="H53" s="20">
        <f t="shared" si="6"/>
        <v>0</v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1</v>
      </c>
      <c r="E57" s="8" t="str">
        <f t="shared" si="3"/>
        <v/>
      </c>
      <c r="F57" s="8">
        <f t="shared" si="4"/>
        <v>0.05</v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3</v>
      </c>
      <c r="E58" s="8" t="str">
        <f t="shared" si="3"/>
        <v/>
      </c>
      <c r="F58" s="8">
        <f t="shared" si="4"/>
        <v>0.15</v>
      </c>
      <c r="G58" s="13" t="str">
        <f t="shared" si="5"/>
        <v>0</v>
      </c>
      <c r="H58" s="20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13" t="str">
        <f t="shared" si="5"/>
        <v>0</v>
      </c>
      <c r="H60" s="20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2</v>
      </c>
      <c r="D64" s="7">
        <v>0</v>
      </c>
      <c r="E64" s="8">
        <f t="shared" si="3"/>
        <v>0.1</v>
      </c>
      <c r="F64" s="8" t="str">
        <f t="shared" si="4"/>
        <v/>
      </c>
      <c r="G64" s="13" t="str">
        <f t="shared" si="5"/>
        <v>0</v>
      </c>
      <c r="H64" s="20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108</v>
      </c>
      <c r="D70" s="48">
        <f>SUM(D71:D145)</f>
        <v>55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-0.49074074074074076</v>
      </c>
      <c r="H70" s="46">
        <f>+IF(OR(AND(E70=""),(G70="")),"",E70*G70)</f>
        <v>-0.49074074074074076</v>
      </c>
    </row>
    <row r="71" spans="2:8" ht="15" x14ac:dyDescent="0.2">
      <c r="B71" s="3" t="s">
        <v>20</v>
      </c>
      <c r="C71" s="7">
        <v>4</v>
      </c>
      <c r="D71" s="7">
        <v>5</v>
      </c>
      <c r="E71" s="12">
        <f>+IF(C71=0,"",C71/C$70)</f>
        <v>3.7037037037037035E-2</v>
      </c>
      <c r="F71" s="12">
        <f>+IF(D71=0,"",D71/D$70)</f>
        <v>9.0909090909090912E-2</v>
      </c>
      <c r="G71" s="13">
        <f>+IF(OR(AND(D71=0),(C71=0)),"0",((D71-C71)/C71))</f>
        <v>0.25</v>
      </c>
      <c r="H71" s="20">
        <f>+IF(OR(AND(E71=""),(G71="")),"",E71*G71)</f>
        <v>9.2592592592592587E-3</v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1</v>
      </c>
      <c r="D73" s="7">
        <v>0</v>
      </c>
      <c r="E73" s="12">
        <f t="shared" si="7"/>
        <v>9.2592592592592587E-3</v>
      </c>
      <c r="F73" s="12" t="str">
        <f t="shared" si="8"/>
        <v/>
      </c>
      <c r="G73" s="13" t="str">
        <f t="shared" si="9"/>
        <v>0</v>
      </c>
      <c r="H73" s="20">
        <f t="shared" si="10"/>
        <v>0</v>
      </c>
    </row>
    <row r="74" spans="2:8" ht="15" x14ac:dyDescent="0.2">
      <c r="B74" s="3" t="s">
        <v>222</v>
      </c>
      <c r="C74" s="7">
        <v>6</v>
      </c>
      <c r="D74" s="7">
        <v>2</v>
      </c>
      <c r="E74" s="12">
        <f t="shared" si="7"/>
        <v>5.5555555555555552E-2</v>
      </c>
      <c r="F74" s="12">
        <f t="shared" si="8"/>
        <v>3.6363636363636362E-2</v>
      </c>
      <c r="G74" s="13">
        <f t="shared" si="9"/>
        <v>-0.66666666666666663</v>
      </c>
      <c r="H74" s="20">
        <f t="shared" si="10"/>
        <v>-3.7037037037037035E-2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1</v>
      </c>
      <c r="E78" s="12" t="str">
        <f t="shared" si="7"/>
        <v/>
      </c>
      <c r="F78" s="12">
        <f t="shared" si="8"/>
        <v>1.8181818181818181E-2</v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3</v>
      </c>
      <c r="D80" s="7">
        <v>0</v>
      </c>
      <c r="E80" s="12">
        <f t="shared" si="7"/>
        <v>2.7777777777777776E-2</v>
      </c>
      <c r="F80" s="12" t="str">
        <f t="shared" si="8"/>
        <v/>
      </c>
      <c r="G80" s="13" t="str">
        <f t="shared" si="9"/>
        <v>0</v>
      </c>
      <c r="H80" s="20">
        <f t="shared" si="10"/>
        <v>0</v>
      </c>
    </row>
    <row r="81" spans="2:8" ht="15" x14ac:dyDescent="0.2">
      <c r="B81" s="3" t="s">
        <v>24</v>
      </c>
      <c r="C81" s="7">
        <v>1</v>
      </c>
      <c r="D81" s="7">
        <v>1</v>
      </c>
      <c r="E81" s="12">
        <f t="shared" si="7"/>
        <v>9.2592592592592587E-3</v>
      </c>
      <c r="F81" s="12">
        <f t="shared" si="8"/>
        <v>1.8181818181818181E-2</v>
      </c>
      <c r="G81" s="13">
        <f t="shared" si="9"/>
        <v>0</v>
      </c>
      <c r="H81" s="20">
        <f t="shared" si="10"/>
        <v>0</v>
      </c>
    </row>
    <row r="82" spans="2:8" ht="15" x14ac:dyDescent="0.2">
      <c r="B82" s="3" t="s">
        <v>228</v>
      </c>
      <c r="C82" s="7">
        <v>1</v>
      </c>
      <c r="D82" s="7">
        <v>1</v>
      </c>
      <c r="E82" s="12">
        <f t="shared" si="7"/>
        <v>9.2592592592592587E-3</v>
      </c>
      <c r="F82" s="12">
        <f t="shared" si="8"/>
        <v>1.8181818181818181E-2</v>
      </c>
      <c r="G82" s="13">
        <f t="shared" si="9"/>
        <v>0</v>
      </c>
      <c r="H82" s="20">
        <f t="shared" si="10"/>
        <v>0</v>
      </c>
    </row>
    <row r="83" spans="2:8" ht="15" x14ac:dyDescent="0.2">
      <c r="B83" s="3" t="s">
        <v>229</v>
      </c>
      <c r="C83" s="7">
        <v>4</v>
      </c>
      <c r="D83" s="7">
        <v>2</v>
      </c>
      <c r="E83" s="12">
        <f t="shared" si="7"/>
        <v>3.7037037037037035E-2</v>
      </c>
      <c r="F83" s="12">
        <f t="shared" si="8"/>
        <v>3.6363636363636362E-2</v>
      </c>
      <c r="G83" s="13">
        <f t="shared" si="9"/>
        <v>-0.5</v>
      </c>
      <c r="H83" s="20">
        <f t="shared" si="10"/>
        <v>-1.8518518518518517E-2</v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20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1</v>
      </c>
      <c r="D86" s="7">
        <v>0</v>
      </c>
      <c r="E86" s="12">
        <f t="shared" si="7"/>
        <v>9.2592592592592587E-3</v>
      </c>
      <c r="F86" s="12" t="str">
        <f t="shared" si="8"/>
        <v/>
      </c>
      <c r="G86" s="13" t="str">
        <f t="shared" si="9"/>
        <v>0</v>
      </c>
      <c r="H86" s="20">
        <f t="shared" si="10"/>
        <v>0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1</v>
      </c>
      <c r="D88" s="7">
        <v>3</v>
      </c>
      <c r="E88" s="12">
        <f t="shared" si="7"/>
        <v>9.2592592592592587E-3</v>
      </c>
      <c r="F88" s="12">
        <f t="shared" si="8"/>
        <v>5.4545454545454543E-2</v>
      </c>
      <c r="G88" s="13">
        <f t="shared" si="9"/>
        <v>2</v>
      </c>
      <c r="H88" s="20">
        <f t="shared" si="10"/>
        <v>1.8518518518518517E-2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7</v>
      </c>
      <c r="D92" s="7">
        <v>0</v>
      </c>
      <c r="E92" s="12">
        <f t="shared" si="7"/>
        <v>6.4814814814814811E-2</v>
      </c>
      <c r="F92" s="12" t="str">
        <f t="shared" si="8"/>
        <v/>
      </c>
      <c r="G92" s="13" t="str">
        <f t="shared" si="9"/>
        <v>0</v>
      </c>
      <c r="H92" s="20">
        <f t="shared" si="10"/>
        <v>0</v>
      </c>
    </row>
    <row r="93" spans="2:8" ht="15" x14ac:dyDescent="0.2">
      <c r="B93" s="3" t="s">
        <v>468</v>
      </c>
      <c r="C93" s="7">
        <v>4</v>
      </c>
      <c r="D93" s="7">
        <v>3</v>
      </c>
      <c r="E93" s="12">
        <f t="shared" si="7"/>
        <v>3.7037037037037035E-2</v>
      </c>
      <c r="F93" s="12">
        <f t="shared" si="8"/>
        <v>5.4545454545454543E-2</v>
      </c>
      <c r="G93" s="13">
        <f t="shared" si="9"/>
        <v>-0.25</v>
      </c>
      <c r="H93" s="20">
        <f t="shared" si="10"/>
        <v>-9.2592592592592587E-3</v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20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1</v>
      </c>
      <c r="D97" s="7">
        <v>0</v>
      </c>
      <c r="E97" s="12">
        <f t="shared" si="7"/>
        <v>9.2592592592592587E-3</v>
      </c>
      <c r="F97" s="12" t="str">
        <f t="shared" si="8"/>
        <v/>
      </c>
      <c r="G97" s="13" t="str">
        <f t="shared" si="9"/>
        <v>0</v>
      </c>
      <c r="H97" s="20">
        <f t="shared" si="10"/>
        <v>0</v>
      </c>
    </row>
    <row r="98" spans="2:8" ht="15" x14ac:dyDescent="0.2">
      <c r="B98" s="3" t="s">
        <v>238</v>
      </c>
      <c r="C98" s="7">
        <v>0</v>
      </c>
      <c r="D98" s="7">
        <v>0</v>
      </c>
      <c r="E98" s="12" t="str">
        <f t="shared" si="7"/>
        <v/>
      </c>
      <c r="F98" s="12" t="str">
        <f t="shared" si="8"/>
        <v/>
      </c>
      <c r="G98" s="13" t="str">
        <f t="shared" si="9"/>
        <v>0</v>
      </c>
      <c r="H98" s="20" t="str">
        <f t="shared" si="10"/>
        <v/>
      </c>
    </row>
    <row r="99" spans="2:8" ht="15" x14ac:dyDescent="0.2">
      <c r="B99" s="3" t="s">
        <v>239</v>
      </c>
      <c r="C99" s="7">
        <v>4</v>
      </c>
      <c r="D99" s="7">
        <v>1</v>
      </c>
      <c r="E99" s="12">
        <f t="shared" si="7"/>
        <v>3.7037037037037035E-2</v>
      </c>
      <c r="F99" s="12">
        <f t="shared" si="8"/>
        <v>1.8181818181818181E-2</v>
      </c>
      <c r="G99" s="13">
        <f t="shared" si="9"/>
        <v>-0.75</v>
      </c>
      <c r="H99" s="20">
        <f t="shared" si="10"/>
        <v>-2.7777777777777776E-2</v>
      </c>
    </row>
    <row r="100" spans="2:8" ht="15" x14ac:dyDescent="0.2">
      <c r="B100" s="3" t="s">
        <v>240</v>
      </c>
      <c r="C100" s="7">
        <v>0</v>
      </c>
      <c r="D100" s="7">
        <v>1</v>
      </c>
      <c r="E100" s="12" t="str">
        <f t="shared" si="7"/>
        <v/>
      </c>
      <c r="F100" s="12">
        <f t="shared" si="8"/>
        <v>1.8181818181818181E-2</v>
      </c>
      <c r="G100" s="13" t="str">
        <f t="shared" si="9"/>
        <v>0</v>
      </c>
      <c r="H100" s="20" t="str">
        <f t="shared" si="10"/>
        <v/>
      </c>
    </row>
    <row r="101" spans="2:8" ht="15" x14ac:dyDescent="0.2">
      <c r="B101" s="3" t="s">
        <v>241</v>
      </c>
      <c r="C101" s="7">
        <v>1</v>
      </c>
      <c r="D101" s="7">
        <v>0</v>
      </c>
      <c r="E101" s="12">
        <f t="shared" si="7"/>
        <v>9.2592592592592587E-3</v>
      </c>
      <c r="F101" s="12" t="str">
        <f t="shared" si="8"/>
        <v/>
      </c>
      <c r="G101" s="13" t="str">
        <f t="shared" si="9"/>
        <v>0</v>
      </c>
      <c r="H101" s="20">
        <f t="shared" si="10"/>
        <v>0</v>
      </c>
    </row>
    <row r="102" spans="2:8" ht="15" x14ac:dyDescent="0.2">
      <c r="B102" s="3" t="s">
        <v>242</v>
      </c>
      <c r="C102" s="7">
        <v>1</v>
      </c>
      <c r="D102" s="7">
        <v>0</v>
      </c>
      <c r="E102" s="12">
        <f t="shared" si="7"/>
        <v>9.2592592592592587E-3</v>
      </c>
      <c r="F102" s="12" t="str">
        <f t="shared" si="8"/>
        <v/>
      </c>
      <c r="G102" s="13" t="str">
        <f t="shared" si="9"/>
        <v>0</v>
      </c>
      <c r="H102" s="20">
        <f t="shared" si="10"/>
        <v>0</v>
      </c>
    </row>
    <row r="103" spans="2:8" ht="15" x14ac:dyDescent="0.2">
      <c r="B103" s="3" t="s">
        <v>243</v>
      </c>
      <c r="C103" s="7">
        <v>3</v>
      </c>
      <c r="D103" s="7">
        <v>0</v>
      </c>
      <c r="E103" s="12">
        <f t="shared" si="7"/>
        <v>2.7777777777777776E-2</v>
      </c>
      <c r="F103" s="12" t="str">
        <f t="shared" si="8"/>
        <v/>
      </c>
      <c r="G103" s="13" t="str">
        <f t="shared" si="9"/>
        <v>0</v>
      </c>
      <c r="H103" s="20">
        <f t="shared" si="10"/>
        <v>0</v>
      </c>
    </row>
    <row r="104" spans="2:8" ht="15" x14ac:dyDescent="0.2">
      <c r="B104" s="3" t="s">
        <v>34</v>
      </c>
      <c r="C104" s="7">
        <v>3</v>
      </c>
      <c r="D104" s="7">
        <v>1</v>
      </c>
      <c r="E104" s="12">
        <f t="shared" si="7"/>
        <v>2.7777777777777776E-2</v>
      </c>
      <c r="F104" s="12">
        <f t="shared" si="8"/>
        <v>1.8181818181818181E-2</v>
      </c>
      <c r="G104" s="13">
        <f t="shared" si="9"/>
        <v>-0.66666666666666663</v>
      </c>
      <c r="H104" s="20">
        <f t="shared" si="10"/>
        <v>-1.8518518518518517E-2</v>
      </c>
    </row>
    <row r="105" spans="2:8" ht="15" x14ac:dyDescent="0.2">
      <c r="B105" s="3" t="s">
        <v>244</v>
      </c>
      <c r="C105" s="7">
        <v>1</v>
      </c>
      <c r="D105" s="7">
        <v>0</v>
      </c>
      <c r="E105" s="12">
        <f t="shared" si="7"/>
        <v>9.2592592592592587E-3</v>
      </c>
      <c r="F105" s="12" t="str">
        <f t="shared" si="8"/>
        <v/>
      </c>
      <c r="G105" s="13" t="str">
        <f t="shared" si="9"/>
        <v>0</v>
      </c>
      <c r="H105" s="20">
        <f t="shared" si="10"/>
        <v>0</v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1</v>
      </c>
      <c r="D107" s="7">
        <v>2</v>
      </c>
      <c r="E107" s="12">
        <f t="shared" si="7"/>
        <v>9.2592592592592587E-3</v>
      </c>
      <c r="F107" s="12">
        <f t="shared" si="8"/>
        <v>3.6363636363636362E-2</v>
      </c>
      <c r="G107" s="13">
        <f t="shared" si="9"/>
        <v>1</v>
      </c>
      <c r="H107" s="20">
        <f t="shared" si="10"/>
        <v>9.2592592592592587E-3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1</v>
      </c>
      <c r="D110" s="7">
        <v>1</v>
      </c>
      <c r="E110" s="12">
        <f t="shared" si="7"/>
        <v>9.2592592592592587E-3</v>
      </c>
      <c r="F110" s="12">
        <f t="shared" si="8"/>
        <v>1.8181818181818181E-2</v>
      </c>
      <c r="G110" s="13">
        <f t="shared" si="9"/>
        <v>0</v>
      </c>
      <c r="H110" s="20">
        <f t="shared" si="10"/>
        <v>0</v>
      </c>
    </row>
    <row r="111" spans="2:8" ht="15" x14ac:dyDescent="0.2">
      <c r="B111" s="3" t="s">
        <v>30</v>
      </c>
      <c r="C111" s="7">
        <v>2</v>
      </c>
      <c r="D111" s="7">
        <v>1</v>
      </c>
      <c r="E111" s="12">
        <f t="shared" si="7"/>
        <v>1.8518518518518517E-2</v>
      </c>
      <c r="F111" s="12">
        <f t="shared" si="8"/>
        <v>1.8181818181818181E-2</v>
      </c>
      <c r="G111" s="13">
        <f t="shared" si="9"/>
        <v>-0.5</v>
      </c>
      <c r="H111" s="20">
        <f t="shared" si="10"/>
        <v>-9.2592592592592587E-3</v>
      </c>
    </row>
    <row r="112" spans="2:8" ht="15" x14ac:dyDescent="0.2">
      <c r="B112" s="3" t="s">
        <v>33</v>
      </c>
      <c r="C112" s="7">
        <v>5</v>
      </c>
      <c r="D112" s="7">
        <v>1</v>
      </c>
      <c r="E112" s="12">
        <f t="shared" si="7"/>
        <v>4.6296296296296294E-2</v>
      </c>
      <c r="F112" s="12">
        <f t="shared" si="8"/>
        <v>1.8181818181818181E-2</v>
      </c>
      <c r="G112" s="13">
        <f t="shared" si="9"/>
        <v>-0.8</v>
      </c>
      <c r="H112" s="20">
        <f t="shared" si="10"/>
        <v>-3.7037037037037035E-2</v>
      </c>
    </row>
    <row r="113" spans="2:8" ht="15" x14ac:dyDescent="0.2">
      <c r="B113" s="3" t="s">
        <v>248</v>
      </c>
      <c r="C113" s="7">
        <v>0</v>
      </c>
      <c r="D113" s="7">
        <v>0</v>
      </c>
      <c r="E113" s="12" t="str">
        <f t="shared" si="7"/>
        <v/>
      </c>
      <c r="F113" s="12" t="str">
        <f t="shared" si="8"/>
        <v/>
      </c>
      <c r="G113" s="13" t="str">
        <f t="shared" si="9"/>
        <v>0</v>
      </c>
      <c r="H113" s="20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1</v>
      </c>
      <c r="E114" s="12" t="str">
        <f t="shared" si="7"/>
        <v/>
      </c>
      <c r="F114" s="12">
        <f t="shared" si="8"/>
        <v>1.8181818181818181E-2</v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2</v>
      </c>
      <c r="D115" s="7">
        <v>4</v>
      </c>
      <c r="E115" s="12">
        <f t="shared" si="7"/>
        <v>1.8518518518518517E-2</v>
      </c>
      <c r="F115" s="12">
        <f t="shared" si="8"/>
        <v>7.2727272727272724E-2</v>
      </c>
      <c r="G115" s="13">
        <f t="shared" si="9"/>
        <v>1</v>
      </c>
      <c r="H115" s="20">
        <f t="shared" si="10"/>
        <v>1.8518518518518517E-2</v>
      </c>
    </row>
    <row r="116" spans="2:8" ht="15" x14ac:dyDescent="0.2">
      <c r="B116" s="3" t="s">
        <v>249</v>
      </c>
      <c r="C116" s="7">
        <v>0</v>
      </c>
      <c r="D116" s="7">
        <v>2</v>
      </c>
      <c r="E116" s="12" t="str">
        <f t="shared" si="7"/>
        <v/>
      </c>
      <c r="F116" s="12">
        <f t="shared" si="8"/>
        <v>3.6363636363636362E-2</v>
      </c>
      <c r="G116" s="13" t="str">
        <f t="shared" si="9"/>
        <v>0</v>
      </c>
      <c r="H116" s="20" t="str">
        <f t="shared" si="10"/>
        <v/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21</v>
      </c>
      <c r="D118" s="7">
        <v>4</v>
      </c>
      <c r="E118" s="12">
        <f t="shared" si="7"/>
        <v>0.19444444444444445</v>
      </c>
      <c r="F118" s="12">
        <f t="shared" si="8"/>
        <v>7.2727272727272724E-2</v>
      </c>
      <c r="G118" s="13">
        <f t="shared" si="9"/>
        <v>-0.80952380952380953</v>
      </c>
      <c r="H118" s="20">
        <f t="shared" si="10"/>
        <v>-0.15740740740740741</v>
      </c>
    </row>
    <row r="119" spans="2:8" ht="15" x14ac:dyDescent="0.2">
      <c r="B119" s="3" t="s">
        <v>252</v>
      </c>
      <c r="C119" s="7">
        <v>4</v>
      </c>
      <c r="D119" s="7">
        <v>0</v>
      </c>
      <c r="E119" s="12">
        <f t="shared" si="7"/>
        <v>3.7037037037037035E-2</v>
      </c>
      <c r="F119" s="12" t="str">
        <f t="shared" si="8"/>
        <v/>
      </c>
      <c r="G119" s="13" t="str">
        <f t="shared" si="9"/>
        <v>0</v>
      </c>
      <c r="H119" s="20">
        <f t="shared" si="10"/>
        <v>0</v>
      </c>
    </row>
    <row r="120" spans="2:8" ht="15" x14ac:dyDescent="0.2">
      <c r="B120" s="3" t="s">
        <v>253</v>
      </c>
      <c r="C120" s="7">
        <v>9</v>
      </c>
      <c r="D120" s="7">
        <v>2</v>
      </c>
      <c r="E120" s="12">
        <f t="shared" si="7"/>
        <v>8.3333333333333329E-2</v>
      </c>
      <c r="F120" s="12">
        <f t="shared" si="8"/>
        <v>3.6363636363636362E-2</v>
      </c>
      <c r="G120" s="13">
        <f t="shared" si="9"/>
        <v>-0.77777777777777779</v>
      </c>
      <c r="H120" s="20">
        <f t="shared" si="10"/>
        <v>-6.4814814814814811E-2</v>
      </c>
    </row>
    <row r="121" spans="2:8" ht="15" x14ac:dyDescent="0.2">
      <c r="B121" s="3" t="s">
        <v>35</v>
      </c>
      <c r="C121" s="7">
        <v>3</v>
      </c>
      <c r="D121" s="7">
        <v>5</v>
      </c>
      <c r="E121" s="12">
        <f t="shared" si="7"/>
        <v>2.7777777777777776E-2</v>
      </c>
      <c r="F121" s="12">
        <f t="shared" si="8"/>
        <v>9.0909090909090912E-2</v>
      </c>
      <c r="G121" s="13">
        <f t="shared" si="9"/>
        <v>0.66666666666666663</v>
      </c>
      <c r="H121" s="20">
        <f t="shared" si="10"/>
        <v>1.8518518518518517E-2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0</v>
      </c>
      <c r="E123" s="12" t="str">
        <f t="shared" si="7"/>
        <v/>
      </c>
      <c r="F123" s="12" t="str">
        <f t="shared" si="8"/>
        <v/>
      </c>
      <c r="G123" s="13" t="str">
        <f t="shared" si="9"/>
        <v>0</v>
      </c>
      <c r="H123" s="20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1</v>
      </c>
      <c r="E124" s="12" t="str">
        <f t="shared" si="7"/>
        <v/>
      </c>
      <c r="F124" s="12">
        <f t="shared" si="8"/>
        <v>1.8181818181818181E-2</v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1</v>
      </c>
      <c r="D125" s="7">
        <v>0</v>
      </c>
      <c r="E125" s="12">
        <f t="shared" si="7"/>
        <v>9.2592592592592587E-3</v>
      </c>
      <c r="F125" s="12" t="str">
        <f t="shared" si="8"/>
        <v/>
      </c>
      <c r="G125" s="13" t="str">
        <f t="shared" si="9"/>
        <v>0</v>
      </c>
      <c r="H125" s="20">
        <f t="shared" si="10"/>
        <v>0</v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3</v>
      </c>
      <c r="D127" s="7">
        <v>0</v>
      </c>
      <c r="E127" s="12">
        <f t="shared" si="7"/>
        <v>2.7777777777777776E-2</v>
      </c>
      <c r="F127" s="12" t="str">
        <f t="shared" si="8"/>
        <v/>
      </c>
      <c r="G127" s="13" t="str">
        <f t="shared" si="9"/>
        <v>0</v>
      </c>
      <c r="H127" s="20">
        <f t="shared" si="10"/>
        <v>0</v>
      </c>
    </row>
    <row r="128" spans="2:8" ht="15" x14ac:dyDescent="0.2">
      <c r="B128" s="3" t="s">
        <v>257</v>
      </c>
      <c r="C128" s="7">
        <v>1</v>
      </c>
      <c r="D128" s="7">
        <v>0</v>
      </c>
      <c r="E128" s="12">
        <f t="shared" si="7"/>
        <v>9.2592592592592587E-3</v>
      </c>
      <c r="F128" s="12" t="str">
        <f t="shared" si="8"/>
        <v/>
      </c>
      <c r="G128" s="13" t="str">
        <f t="shared" si="9"/>
        <v>0</v>
      </c>
      <c r="H128" s="20">
        <f t="shared" si="10"/>
        <v>0</v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1</v>
      </c>
      <c r="D130" s="7">
        <v>0</v>
      </c>
      <c r="E130" s="12">
        <f t="shared" si="7"/>
        <v>9.2592592592592587E-3</v>
      </c>
      <c r="F130" s="12" t="str">
        <f t="shared" si="8"/>
        <v/>
      </c>
      <c r="G130" s="13" t="str">
        <f t="shared" si="9"/>
        <v>0</v>
      </c>
      <c r="H130" s="20">
        <f t="shared" si="10"/>
        <v>0</v>
      </c>
    </row>
    <row r="131" spans="2:8" ht="30" x14ac:dyDescent="0.2">
      <c r="B131" s="3" t="s">
        <v>260</v>
      </c>
      <c r="C131" s="7">
        <v>5</v>
      </c>
      <c r="D131" s="7">
        <v>5</v>
      </c>
      <c r="E131" s="12">
        <f t="shared" si="7"/>
        <v>4.6296296296296294E-2</v>
      </c>
      <c r="F131" s="12">
        <f t="shared" si="8"/>
        <v>9.0909090909090912E-2</v>
      </c>
      <c r="G131" s="13">
        <f t="shared" si="9"/>
        <v>0</v>
      </c>
      <c r="H131" s="20">
        <f t="shared" si="10"/>
        <v>0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20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20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1</v>
      </c>
      <c r="E139" s="12" t="str">
        <f t="shared" si="11"/>
        <v/>
      </c>
      <c r="F139" s="12">
        <f t="shared" si="12"/>
        <v>1.8181818181818181E-2</v>
      </c>
      <c r="G139" s="13" t="str">
        <f t="shared" si="13"/>
        <v>0</v>
      </c>
      <c r="H139" s="20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1</v>
      </c>
      <c r="E141" s="12" t="str">
        <f t="shared" si="11"/>
        <v/>
      </c>
      <c r="F141" s="12">
        <f t="shared" si="12"/>
        <v>1.8181818181818181E-2</v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1</v>
      </c>
      <c r="E142" s="12" t="str">
        <f t="shared" si="11"/>
        <v/>
      </c>
      <c r="F142" s="12">
        <f t="shared" si="12"/>
        <v>1.8181818181818181E-2</v>
      </c>
      <c r="G142" s="13" t="str">
        <f t="shared" si="13"/>
        <v>0</v>
      </c>
      <c r="H142" s="20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1</v>
      </c>
      <c r="D144" s="7">
        <v>1</v>
      </c>
      <c r="E144" s="12">
        <f t="shared" si="11"/>
        <v>9.2592592592592587E-3</v>
      </c>
      <c r="F144" s="12">
        <f t="shared" si="12"/>
        <v>1.8181818181818181E-2</v>
      </c>
      <c r="G144" s="13">
        <f t="shared" si="13"/>
        <v>0</v>
      </c>
      <c r="H144" s="20">
        <f t="shared" si="14"/>
        <v>0</v>
      </c>
    </row>
    <row r="145" spans="2:8" ht="13.5" customHeight="1" x14ac:dyDescent="0.2">
      <c r="B145" s="3" t="s">
        <v>47</v>
      </c>
      <c r="C145" s="7">
        <v>1</v>
      </c>
      <c r="D145" s="7">
        <v>1</v>
      </c>
      <c r="E145" s="12">
        <f t="shared" si="11"/>
        <v>9.2592592592592587E-3</v>
      </c>
      <c r="F145" s="12">
        <f t="shared" si="12"/>
        <v>1.8181818181818181E-2</v>
      </c>
      <c r="G145" s="13">
        <f t="shared" si="13"/>
        <v>0</v>
      </c>
      <c r="H145" s="20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299</v>
      </c>
      <c r="D151" s="48">
        <f>SUM(D152:D288)</f>
        <v>67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-0.77591973244147161</v>
      </c>
      <c r="H151" s="46">
        <f>+IF(OR(AND(E151=""),(G151="")),"",E151*G151)</f>
        <v>-0.77591973244147161</v>
      </c>
    </row>
    <row r="152" spans="2:8" ht="15" x14ac:dyDescent="0.2">
      <c r="B152" s="4" t="s">
        <v>54</v>
      </c>
      <c r="C152" s="7">
        <v>0</v>
      </c>
      <c r="D152" s="7">
        <v>2</v>
      </c>
      <c r="E152" s="12" t="str">
        <f>+IF(C152=0,"",C152/C$151)</f>
        <v/>
      </c>
      <c r="F152" s="12">
        <f>+IF(D152=0,"",D152/D$151)</f>
        <v>2.9850746268656716E-2</v>
      </c>
      <c r="G152" s="13" t="str">
        <f>+IF(OR(AND(D152=0),(C152=0)),"0",((D152-C152)/C152))</f>
        <v>0</v>
      </c>
      <c r="H152" s="20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1</v>
      </c>
      <c r="D156" s="7">
        <v>1</v>
      </c>
      <c r="E156" s="12">
        <f t="shared" si="15"/>
        <v>3.3444816053511705E-3</v>
      </c>
      <c r="F156" s="12">
        <f t="shared" si="16"/>
        <v>1.4925373134328358E-2</v>
      </c>
      <c r="G156" s="13">
        <f t="shared" si="17"/>
        <v>0</v>
      </c>
      <c r="H156" s="20">
        <f t="shared" si="18"/>
        <v>0</v>
      </c>
    </row>
    <row r="157" spans="2:8" ht="15" x14ac:dyDescent="0.2">
      <c r="B157" s="4" t="s">
        <v>53</v>
      </c>
      <c r="C157" s="7">
        <v>18</v>
      </c>
      <c r="D157" s="7">
        <v>3</v>
      </c>
      <c r="E157" s="12">
        <f t="shared" si="15"/>
        <v>6.0200668896321072E-2</v>
      </c>
      <c r="F157" s="12">
        <f t="shared" si="16"/>
        <v>4.4776119402985072E-2</v>
      </c>
      <c r="G157" s="13">
        <f t="shared" si="17"/>
        <v>-0.83333333333333337</v>
      </c>
      <c r="H157" s="20">
        <f t="shared" si="18"/>
        <v>-5.016722408026756E-2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20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1</v>
      </c>
      <c r="D161" s="7">
        <v>0</v>
      </c>
      <c r="E161" s="12">
        <f t="shared" si="15"/>
        <v>3.3444816053511705E-3</v>
      </c>
      <c r="F161" s="12" t="str">
        <f t="shared" si="16"/>
        <v/>
      </c>
      <c r="G161" s="13" t="str">
        <f t="shared" si="17"/>
        <v>0</v>
      </c>
      <c r="H161" s="20">
        <f t="shared" si="18"/>
        <v>0</v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1</v>
      </c>
      <c r="D165" s="7">
        <v>2</v>
      </c>
      <c r="E165" s="12">
        <f t="shared" si="15"/>
        <v>3.3444816053511705E-3</v>
      </c>
      <c r="F165" s="12">
        <f t="shared" si="16"/>
        <v>2.9850746268656716E-2</v>
      </c>
      <c r="G165" s="13">
        <f t="shared" si="17"/>
        <v>1</v>
      </c>
      <c r="H165" s="20">
        <f t="shared" si="18"/>
        <v>3.3444816053511705E-3</v>
      </c>
    </row>
    <row r="166" spans="2:8" ht="15" x14ac:dyDescent="0.2">
      <c r="B166" s="4" t="s">
        <v>270</v>
      </c>
      <c r="C166" s="7">
        <v>1</v>
      </c>
      <c r="D166" s="7">
        <v>6</v>
      </c>
      <c r="E166" s="12">
        <f t="shared" si="15"/>
        <v>3.3444816053511705E-3</v>
      </c>
      <c r="F166" s="12">
        <f t="shared" si="16"/>
        <v>8.9552238805970144E-2</v>
      </c>
      <c r="G166" s="13">
        <f t="shared" si="17"/>
        <v>5</v>
      </c>
      <c r="H166" s="20">
        <f t="shared" si="18"/>
        <v>1.6722408026755852E-2</v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20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1</v>
      </c>
      <c r="D172" s="7">
        <v>0</v>
      </c>
      <c r="E172" s="12">
        <f t="shared" si="15"/>
        <v>3.3444816053511705E-3</v>
      </c>
      <c r="F172" s="12" t="str">
        <f t="shared" si="16"/>
        <v/>
      </c>
      <c r="G172" s="13" t="str">
        <f t="shared" si="17"/>
        <v>0</v>
      </c>
      <c r="H172" s="20">
        <f t="shared" si="18"/>
        <v>0</v>
      </c>
    </row>
    <row r="173" spans="2:8" ht="15" x14ac:dyDescent="0.2">
      <c r="B173" s="4" t="s">
        <v>275</v>
      </c>
      <c r="C173" s="7">
        <v>5</v>
      </c>
      <c r="D173" s="7">
        <v>3</v>
      </c>
      <c r="E173" s="12">
        <f t="shared" si="15"/>
        <v>1.6722408026755852E-2</v>
      </c>
      <c r="F173" s="12">
        <f t="shared" si="16"/>
        <v>4.4776119402985072E-2</v>
      </c>
      <c r="G173" s="13">
        <f t="shared" si="17"/>
        <v>-0.4</v>
      </c>
      <c r="H173" s="20">
        <f t="shared" si="18"/>
        <v>-6.688963210702341E-3</v>
      </c>
    </row>
    <row r="174" spans="2:8" ht="15" x14ac:dyDescent="0.2">
      <c r="B174" s="4" t="s">
        <v>276</v>
      </c>
      <c r="C174" s="7">
        <v>4</v>
      </c>
      <c r="D174" s="7">
        <v>0</v>
      </c>
      <c r="E174" s="12">
        <f t="shared" si="15"/>
        <v>1.3377926421404682E-2</v>
      </c>
      <c r="F174" s="12" t="str">
        <f t="shared" si="16"/>
        <v/>
      </c>
      <c r="G174" s="13" t="str">
        <f t="shared" si="17"/>
        <v>0</v>
      </c>
      <c r="H174" s="20">
        <f t="shared" si="18"/>
        <v>0</v>
      </c>
    </row>
    <row r="175" spans="2:8" ht="15" x14ac:dyDescent="0.2">
      <c r="B175" s="4" t="s">
        <v>277</v>
      </c>
      <c r="C175" s="7">
        <v>1</v>
      </c>
      <c r="D175" s="7">
        <v>0</v>
      </c>
      <c r="E175" s="12">
        <f t="shared" si="15"/>
        <v>3.3444816053511705E-3</v>
      </c>
      <c r="F175" s="12" t="str">
        <f t="shared" si="16"/>
        <v/>
      </c>
      <c r="G175" s="13" t="str">
        <f t="shared" si="17"/>
        <v>0</v>
      </c>
      <c r="H175" s="20">
        <f t="shared" si="18"/>
        <v>0</v>
      </c>
    </row>
    <row r="176" spans="2:8" ht="15" x14ac:dyDescent="0.2">
      <c r="B176" s="4" t="s">
        <v>278</v>
      </c>
      <c r="C176" s="7">
        <v>6</v>
      </c>
      <c r="D176" s="7">
        <v>3</v>
      </c>
      <c r="E176" s="12">
        <f t="shared" si="15"/>
        <v>2.0066889632107024E-2</v>
      </c>
      <c r="F176" s="12">
        <f t="shared" si="16"/>
        <v>4.4776119402985072E-2</v>
      </c>
      <c r="G176" s="13">
        <f t="shared" si="17"/>
        <v>-0.5</v>
      </c>
      <c r="H176" s="20">
        <f t="shared" si="18"/>
        <v>-1.0033444816053512E-2</v>
      </c>
    </row>
    <row r="177" spans="2:8" ht="15" x14ac:dyDescent="0.2">
      <c r="B177" s="4" t="s">
        <v>279</v>
      </c>
      <c r="C177" s="7">
        <v>1</v>
      </c>
      <c r="D177" s="7">
        <v>1</v>
      </c>
      <c r="E177" s="12">
        <f t="shared" si="15"/>
        <v>3.3444816053511705E-3</v>
      </c>
      <c r="F177" s="12">
        <f t="shared" si="16"/>
        <v>1.4925373134328358E-2</v>
      </c>
      <c r="G177" s="13">
        <f t="shared" si="17"/>
        <v>0</v>
      </c>
      <c r="H177" s="20">
        <f t="shared" si="18"/>
        <v>0</v>
      </c>
    </row>
    <row r="178" spans="2:8" ht="15" x14ac:dyDescent="0.2">
      <c r="B178" s="4" t="s">
        <v>280</v>
      </c>
      <c r="C178" s="7">
        <v>3</v>
      </c>
      <c r="D178" s="7">
        <v>1</v>
      </c>
      <c r="E178" s="12">
        <f t="shared" si="15"/>
        <v>1.0033444816053512E-2</v>
      </c>
      <c r="F178" s="12">
        <f t="shared" si="16"/>
        <v>1.4925373134328358E-2</v>
      </c>
      <c r="G178" s="13">
        <f t="shared" si="17"/>
        <v>-0.66666666666666663</v>
      </c>
      <c r="H178" s="20">
        <f t="shared" si="18"/>
        <v>-6.688963210702341E-3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1</v>
      </c>
      <c r="D182" s="7">
        <v>0</v>
      </c>
      <c r="E182" s="12">
        <f t="shared" si="15"/>
        <v>3.3444816053511705E-3</v>
      </c>
      <c r="F182" s="12" t="str">
        <f t="shared" si="16"/>
        <v/>
      </c>
      <c r="G182" s="13" t="str">
        <f t="shared" si="17"/>
        <v>0</v>
      </c>
      <c r="H182" s="20">
        <f t="shared" si="18"/>
        <v>0</v>
      </c>
    </row>
    <row r="183" spans="2:8" ht="15" x14ac:dyDescent="0.2">
      <c r="B183" s="4" t="s">
        <v>285</v>
      </c>
      <c r="C183" s="7">
        <v>10</v>
      </c>
      <c r="D183" s="7">
        <v>1</v>
      </c>
      <c r="E183" s="12">
        <f t="shared" si="15"/>
        <v>3.3444816053511704E-2</v>
      </c>
      <c r="F183" s="12">
        <f t="shared" si="16"/>
        <v>1.4925373134328358E-2</v>
      </c>
      <c r="G183" s="13">
        <f t="shared" si="17"/>
        <v>-0.9</v>
      </c>
      <c r="H183" s="20">
        <f t="shared" si="18"/>
        <v>-3.0100334448160536E-2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2</v>
      </c>
      <c r="D186" s="7">
        <v>7</v>
      </c>
      <c r="E186" s="12">
        <f t="shared" si="15"/>
        <v>6.688963210702341E-3</v>
      </c>
      <c r="F186" s="12">
        <f t="shared" si="16"/>
        <v>0.1044776119402985</v>
      </c>
      <c r="G186" s="13">
        <f t="shared" si="17"/>
        <v>2.5</v>
      </c>
      <c r="H186" s="20">
        <f t="shared" si="18"/>
        <v>1.6722408026755852E-2</v>
      </c>
    </row>
    <row r="187" spans="2:8" ht="15" x14ac:dyDescent="0.2">
      <c r="B187" s="4" t="s">
        <v>287</v>
      </c>
      <c r="C187" s="7">
        <v>1</v>
      </c>
      <c r="D187" s="7">
        <v>1</v>
      </c>
      <c r="E187" s="12">
        <f t="shared" si="15"/>
        <v>3.3444816053511705E-3</v>
      </c>
      <c r="F187" s="12">
        <f t="shared" si="16"/>
        <v>1.4925373134328358E-2</v>
      </c>
      <c r="G187" s="13">
        <f t="shared" si="17"/>
        <v>0</v>
      </c>
      <c r="H187" s="20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109</v>
      </c>
      <c r="D196" s="7">
        <v>2</v>
      </c>
      <c r="E196" s="12">
        <f t="shared" si="15"/>
        <v>0.36454849498327757</v>
      </c>
      <c r="F196" s="12">
        <f t="shared" si="16"/>
        <v>2.9850746268656716E-2</v>
      </c>
      <c r="G196" s="13">
        <f t="shared" si="17"/>
        <v>-0.98165137614678899</v>
      </c>
      <c r="H196" s="20">
        <f t="shared" si="18"/>
        <v>-0.35785953177257523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2</v>
      </c>
      <c r="D203" s="7">
        <v>0</v>
      </c>
      <c r="E203" s="12">
        <f t="shared" si="15"/>
        <v>6.688963210702341E-3</v>
      </c>
      <c r="F203" s="12" t="str">
        <f t="shared" si="16"/>
        <v/>
      </c>
      <c r="G203" s="13" t="str">
        <f t="shared" si="17"/>
        <v>0</v>
      </c>
      <c r="H203" s="20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4</v>
      </c>
      <c r="D208" s="7">
        <v>1</v>
      </c>
      <c r="E208" s="12">
        <f t="shared" si="15"/>
        <v>1.3377926421404682E-2</v>
      </c>
      <c r="F208" s="12">
        <f t="shared" si="16"/>
        <v>1.4925373134328358E-2</v>
      </c>
      <c r="G208" s="13">
        <f t="shared" si="17"/>
        <v>-0.75</v>
      </c>
      <c r="H208" s="20">
        <f t="shared" si="18"/>
        <v>-1.0033444816053512E-2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20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1</v>
      </c>
      <c r="E214" s="12" t="str">
        <f t="shared" si="15"/>
        <v/>
      </c>
      <c r="F214" s="12">
        <f t="shared" si="16"/>
        <v>1.4925373134328358E-2</v>
      </c>
      <c r="G214" s="13" t="str">
        <f t="shared" si="17"/>
        <v>0</v>
      </c>
      <c r="H214" s="20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471</v>
      </c>
      <c r="C217" s="7">
        <v>0</v>
      </c>
      <c r="D217" s="7">
        <v>1</v>
      </c>
      <c r="E217" s="12" t="str">
        <f t="shared" ref="E217:E280" si="19">+IF(C217=0,"",C217/C$151)</f>
        <v/>
      </c>
      <c r="F217" s="12">
        <f t="shared" ref="F217:F280" si="20">+IF(D217=0,"",D217/D$151)</f>
        <v>1.4925373134328358E-2</v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472</v>
      </c>
      <c r="C223" s="7">
        <v>0</v>
      </c>
      <c r="D223" s="7">
        <v>1</v>
      </c>
      <c r="E223" s="12" t="str">
        <f t="shared" si="19"/>
        <v/>
      </c>
      <c r="F223" s="12">
        <f t="shared" si="20"/>
        <v>1.4925373134328358E-2</v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1</v>
      </c>
      <c r="D226" s="7">
        <v>1</v>
      </c>
      <c r="E226" s="12">
        <f t="shared" si="19"/>
        <v>3.3444816053511705E-3</v>
      </c>
      <c r="F226" s="12">
        <f t="shared" si="20"/>
        <v>1.4925373134328358E-2</v>
      </c>
      <c r="G226" s="13">
        <f t="shared" si="21"/>
        <v>0</v>
      </c>
      <c r="H226" s="20">
        <f t="shared" si="22"/>
        <v>0</v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2</v>
      </c>
      <c r="E229" s="12" t="str">
        <f t="shared" si="19"/>
        <v/>
      </c>
      <c r="F229" s="12">
        <f t="shared" si="20"/>
        <v>2.9850746268656716E-2</v>
      </c>
      <c r="G229" s="13" t="str">
        <f t="shared" si="21"/>
        <v>0</v>
      </c>
      <c r="H229" s="20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3</v>
      </c>
      <c r="D231" s="7">
        <v>1</v>
      </c>
      <c r="E231" s="12">
        <f t="shared" si="19"/>
        <v>1.0033444816053512E-2</v>
      </c>
      <c r="F231" s="12">
        <f t="shared" si="20"/>
        <v>1.4925373134328358E-2</v>
      </c>
      <c r="G231" s="13">
        <f t="shared" si="21"/>
        <v>-0.66666666666666663</v>
      </c>
      <c r="H231" s="20">
        <f t="shared" si="22"/>
        <v>-6.688963210702341E-3</v>
      </c>
    </row>
    <row r="232" spans="2:8" ht="15" x14ac:dyDescent="0.2">
      <c r="B232" s="4" t="s">
        <v>77</v>
      </c>
      <c r="C232" s="7">
        <v>25</v>
      </c>
      <c r="D232" s="7">
        <v>1</v>
      </c>
      <c r="E232" s="12">
        <f t="shared" si="19"/>
        <v>8.3612040133779264E-2</v>
      </c>
      <c r="F232" s="12">
        <f t="shared" si="20"/>
        <v>1.4925373134328358E-2</v>
      </c>
      <c r="G232" s="13">
        <f t="shared" si="21"/>
        <v>-0.96</v>
      </c>
      <c r="H232" s="20">
        <f t="shared" si="22"/>
        <v>-8.0267558528428096E-2</v>
      </c>
    </row>
    <row r="233" spans="2:8" ht="15" x14ac:dyDescent="0.2">
      <c r="B233" s="4" t="s">
        <v>74</v>
      </c>
      <c r="C233" s="7">
        <v>6</v>
      </c>
      <c r="D233" s="7">
        <v>0</v>
      </c>
      <c r="E233" s="12">
        <f t="shared" si="19"/>
        <v>2.0066889632107024E-2</v>
      </c>
      <c r="F233" s="12" t="str">
        <f t="shared" si="20"/>
        <v/>
      </c>
      <c r="G233" s="13" t="str">
        <f t="shared" si="21"/>
        <v>0</v>
      </c>
      <c r="H233" s="20">
        <f t="shared" si="22"/>
        <v>0</v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0</v>
      </c>
      <c r="E235" s="12" t="str">
        <f t="shared" si="19"/>
        <v/>
      </c>
      <c r="F235" s="12" t="str">
        <f t="shared" si="20"/>
        <v/>
      </c>
      <c r="G235" s="13" t="str">
        <f t="shared" si="21"/>
        <v>0</v>
      </c>
      <c r="H235" s="20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1</v>
      </c>
      <c r="E237" s="12" t="str">
        <f t="shared" si="19"/>
        <v/>
      </c>
      <c r="F237" s="12">
        <f t="shared" si="20"/>
        <v>1.4925373134328358E-2</v>
      </c>
      <c r="G237" s="13" t="str">
        <f t="shared" si="21"/>
        <v>0</v>
      </c>
      <c r="H237" s="20" t="str">
        <f t="shared" si="22"/>
        <v/>
      </c>
    </row>
    <row r="238" spans="2:8" ht="15" x14ac:dyDescent="0.2">
      <c r="B238" s="4" t="s">
        <v>85</v>
      </c>
      <c r="C238" s="7">
        <v>1</v>
      </c>
      <c r="D238" s="7">
        <v>4</v>
      </c>
      <c r="E238" s="12">
        <f t="shared" si="19"/>
        <v>3.3444816053511705E-3</v>
      </c>
      <c r="F238" s="12">
        <f t="shared" si="20"/>
        <v>5.9701492537313432E-2</v>
      </c>
      <c r="G238" s="13">
        <f t="shared" si="21"/>
        <v>3</v>
      </c>
      <c r="H238" s="20">
        <f t="shared" si="22"/>
        <v>1.0033444816053512E-2</v>
      </c>
    </row>
    <row r="239" spans="2:8" ht="15" x14ac:dyDescent="0.2">
      <c r="B239" s="4" t="s">
        <v>81</v>
      </c>
      <c r="C239" s="7">
        <v>1</v>
      </c>
      <c r="D239" s="7">
        <v>2</v>
      </c>
      <c r="E239" s="12">
        <f t="shared" si="19"/>
        <v>3.3444816053511705E-3</v>
      </c>
      <c r="F239" s="12">
        <f t="shared" si="20"/>
        <v>2.9850746268656716E-2</v>
      </c>
      <c r="G239" s="13">
        <f t="shared" si="21"/>
        <v>1</v>
      </c>
      <c r="H239" s="20">
        <f t="shared" si="22"/>
        <v>3.3444816053511705E-3</v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3</v>
      </c>
      <c r="D243" s="7">
        <v>0</v>
      </c>
      <c r="E243" s="12">
        <f t="shared" si="19"/>
        <v>1.0033444816053512E-2</v>
      </c>
      <c r="F243" s="12" t="str">
        <f t="shared" si="20"/>
        <v/>
      </c>
      <c r="G243" s="13" t="str">
        <f t="shared" si="21"/>
        <v>0</v>
      </c>
      <c r="H243" s="20">
        <f t="shared" si="22"/>
        <v>0</v>
      </c>
    </row>
    <row r="244" spans="2:8" ht="15" x14ac:dyDescent="0.2">
      <c r="B244" s="4" t="s">
        <v>79</v>
      </c>
      <c r="C244" s="7">
        <v>1</v>
      </c>
      <c r="D244" s="7">
        <v>1</v>
      </c>
      <c r="E244" s="12">
        <f t="shared" si="19"/>
        <v>3.3444816053511705E-3</v>
      </c>
      <c r="F244" s="12">
        <f t="shared" si="20"/>
        <v>1.4925373134328358E-2</v>
      </c>
      <c r="G244" s="13">
        <f t="shared" si="21"/>
        <v>0</v>
      </c>
      <c r="H244" s="20">
        <f t="shared" si="22"/>
        <v>0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0</v>
      </c>
      <c r="D247" s="7">
        <v>0</v>
      </c>
      <c r="E247" s="12" t="str">
        <f t="shared" si="19"/>
        <v/>
      </c>
      <c r="F247" s="12" t="str">
        <f t="shared" si="20"/>
        <v/>
      </c>
      <c r="G247" s="13" t="str">
        <f t="shared" si="21"/>
        <v>0</v>
      </c>
      <c r="H247" s="20" t="str">
        <f t="shared" si="22"/>
        <v/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20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1</v>
      </c>
      <c r="E249" s="12" t="str">
        <f t="shared" si="19"/>
        <v/>
      </c>
      <c r="F249" s="12">
        <f t="shared" si="20"/>
        <v>1.4925373134328358E-2</v>
      </c>
      <c r="G249" s="13" t="str">
        <f t="shared" si="21"/>
        <v>0</v>
      </c>
      <c r="H249" s="20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1</v>
      </c>
      <c r="D252" s="7">
        <v>2</v>
      </c>
      <c r="E252" s="12">
        <f t="shared" si="19"/>
        <v>3.3444816053511705E-3</v>
      </c>
      <c r="F252" s="12">
        <f t="shared" si="20"/>
        <v>2.9850746268656716E-2</v>
      </c>
      <c r="G252" s="13">
        <f t="shared" si="21"/>
        <v>1</v>
      </c>
      <c r="H252" s="20">
        <f t="shared" si="22"/>
        <v>3.3444816053511705E-3</v>
      </c>
    </row>
    <row r="253" spans="2:8" ht="15" x14ac:dyDescent="0.2">
      <c r="B253" s="4" t="s">
        <v>322</v>
      </c>
      <c r="C253" s="7">
        <v>1</v>
      </c>
      <c r="D253" s="7">
        <v>0</v>
      </c>
      <c r="E253" s="12">
        <f t="shared" si="19"/>
        <v>3.3444816053511705E-3</v>
      </c>
      <c r="F253" s="12" t="str">
        <f t="shared" si="20"/>
        <v/>
      </c>
      <c r="G253" s="13" t="str">
        <f t="shared" si="21"/>
        <v>0</v>
      </c>
      <c r="H253" s="20">
        <f t="shared" si="22"/>
        <v>0</v>
      </c>
    </row>
    <row r="254" spans="2:8" ht="15" x14ac:dyDescent="0.2">
      <c r="B254" s="4" t="s">
        <v>323</v>
      </c>
      <c r="C254" s="7">
        <v>1</v>
      </c>
      <c r="D254" s="7">
        <v>0</v>
      </c>
      <c r="E254" s="12">
        <f t="shared" si="19"/>
        <v>3.3444816053511705E-3</v>
      </c>
      <c r="F254" s="12" t="str">
        <f t="shared" si="20"/>
        <v/>
      </c>
      <c r="G254" s="13" t="str">
        <f t="shared" si="21"/>
        <v>0</v>
      </c>
      <c r="H254" s="20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78</v>
      </c>
      <c r="D256" s="7">
        <v>13</v>
      </c>
      <c r="E256" s="12">
        <f t="shared" si="19"/>
        <v>0.2608695652173913</v>
      </c>
      <c r="F256" s="12">
        <f t="shared" si="20"/>
        <v>0.19402985074626866</v>
      </c>
      <c r="G256" s="13">
        <f t="shared" si="21"/>
        <v>-0.83333333333333337</v>
      </c>
      <c r="H256" s="20">
        <f t="shared" si="22"/>
        <v>-0.21739130434782608</v>
      </c>
    </row>
    <row r="257" spans="2:8" ht="15" x14ac:dyDescent="0.2">
      <c r="B257" s="4" t="s">
        <v>325</v>
      </c>
      <c r="C257" s="7">
        <v>0</v>
      </c>
      <c r="D257" s="7">
        <v>1</v>
      </c>
      <c r="E257" s="12" t="str">
        <f t="shared" si="19"/>
        <v/>
      </c>
      <c r="F257" s="12">
        <f t="shared" si="20"/>
        <v>1.4925373134328358E-2</v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3</v>
      </c>
      <c r="D268" s="7">
        <v>0</v>
      </c>
      <c r="E268" s="12">
        <f t="shared" si="19"/>
        <v>1.0033444816053512E-2</v>
      </c>
      <c r="F268" s="12" t="str">
        <f t="shared" si="20"/>
        <v/>
      </c>
      <c r="G268" s="13" t="str">
        <f t="shared" si="21"/>
        <v>0</v>
      </c>
      <c r="H268" s="20">
        <f t="shared" si="22"/>
        <v>0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1</v>
      </c>
      <c r="D271" s="7">
        <v>0</v>
      </c>
      <c r="E271" s="12">
        <f t="shared" si="19"/>
        <v>3.3444816053511705E-3</v>
      </c>
      <c r="F271" s="12" t="str">
        <f t="shared" si="20"/>
        <v/>
      </c>
      <c r="G271" s="13" t="str">
        <f t="shared" si="21"/>
        <v>0</v>
      </c>
      <c r="H271" s="20">
        <f t="shared" si="22"/>
        <v>0</v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1</v>
      </c>
      <c r="D282" s="7">
        <v>0</v>
      </c>
      <c r="E282" s="12">
        <f t="shared" si="23"/>
        <v>3.3444816053511705E-3</v>
      </c>
      <c r="F282" s="12" t="str">
        <f t="shared" si="24"/>
        <v/>
      </c>
      <c r="G282" s="13" t="str">
        <f t="shared" si="25"/>
        <v>0</v>
      </c>
      <c r="H282" s="20">
        <f t="shared" si="26"/>
        <v>0</v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351</v>
      </c>
      <c r="D294" s="48">
        <f>SUM(D295:D499)</f>
        <v>290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-0.1737891737891738</v>
      </c>
      <c r="H294" s="46">
        <f>+IF(OR(AND(E294=""),(G294="")),"",E294*G294)</f>
        <v>-0.1737891737891738</v>
      </c>
    </row>
    <row r="295" spans="2:8" ht="15" x14ac:dyDescent="0.2">
      <c r="B295" s="3" t="s">
        <v>100</v>
      </c>
      <c r="C295" s="7">
        <v>21</v>
      </c>
      <c r="D295" s="7">
        <v>6</v>
      </c>
      <c r="E295" s="12">
        <f>+IF(C295=0,"",C295/C$294)</f>
        <v>5.9829059829059832E-2</v>
      </c>
      <c r="F295" s="12">
        <f>+IF(D295=0,"",D295/D$294)</f>
        <v>2.0689655172413793E-2</v>
      </c>
      <c r="G295" s="13">
        <f>+IF(OR(AND(D295=0),(C295=0)),"0",((D295-C295)/C295))</f>
        <v>-0.7142857142857143</v>
      </c>
      <c r="H295" s="20">
        <f>+IF(OR(AND(E295=""),(G295="")),"",E295*G295)</f>
        <v>-4.2735042735042736E-2</v>
      </c>
    </row>
    <row r="296" spans="2:8" ht="15" x14ac:dyDescent="0.2">
      <c r="B296" s="3" t="s">
        <v>113</v>
      </c>
      <c r="C296" s="7">
        <v>2</v>
      </c>
      <c r="D296" s="7">
        <v>17</v>
      </c>
      <c r="E296" s="12">
        <f t="shared" ref="E296:E359" si="27">+IF(C296=0,"",C296/C$294)</f>
        <v>5.6980056980056983E-3</v>
      </c>
      <c r="F296" s="12">
        <f t="shared" ref="F296:F359" si="28">+IF(D296=0,"",D296/D$294)</f>
        <v>5.8620689655172413E-2</v>
      </c>
      <c r="G296" s="13">
        <f t="shared" ref="G296:G359" si="29">+IF(OR(AND(D296=0),(C296=0)),"0",((D296-C296)/C296))</f>
        <v>7.5</v>
      </c>
      <c r="H296" s="20">
        <f t="shared" ref="H296:H359" si="30">+IF(OR(AND(E296=""),(G296="")),"",E296*G296)</f>
        <v>4.2735042735042736E-2</v>
      </c>
    </row>
    <row r="297" spans="2:8" ht="15" x14ac:dyDescent="0.2">
      <c r="B297" s="3" t="s">
        <v>104</v>
      </c>
      <c r="C297" s="7">
        <v>3</v>
      </c>
      <c r="D297" s="7">
        <v>0</v>
      </c>
      <c r="E297" s="12">
        <f t="shared" si="27"/>
        <v>8.5470085470085479E-3</v>
      </c>
      <c r="F297" s="12" t="str">
        <f t="shared" si="28"/>
        <v/>
      </c>
      <c r="G297" s="13" t="str">
        <f t="shared" si="29"/>
        <v>0</v>
      </c>
      <c r="H297" s="20">
        <f t="shared" si="30"/>
        <v>0</v>
      </c>
    </row>
    <row r="298" spans="2:8" ht="15" x14ac:dyDescent="0.2">
      <c r="B298" s="3" t="s">
        <v>95</v>
      </c>
      <c r="C298" s="7">
        <v>6</v>
      </c>
      <c r="D298" s="7">
        <v>23</v>
      </c>
      <c r="E298" s="12">
        <f t="shared" si="27"/>
        <v>1.7094017094017096E-2</v>
      </c>
      <c r="F298" s="12">
        <f t="shared" si="28"/>
        <v>7.9310344827586213E-2</v>
      </c>
      <c r="G298" s="13">
        <f t="shared" si="29"/>
        <v>2.8333333333333335</v>
      </c>
      <c r="H298" s="20">
        <f t="shared" si="30"/>
        <v>4.8433048433048444E-2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19</v>
      </c>
      <c r="D301" s="7">
        <v>15</v>
      </c>
      <c r="E301" s="12">
        <f t="shared" si="27"/>
        <v>5.4131054131054131E-2</v>
      </c>
      <c r="F301" s="12">
        <f t="shared" si="28"/>
        <v>5.1724137931034482E-2</v>
      </c>
      <c r="G301" s="13">
        <f t="shared" si="29"/>
        <v>-0.21052631578947367</v>
      </c>
      <c r="H301" s="20">
        <f t="shared" si="30"/>
        <v>-1.1396011396011395E-2</v>
      </c>
    </row>
    <row r="302" spans="2:8" ht="15" x14ac:dyDescent="0.2">
      <c r="B302" s="3" t="s">
        <v>109</v>
      </c>
      <c r="C302" s="7">
        <v>0</v>
      </c>
      <c r="D302" s="7">
        <v>1</v>
      </c>
      <c r="E302" s="12" t="str">
        <f t="shared" si="27"/>
        <v/>
      </c>
      <c r="F302" s="12">
        <f t="shared" si="28"/>
        <v>3.4482758620689655E-3</v>
      </c>
      <c r="G302" s="13" t="str">
        <f t="shared" si="29"/>
        <v>0</v>
      </c>
      <c r="H302" s="20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20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9</v>
      </c>
      <c r="E304" s="12" t="str">
        <f t="shared" si="27"/>
        <v/>
      </c>
      <c r="F304" s="12">
        <f t="shared" si="28"/>
        <v>3.1034482758620689E-2</v>
      </c>
      <c r="G304" s="13" t="str">
        <f t="shared" si="29"/>
        <v>0</v>
      </c>
      <c r="H304" s="20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5</v>
      </c>
      <c r="D307" s="7">
        <v>8</v>
      </c>
      <c r="E307" s="12">
        <f t="shared" si="27"/>
        <v>1.4245014245014245E-2</v>
      </c>
      <c r="F307" s="12">
        <f t="shared" si="28"/>
        <v>2.7586206896551724E-2</v>
      </c>
      <c r="G307" s="13">
        <f t="shared" si="29"/>
        <v>0.6</v>
      </c>
      <c r="H307" s="20">
        <f t="shared" si="30"/>
        <v>8.5470085470085461E-3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1</v>
      </c>
      <c r="D310" s="7">
        <v>2</v>
      </c>
      <c r="E310" s="12">
        <f t="shared" si="27"/>
        <v>2.8490028490028491E-3</v>
      </c>
      <c r="F310" s="12">
        <f t="shared" si="28"/>
        <v>6.8965517241379309E-3</v>
      </c>
      <c r="G310" s="13">
        <f t="shared" si="29"/>
        <v>1</v>
      </c>
      <c r="H310" s="20">
        <f t="shared" si="30"/>
        <v>2.8490028490028491E-3</v>
      </c>
    </row>
    <row r="311" spans="2:8" ht="15" x14ac:dyDescent="0.2">
      <c r="B311" s="3" t="s">
        <v>102</v>
      </c>
      <c r="C311" s="7">
        <v>2</v>
      </c>
      <c r="D311" s="7">
        <v>1</v>
      </c>
      <c r="E311" s="12">
        <f t="shared" si="27"/>
        <v>5.6980056980056983E-3</v>
      </c>
      <c r="F311" s="12">
        <f t="shared" si="28"/>
        <v>3.4482758620689655E-3</v>
      </c>
      <c r="G311" s="13">
        <f t="shared" si="29"/>
        <v>-0.5</v>
      </c>
      <c r="H311" s="20">
        <f t="shared" si="30"/>
        <v>-2.8490028490028491E-3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28</v>
      </c>
      <c r="D314" s="7">
        <v>14</v>
      </c>
      <c r="E314" s="12">
        <f t="shared" si="27"/>
        <v>7.9772079772079771E-2</v>
      </c>
      <c r="F314" s="12">
        <f t="shared" si="28"/>
        <v>4.8275862068965517E-2</v>
      </c>
      <c r="G314" s="13">
        <f t="shared" si="29"/>
        <v>-0.5</v>
      </c>
      <c r="H314" s="20">
        <f t="shared" si="30"/>
        <v>-3.9886039886039885E-2</v>
      </c>
    </row>
    <row r="315" spans="2:8" ht="15" x14ac:dyDescent="0.2">
      <c r="B315" s="3" t="s">
        <v>354</v>
      </c>
      <c r="C315" s="7">
        <v>4</v>
      </c>
      <c r="D315" s="7">
        <v>0</v>
      </c>
      <c r="E315" s="12">
        <f t="shared" si="27"/>
        <v>1.1396011396011397E-2</v>
      </c>
      <c r="F315" s="12" t="str">
        <f t="shared" si="28"/>
        <v/>
      </c>
      <c r="G315" s="13" t="str">
        <f t="shared" si="29"/>
        <v>0</v>
      </c>
      <c r="H315" s="20">
        <f t="shared" si="30"/>
        <v>0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2</v>
      </c>
      <c r="D317" s="7">
        <v>1</v>
      </c>
      <c r="E317" s="12">
        <f t="shared" si="27"/>
        <v>5.6980056980056983E-3</v>
      </c>
      <c r="F317" s="12">
        <f t="shared" si="28"/>
        <v>3.4482758620689655E-3</v>
      </c>
      <c r="G317" s="13">
        <f t="shared" si="29"/>
        <v>-0.5</v>
      </c>
      <c r="H317" s="20">
        <f t="shared" si="30"/>
        <v>-2.8490028490028491E-3</v>
      </c>
    </row>
    <row r="318" spans="2:8" ht="15" x14ac:dyDescent="0.2">
      <c r="B318" s="3" t="s">
        <v>355</v>
      </c>
      <c r="C318" s="7">
        <v>1</v>
      </c>
      <c r="D318" s="7">
        <v>2</v>
      </c>
      <c r="E318" s="12">
        <f t="shared" si="27"/>
        <v>2.8490028490028491E-3</v>
      </c>
      <c r="F318" s="12">
        <f t="shared" si="28"/>
        <v>6.8965517241379309E-3</v>
      </c>
      <c r="G318" s="13">
        <f t="shared" si="29"/>
        <v>1</v>
      </c>
      <c r="H318" s="20">
        <f t="shared" si="30"/>
        <v>2.8490028490028491E-3</v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0</v>
      </c>
      <c r="D323" s="7">
        <v>2</v>
      </c>
      <c r="E323" s="12" t="str">
        <f t="shared" si="27"/>
        <v/>
      </c>
      <c r="F323" s="12">
        <f t="shared" si="28"/>
        <v>6.8965517241379309E-3</v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476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477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6</v>
      </c>
      <c r="D326" s="7">
        <v>5</v>
      </c>
      <c r="E326" s="12">
        <f t="shared" si="27"/>
        <v>1.7094017094017096E-2</v>
      </c>
      <c r="F326" s="12">
        <f t="shared" si="28"/>
        <v>1.7241379310344827E-2</v>
      </c>
      <c r="G326" s="13">
        <f t="shared" si="29"/>
        <v>-0.16666666666666666</v>
      </c>
      <c r="H326" s="20">
        <f t="shared" si="30"/>
        <v>-2.8490028490028491E-3</v>
      </c>
    </row>
    <row r="327" spans="2:8" ht="15" x14ac:dyDescent="0.2">
      <c r="B327" s="3" t="s">
        <v>358</v>
      </c>
      <c r="C327" s="7">
        <v>3</v>
      </c>
      <c r="D327" s="7">
        <v>1</v>
      </c>
      <c r="E327" s="12">
        <f t="shared" si="27"/>
        <v>8.5470085470085479E-3</v>
      </c>
      <c r="F327" s="12">
        <f t="shared" si="28"/>
        <v>3.4482758620689655E-3</v>
      </c>
      <c r="G327" s="13">
        <f t="shared" si="29"/>
        <v>-0.66666666666666663</v>
      </c>
      <c r="H327" s="20">
        <f t="shared" si="30"/>
        <v>-5.6980056980056983E-3</v>
      </c>
    </row>
    <row r="328" spans="2:8" ht="15" x14ac:dyDescent="0.2">
      <c r="B328" s="3" t="s">
        <v>116</v>
      </c>
      <c r="C328" s="7">
        <v>1</v>
      </c>
      <c r="D328" s="7">
        <v>1</v>
      </c>
      <c r="E328" s="12">
        <f t="shared" si="27"/>
        <v>2.8490028490028491E-3</v>
      </c>
      <c r="F328" s="12">
        <f t="shared" si="28"/>
        <v>3.4482758620689655E-3</v>
      </c>
      <c r="G328" s="13">
        <f t="shared" si="29"/>
        <v>0</v>
      </c>
      <c r="H328" s="20">
        <f t="shared" si="30"/>
        <v>0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0</v>
      </c>
      <c r="D330" s="7">
        <v>1</v>
      </c>
      <c r="E330" s="12" t="str">
        <f t="shared" si="27"/>
        <v/>
      </c>
      <c r="F330" s="12">
        <f t="shared" si="28"/>
        <v>3.4482758620689655E-3</v>
      </c>
      <c r="G330" s="13" t="str">
        <f t="shared" si="29"/>
        <v>0</v>
      </c>
      <c r="H330" s="20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11</v>
      </c>
      <c r="D332" s="7">
        <v>90</v>
      </c>
      <c r="E332" s="12">
        <f t="shared" si="27"/>
        <v>3.1339031339031341E-2</v>
      </c>
      <c r="F332" s="12">
        <f t="shared" si="28"/>
        <v>0.31034482758620691</v>
      </c>
      <c r="G332" s="13">
        <f t="shared" si="29"/>
        <v>7.1818181818181817</v>
      </c>
      <c r="H332" s="20">
        <f t="shared" si="30"/>
        <v>0.22507122507122507</v>
      </c>
    </row>
    <row r="333" spans="2:8" ht="15" x14ac:dyDescent="0.2">
      <c r="B333" s="3" t="s">
        <v>130</v>
      </c>
      <c r="C333" s="7">
        <v>30</v>
      </c>
      <c r="D333" s="7">
        <v>12</v>
      </c>
      <c r="E333" s="12">
        <f t="shared" si="27"/>
        <v>8.5470085470085472E-2</v>
      </c>
      <c r="F333" s="12">
        <f t="shared" si="28"/>
        <v>4.1379310344827586E-2</v>
      </c>
      <c r="G333" s="13">
        <f t="shared" si="29"/>
        <v>-0.6</v>
      </c>
      <c r="H333" s="20">
        <f t="shared" si="30"/>
        <v>-5.128205128205128E-2</v>
      </c>
    </row>
    <row r="334" spans="2:8" ht="15" x14ac:dyDescent="0.2">
      <c r="B334" s="3" t="s">
        <v>119</v>
      </c>
      <c r="C334" s="7">
        <v>6</v>
      </c>
      <c r="D334" s="7">
        <v>43</v>
      </c>
      <c r="E334" s="12">
        <f t="shared" si="27"/>
        <v>1.7094017094017096E-2</v>
      </c>
      <c r="F334" s="12">
        <f t="shared" si="28"/>
        <v>0.14827586206896551</v>
      </c>
      <c r="G334" s="13">
        <f t="shared" si="29"/>
        <v>6.166666666666667</v>
      </c>
      <c r="H334" s="20">
        <f t="shared" si="30"/>
        <v>0.10541310541310543</v>
      </c>
    </row>
    <row r="335" spans="2:8" ht="15" x14ac:dyDescent="0.2">
      <c r="B335" s="3" t="s">
        <v>128</v>
      </c>
      <c r="C335" s="7">
        <v>1</v>
      </c>
      <c r="D335" s="7">
        <v>2</v>
      </c>
      <c r="E335" s="12">
        <f t="shared" si="27"/>
        <v>2.8490028490028491E-3</v>
      </c>
      <c r="F335" s="12">
        <f t="shared" si="28"/>
        <v>6.8965517241379309E-3</v>
      </c>
      <c r="G335" s="13">
        <f t="shared" si="29"/>
        <v>1</v>
      </c>
      <c r="H335" s="20">
        <f t="shared" si="30"/>
        <v>2.8490028490028491E-3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20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1</v>
      </c>
      <c r="D341" s="7">
        <v>0</v>
      </c>
      <c r="E341" s="12">
        <f t="shared" si="27"/>
        <v>2.8490028490028491E-3</v>
      </c>
      <c r="F341" s="12" t="str">
        <f t="shared" si="28"/>
        <v/>
      </c>
      <c r="G341" s="13" t="str">
        <f t="shared" si="29"/>
        <v>0</v>
      </c>
      <c r="H341" s="20">
        <f t="shared" si="30"/>
        <v>0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8</v>
      </c>
      <c r="D344" s="7">
        <v>0</v>
      </c>
      <c r="E344" s="12">
        <f t="shared" si="27"/>
        <v>2.2792022792022793E-2</v>
      </c>
      <c r="F344" s="12" t="str">
        <f t="shared" si="28"/>
        <v/>
      </c>
      <c r="G344" s="13" t="str">
        <f t="shared" si="29"/>
        <v>0</v>
      </c>
      <c r="H344" s="20">
        <f t="shared" si="30"/>
        <v>0</v>
      </c>
    </row>
    <row r="345" spans="2:8" ht="15" x14ac:dyDescent="0.2">
      <c r="B345" s="3" t="s">
        <v>366</v>
      </c>
      <c r="C345" s="7">
        <v>1</v>
      </c>
      <c r="D345" s="7">
        <v>3</v>
      </c>
      <c r="E345" s="12">
        <f t="shared" si="27"/>
        <v>2.8490028490028491E-3</v>
      </c>
      <c r="F345" s="12">
        <f t="shared" si="28"/>
        <v>1.0344827586206896E-2</v>
      </c>
      <c r="G345" s="13">
        <f t="shared" si="29"/>
        <v>2</v>
      </c>
      <c r="H345" s="20">
        <f t="shared" si="30"/>
        <v>5.6980056980056983E-3</v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1</v>
      </c>
      <c r="D347" s="7">
        <v>0</v>
      </c>
      <c r="E347" s="12">
        <f t="shared" si="27"/>
        <v>2.8490028490028491E-3</v>
      </c>
      <c r="F347" s="12" t="str">
        <f t="shared" si="28"/>
        <v/>
      </c>
      <c r="G347" s="13" t="str">
        <f t="shared" si="29"/>
        <v>0</v>
      </c>
      <c r="H347" s="20">
        <f t="shared" si="30"/>
        <v>0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1</v>
      </c>
      <c r="D350" s="7">
        <v>0</v>
      </c>
      <c r="E350" s="12">
        <f t="shared" si="27"/>
        <v>2.8490028490028491E-3</v>
      </c>
      <c r="F350" s="12" t="str">
        <f t="shared" si="28"/>
        <v/>
      </c>
      <c r="G350" s="13" t="str">
        <f t="shared" si="29"/>
        <v>0</v>
      </c>
      <c r="H350" s="20">
        <f t="shared" si="30"/>
        <v>0</v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1</v>
      </c>
      <c r="D353" s="7">
        <v>0</v>
      </c>
      <c r="E353" s="12">
        <f t="shared" si="27"/>
        <v>2.8490028490028491E-3</v>
      </c>
      <c r="F353" s="12" t="str">
        <f t="shared" si="28"/>
        <v/>
      </c>
      <c r="G353" s="13" t="str">
        <f t="shared" si="29"/>
        <v>0</v>
      </c>
      <c r="H353" s="20">
        <f t="shared" si="30"/>
        <v>0</v>
      </c>
    </row>
    <row r="354" spans="2:8" ht="15" x14ac:dyDescent="0.2">
      <c r="B354" s="3" t="s">
        <v>124</v>
      </c>
      <c r="C354" s="7">
        <v>10</v>
      </c>
      <c r="D354" s="7">
        <v>2</v>
      </c>
      <c r="E354" s="12">
        <f t="shared" si="27"/>
        <v>2.8490028490028491E-2</v>
      </c>
      <c r="F354" s="12">
        <f t="shared" si="28"/>
        <v>6.8965517241379309E-3</v>
      </c>
      <c r="G354" s="13">
        <f t="shared" si="29"/>
        <v>-0.8</v>
      </c>
      <c r="H354" s="20">
        <f t="shared" si="30"/>
        <v>-2.2792022792022793E-2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1</v>
      </c>
      <c r="E356" s="12" t="str">
        <f t="shared" si="27"/>
        <v/>
      </c>
      <c r="F356" s="12">
        <f t="shared" si="28"/>
        <v>3.4482758620689655E-3</v>
      </c>
      <c r="G356" s="13" t="str">
        <f t="shared" si="29"/>
        <v>0</v>
      </c>
      <c r="H356" s="20" t="str">
        <f t="shared" si="30"/>
        <v/>
      </c>
    </row>
    <row r="357" spans="2:8" ht="15" x14ac:dyDescent="0.2">
      <c r="B357" s="3" t="s">
        <v>372</v>
      </c>
      <c r="C357" s="7">
        <v>20</v>
      </c>
      <c r="D357" s="7">
        <v>2</v>
      </c>
      <c r="E357" s="12">
        <f t="shared" si="27"/>
        <v>5.6980056980056981E-2</v>
      </c>
      <c r="F357" s="12">
        <f t="shared" si="28"/>
        <v>6.8965517241379309E-3</v>
      </c>
      <c r="G357" s="13">
        <f t="shared" si="29"/>
        <v>-0.9</v>
      </c>
      <c r="H357" s="20">
        <f t="shared" si="30"/>
        <v>-5.1282051282051287E-2</v>
      </c>
    </row>
    <row r="358" spans="2:8" ht="15" x14ac:dyDescent="0.2">
      <c r="B358" s="3" t="s">
        <v>127</v>
      </c>
      <c r="C358" s="7">
        <v>17</v>
      </c>
      <c r="D358" s="7">
        <v>3</v>
      </c>
      <c r="E358" s="12">
        <f t="shared" si="27"/>
        <v>4.843304843304843E-2</v>
      </c>
      <c r="F358" s="12">
        <f t="shared" si="28"/>
        <v>1.0344827586206896E-2</v>
      </c>
      <c r="G358" s="13">
        <f t="shared" si="29"/>
        <v>-0.82352941176470584</v>
      </c>
      <c r="H358" s="20">
        <f t="shared" si="30"/>
        <v>-3.9886039886039878E-2</v>
      </c>
    </row>
    <row r="359" spans="2:8" ht="15" x14ac:dyDescent="0.2">
      <c r="B359" s="3" t="s">
        <v>123</v>
      </c>
      <c r="C359" s="7">
        <v>1</v>
      </c>
      <c r="D359" s="7">
        <v>0</v>
      </c>
      <c r="E359" s="12">
        <f t="shared" si="27"/>
        <v>2.8490028490028491E-3</v>
      </c>
      <c r="F359" s="12" t="str">
        <f t="shared" si="28"/>
        <v/>
      </c>
      <c r="G359" s="13" t="str">
        <f t="shared" si="29"/>
        <v>0</v>
      </c>
      <c r="H359" s="20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3</v>
      </c>
      <c r="D363" s="7">
        <v>2</v>
      </c>
      <c r="E363" s="12">
        <f t="shared" si="31"/>
        <v>8.5470085470085479E-3</v>
      </c>
      <c r="F363" s="12">
        <f t="shared" si="32"/>
        <v>6.8965517241379309E-3</v>
      </c>
      <c r="G363" s="13">
        <f t="shared" si="33"/>
        <v>-0.33333333333333331</v>
      </c>
      <c r="H363" s="20">
        <f t="shared" si="34"/>
        <v>-2.8490028490028491E-3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1</v>
      </c>
      <c r="D365" s="7">
        <v>1</v>
      </c>
      <c r="E365" s="12">
        <f t="shared" si="31"/>
        <v>2.8490028490028491E-3</v>
      </c>
      <c r="F365" s="12">
        <f t="shared" si="32"/>
        <v>3.4482758620689655E-3</v>
      </c>
      <c r="G365" s="13">
        <f t="shared" si="33"/>
        <v>0</v>
      </c>
      <c r="H365" s="20">
        <f t="shared" si="34"/>
        <v>0</v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1</v>
      </c>
      <c r="E367" s="12" t="str">
        <f t="shared" si="31"/>
        <v/>
      </c>
      <c r="F367" s="12">
        <f t="shared" si="32"/>
        <v>3.4482758620689655E-3</v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3</v>
      </c>
      <c r="D368" s="7">
        <v>0</v>
      </c>
      <c r="E368" s="12">
        <f t="shared" si="31"/>
        <v>8.5470085470085479E-3</v>
      </c>
      <c r="F368" s="12" t="str">
        <f t="shared" si="32"/>
        <v/>
      </c>
      <c r="G368" s="13" t="str">
        <f t="shared" si="33"/>
        <v>0</v>
      </c>
      <c r="H368" s="20">
        <f t="shared" si="34"/>
        <v>0</v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20" t="str">
        <f t="shared" si="34"/>
        <v/>
      </c>
    </row>
    <row r="370" spans="2:8" ht="15" x14ac:dyDescent="0.2">
      <c r="B370" s="3" t="s">
        <v>135</v>
      </c>
      <c r="C370" s="7">
        <v>0</v>
      </c>
      <c r="D370" s="7">
        <v>0</v>
      </c>
      <c r="E370" s="12" t="str">
        <f t="shared" si="31"/>
        <v/>
      </c>
      <c r="F370" s="12" t="str">
        <f t="shared" si="32"/>
        <v/>
      </c>
      <c r="G370" s="13" t="str">
        <f t="shared" si="33"/>
        <v>0</v>
      </c>
      <c r="H370" s="20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0</v>
      </c>
      <c r="E372" s="12" t="str">
        <f t="shared" si="31"/>
        <v/>
      </c>
      <c r="F372" s="12" t="str">
        <f t="shared" si="32"/>
        <v/>
      </c>
      <c r="G372" s="13" t="str">
        <f t="shared" si="33"/>
        <v>0</v>
      </c>
      <c r="H372" s="20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1</v>
      </c>
      <c r="E373" s="12" t="str">
        <f t="shared" si="31"/>
        <v/>
      </c>
      <c r="F373" s="12">
        <f t="shared" si="32"/>
        <v>3.4482758620689655E-3</v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1</v>
      </c>
      <c r="E375" s="12" t="str">
        <f t="shared" si="31"/>
        <v/>
      </c>
      <c r="F375" s="12">
        <f t="shared" si="32"/>
        <v>3.4482758620689655E-3</v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1</v>
      </c>
      <c r="D378" s="7">
        <v>1</v>
      </c>
      <c r="E378" s="12">
        <f t="shared" si="31"/>
        <v>2.8490028490028491E-3</v>
      </c>
      <c r="F378" s="12">
        <f t="shared" si="32"/>
        <v>3.4482758620689655E-3</v>
      </c>
      <c r="G378" s="13">
        <f t="shared" si="33"/>
        <v>0</v>
      </c>
      <c r="H378" s="20">
        <f t="shared" si="34"/>
        <v>0</v>
      </c>
    </row>
    <row r="379" spans="2:8" ht="15" x14ac:dyDescent="0.2">
      <c r="B379" s="3" t="s">
        <v>384</v>
      </c>
      <c r="C379" s="7">
        <v>1</v>
      </c>
      <c r="D379" s="7">
        <v>0</v>
      </c>
      <c r="E379" s="12">
        <f t="shared" si="31"/>
        <v>2.8490028490028491E-3</v>
      </c>
      <c r="F379" s="12" t="str">
        <f t="shared" si="32"/>
        <v/>
      </c>
      <c r="G379" s="13" t="str">
        <f t="shared" si="33"/>
        <v>0</v>
      </c>
      <c r="H379" s="20">
        <f t="shared" si="34"/>
        <v>0</v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1</v>
      </c>
      <c r="E385" s="12" t="str">
        <f t="shared" si="31"/>
        <v/>
      </c>
      <c r="F385" s="12">
        <f t="shared" si="32"/>
        <v>3.4482758620689655E-3</v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479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3</v>
      </c>
      <c r="D387" s="7">
        <v>1</v>
      </c>
      <c r="E387" s="12">
        <f t="shared" si="31"/>
        <v>8.5470085470085479E-3</v>
      </c>
      <c r="F387" s="12">
        <f t="shared" si="32"/>
        <v>3.4482758620689655E-3</v>
      </c>
      <c r="G387" s="13">
        <f t="shared" si="33"/>
        <v>-0.66666666666666663</v>
      </c>
      <c r="H387" s="20">
        <f t="shared" si="34"/>
        <v>-5.6980056980056983E-3</v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480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1</v>
      </c>
      <c r="D392" s="7">
        <v>0</v>
      </c>
      <c r="E392" s="12">
        <f t="shared" si="31"/>
        <v>2.8490028490028491E-3</v>
      </c>
      <c r="F392" s="12" t="str">
        <f t="shared" si="32"/>
        <v/>
      </c>
      <c r="G392" s="13" t="str">
        <f t="shared" si="33"/>
        <v>0</v>
      </c>
      <c r="H392" s="20">
        <f t="shared" si="34"/>
        <v>0</v>
      </c>
    </row>
    <row r="393" spans="2:8" ht="15" x14ac:dyDescent="0.2">
      <c r="B393" s="3" t="s">
        <v>390</v>
      </c>
      <c r="C393" s="7">
        <v>11</v>
      </c>
      <c r="D393" s="7">
        <v>6</v>
      </c>
      <c r="E393" s="12">
        <f t="shared" si="31"/>
        <v>3.1339031339031341E-2</v>
      </c>
      <c r="F393" s="12">
        <f t="shared" si="32"/>
        <v>2.0689655172413793E-2</v>
      </c>
      <c r="G393" s="13">
        <f t="shared" si="33"/>
        <v>-0.45454545454545453</v>
      </c>
      <c r="H393" s="20">
        <f t="shared" si="34"/>
        <v>-1.4245014245014245E-2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1</v>
      </c>
      <c r="D398" s="7">
        <v>0</v>
      </c>
      <c r="E398" s="12">
        <f t="shared" si="31"/>
        <v>2.8490028490028491E-3</v>
      </c>
      <c r="F398" s="12" t="str">
        <f t="shared" si="32"/>
        <v/>
      </c>
      <c r="G398" s="13" t="str">
        <f t="shared" si="33"/>
        <v>0</v>
      </c>
      <c r="H398" s="20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1</v>
      </c>
      <c r="D401" s="7">
        <v>0</v>
      </c>
      <c r="E401" s="12">
        <f t="shared" si="31"/>
        <v>2.8490028490028491E-3</v>
      </c>
      <c r="F401" s="12" t="str">
        <f t="shared" si="32"/>
        <v/>
      </c>
      <c r="G401" s="13" t="str">
        <f t="shared" si="33"/>
        <v>0</v>
      </c>
      <c r="H401" s="20">
        <f t="shared" si="34"/>
        <v>0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2</v>
      </c>
      <c r="D406" s="7">
        <v>0</v>
      </c>
      <c r="E406" s="12">
        <f t="shared" si="31"/>
        <v>5.6980056980056983E-3</v>
      </c>
      <c r="F406" s="12" t="str">
        <f t="shared" si="32"/>
        <v/>
      </c>
      <c r="G406" s="13" t="str">
        <f t="shared" si="33"/>
        <v>0</v>
      </c>
      <c r="H406" s="20">
        <f t="shared" si="34"/>
        <v>0</v>
      </c>
    </row>
    <row r="407" spans="2:8" ht="15" x14ac:dyDescent="0.2">
      <c r="B407" s="3" t="s">
        <v>398</v>
      </c>
      <c r="C407" s="7">
        <v>0</v>
      </c>
      <c r="D407" s="7">
        <v>1</v>
      </c>
      <c r="E407" s="12" t="str">
        <f t="shared" si="31"/>
        <v/>
      </c>
      <c r="F407" s="12">
        <f t="shared" si="32"/>
        <v>3.4482758620689655E-3</v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20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0</v>
      </c>
      <c r="D412" s="7">
        <v>0</v>
      </c>
      <c r="E412" s="12" t="str">
        <f t="shared" si="31"/>
        <v/>
      </c>
      <c r="F412" s="12" t="str">
        <f t="shared" si="32"/>
        <v/>
      </c>
      <c r="G412" s="13" t="str">
        <f t="shared" si="33"/>
        <v>0</v>
      </c>
      <c r="H412" s="20" t="str">
        <f t="shared" si="34"/>
        <v/>
      </c>
    </row>
    <row r="413" spans="2:8" ht="15" x14ac:dyDescent="0.2">
      <c r="B413" s="3" t="s">
        <v>403</v>
      </c>
      <c r="C413" s="7">
        <v>1</v>
      </c>
      <c r="D413" s="7">
        <v>0</v>
      </c>
      <c r="E413" s="12">
        <f t="shared" si="31"/>
        <v>2.8490028490028491E-3</v>
      </c>
      <c r="F413" s="12" t="str">
        <f t="shared" si="32"/>
        <v/>
      </c>
      <c r="G413" s="13" t="str">
        <f t="shared" si="33"/>
        <v>0</v>
      </c>
      <c r="H413" s="20">
        <f t="shared" si="34"/>
        <v>0</v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1</v>
      </c>
      <c r="E422" s="12" t="str">
        <f t="shared" si="31"/>
        <v/>
      </c>
      <c r="F422" s="12">
        <f t="shared" si="32"/>
        <v>3.4482758620689655E-3</v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1</v>
      </c>
      <c r="D432" s="7">
        <v>0</v>
      </c>
      <c r="E432" s="12">
        <f t="shared" si="35"/>
        <v>2.8490028490028491E-3</v>
      </c>
      <c r="F432" s="12" t="str">
        <f t="shared" si="36"/>
        <v/>
      </c>
      <c r="G432" s="13" t="str">
        <f t="shared" si="37"/>
        <v>0</v>
      </c>
      <c r="H432" s="20">
        <f t="shared" si="38"/>
        <v>0</v>
      </c>
    </row>
    <row r="433" spans="2:8" ht="15" x14ac:dyDescent="0.2">
      <c r="B433" s="3" t="s">
        <v>162</v>
      </c>
      <c r="C433" s="7">
        <v>2</v>
      </c>
      <c r="D433" s="7">
        <v>0</v>
      </c>
      <c r="E433" s="12">
        <f t="shared" si="35"/>
        <v>5.6980056980056983E-3</v>
      </c>
      <c r="F433" s="12" t="str">
        <f t="shared" si="36"/>
        <v/>
      </c>
      <c r="G433" s="13" t="str">
        <f t="shared" si="37"/>
        <v>0</v>
      </c>
      <c r="H433" s="20">
        <f t="shared" si="38"/>
        <v>0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1</v>
      </c>
      <c r="D437" s="7">
        <v>1</v>
      </c>
      <c r="E437" s="12">
        <f t="shared" si="35"/>
        <v>2.8490028490028491E-3</v>
      </c>
      <c r="F437" s="12">
        <f t="shared" si="36"/>
        <v>3.4482758620689655E-3</v>
      </c>
      <c r="G437" s="13">
        <f t="shared" si="37"/>
        <v>0</v>
      </c>
      <c r="H437" s="20">
        <f t="shared" si="38"/>
        <v>0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1</v>
      </c>
      <c r="E459" s="12" t="str">
        <f t="shared" si="35"/>
        <v/>
      </c>
      <c r="F459" s="12">
        <f t="shared" si="36"/>
        <v>3.4482758620689655E-3</v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84</v>
      </c>
      <c r="D460" s="7">
        <v>0</v>
      </c>
      <c r="E460" s="12">
        <f t="shared" si="35"/>
        <v>0.23931623931623933</v>
      </c>
      <c r="F460" s="12" t="str">
        <f t="shared" si="36"/>
        <v/>
      </c>
      <c r="G460" s="13" t="str">
        <f t="shared" si="37"/>
        <v>0</v>
      </c>
      <c r="H460" s="20">
        <f t="shared" si="38"/>
        <v>0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5</v>
      </c>
      <c r="D463" s="7">
        <v>0</v>
      </c>
      <c r="E463" s="12">
        <f t="shared" si="35"/>
        <v>1.4245014245014245E-2</v>
      </c>
      <c r="F463" s="12" t="str">
        <f t="shared" si="36"/>
        <v/>
      </c>
      <c r="G463" s="13" t="str">
        <f t="shared" si="37"/>
        <v>0</v>
      </c>
      <c r="H463" s="20">
        <f t="shared" si="38"/>
        <v>0</v>
      </c>
    </row>
    <row r="464" spans="2:8" ht="15" x14ac:dyDescent="0.2">
      <c r="B464" s="3" t="s">
        <v>482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3</v>
      </c>
      <c r="D467" s="7">
        <v>1</v>
      </c>
      <c r="E467" s="12">
        <f t="shared" si="35"/>
        <v>8.5470085470085479E-3</v>
      </c>
      <c r="F467" s="12">
        <f t="shared" si="36"/>
        <v>3.4482758620689655E-3</v>
      </c>
      <c r="G467" s="13">
        <f t="shared" si="37"/>
        <v>-0.66666666666666663</v>
      </c>
      <c r="H467" s="20">
        <f t="shared" si="38"/>
        <v>-5.6980056980056983E-3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1</v>
      </c>
      <c r="E477" s="12" t="str">
        <f t="shared" si="35"/>
        <v/>
      </c>
      <c r="F477" s="12">
        <f t="shared" si="36"/>
        <v>3.4482758620689655E-3</v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20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1</v>
      </c>
      <c r="D483" s="7">
        <v>0</v>
      </c>
      <c r="E483" s="12">
        <f t="shared" si="35"/>
        <v>2.8490028490028491E-3</v>
      </c>
      <c r="F483" s="12" t="str">
        <f t="shared" si="36"/>
        <v/>
      </c>
      <c r="G483" s="13" t="str">
        <f t="shared" si="37"/>
        <v>0</v>
      </c>
      <c r="H483" s="20">
        <f t="shared" si="38"/>
        <v>0</v>
      </c>
    </row>
    <row r="484" spans="2:8" ht="30" x14ac:dyDescent="0.2">
      <c r="B484" s="3" t="s">
        <v>184</v>
      </c>
      <c r="C484" s="7">
        <v>2</v>
      </c>
      <c r="D484" s="7">
        <v>0</v>
      </c>
      <c r="E484" s="12">
        <f t="shared" si="35"/>
        <v>5.6980056980056983E-3</v>
      </c>
      <c r="F484" s="12" t="str">
        <f t="shared" si="36"/>
        <v/>
      </c>
      <c r="G484" s="13" t="str">
        <f t="shared" si="37"/>
        <v>0</v>
      </c>
      <c r="H484" s="20">
        <f t="shared" si="38"/>
        <v>0</v>
      </c>
    </row>
    <row r="485" spans="2:8" ht="15" x14ac:dyDescent="0.2">
      <c r="B485" s="3" t="s">
        <v>443</v>
      </c>
      <c r="C485" s="7">
        <v>9</v>
      </c>
      <c r="D485" s="7">
        <v>2</v>
      </c>
      <c r="E485" s="12">
        <f t="shared" si="35"/>
        <v>2.564102564102564E-2</v>
      </c>
      <c r="F485" s="12">
        <f t="shared" si="36"/>
        <v>6.8965517241379309E-3</v>
      </c>
      <c r="G485" s="13">
        <f t="shared" si="37"/>
        <v>-0.77777777777777779</v>
      </c>
      <c r="H485" s="20">
        <f t="shared" si="38"/>
        <v>-1.9943019943019943E-2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1</v>
      </c>
      <c r="D491" s="7">
        <v>0</v>
      </c>
      <c r="E491" s="12">
        <f t="shared" si="39"/>
        <v>2.8490028490028491E-3</v>
      </c>
      <c r="F491" s="12" t="str">
        <f t="shared" si="40"/>
        <v/>
      </c>
      <c r="G491" s="13" t="str">
        <f t="shared" si="41"/>
        <v>0</v>
      </c>
      <c r="H491" s="20">
        <f t="shared" si="42"/>
        <v>0</v>
      </c>
    </row>
    <row r="492" spans="2:8" ht="15" x14ac:dyDescent="0.2">
      <c r="B492" s="3" t="s">
        <v>484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1210</v>
      </c>
      <c r="D505" s="48">
        <f>SUM(D506:D530)</f>
        <v>499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-0.58760330578512399</v>
      </c>
      <c r="H505" s="46">
        <f>+IF(OR(AND(E505=""),(G505="")),"",E505*G505)</f>
        <v>-0.58760330578512399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8</v>
      </c>
      <c r="D507" s="7">
        <v>6</v>
      </c>
      <c r="E507" s="12">
        <f t="shared" ref="E507:E529" si="43">+IF(C507=0,"",C507/C$505)</f>
        <v>6.6115702479338841E-3</v>
      </c>
      <c r="F507" s="12">
        <f t="shared" ref="F507:F529" si="44">+IF(D507=0,"",D507/D$505)</f>
        <v>1.2024048096192385E-2</v>
      </c>
      <c r="G507" s="13">
        <f t="shared" ref="G507:G529" si="45">+IF(OR(AND(D507=0),(C507=0)),"0",((D507-C507)/C507))</f>
        <v>-0.25</v>
      </c>
      <c r="H507" s="20">
        <f t="shared" ref="H507:H530" si="46">+IF(OR(AND(E507=""),(G507="")),"",E507*G507)</f>
        <v>-1.652892561983471E-3</v>
      </c>
    </row>
    <row r="508" spans="2:8" ht="15" x14ac:dyDescent="0.2">
      <c r="B508" s="3" t="s">
        <v>455</v>
      </c>
      <c r="C508" s="7">
        <v>111</v>
      </c>
      <c r="D508" s="7">
        <v>5</v>
      </c>
      <c r="E508" s="12">
        <f t="shared" si="43"/>
        <v>9.173553719008265E-2</v>
      </c>
      <c r="F508" s="12">
        <f t="shared" si="44"/>
        <v>1.002004008016032E-2</v>
      </c>
      <c r="G508" s="13">
        <f t="shared" si="45"/>
        <v>-0.95495495495495497</v>
      </c>
      <c r="H508" s="20">
        <f t="shared" si="46"/>
        <v>-8.7603305785123972E-2</v>
      </c>
    </row>
    <row r="509" spans="2:8" ht="15" x14ac:dyDescent="0.2">
      <c r="B509" s="3" t="s">
        <v>456</v>
      </c>
      <c r="C509" s="7">
        <v>590</v>
      </c>
      <c r="D509" s="7">
        <v>15</v>
      </c>
      <c r="E509" s="12">
        <f t="shared" si="43"/>
        <v>0.48760330578512395</v>
      </c>
      <c r="F509" s="12">
        <f t="shared" si="44"/>
        <v>3.0060120240480961E-2</v>
      </c>
      <c r="G509" s="13">
        <f t="shared" si="45"/>
        <v>-0.97457627118644063</v>
      </c>
      <c r="H509" s="20">
        <f t="shared" si="46"/>
        <v>-0.47520661157024791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485</v>
      </c>
      <c r="C515" s="7">
        <v>2</v>
      </c>
      <c r="D515" s="7">
        <v>1</v>
      </c>
      <c r="E515" s="12">
        <f t="shared" si="43"/>
        <v>1.652892561983471E-3</v>
      </c>
      <c r="F515" s="12">
        <f t="shared" si="44"/>
        <v>2.004008016032064E-3</v>
      </c>
      <c r="G515" s="13">
        <f t="shared" si="45"/>
        <v>-0.5</v>
      </c>
      <c r="H515" s="20">
        <f t="shared" si="46"/>
        <v>-8.2644628099173552E-4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5</v>
      </c>
      <c r="D517" s="7">
        <v>1</v>
      </c>
      <c r="E517" s="12">
        <f t="shared" si="43"/>
        <v>4.1322314049586778E-3</v>
      </c>
      <c r="F517" s="12">
        <f t="shared" si="44"/>
        <v>2.004008016032064E-3</v>
      </c>
      <c r="G517" s="13">
        <f t="shared" si="45"/>
        <v>-0.8</v>
      </c>
      <c r="H517" s="20">
        <f t="shared" si="46"/>
        <v>-3.3057851239669425E-3</v>
      </c>
    </row>
    <row r="518" spans="2:8" ht="15" x14ac:dyDescent="0.2">
      <c r="B518" s="3" t="s">
        <v>190</v>
      </c>
      <c r="C518" s="7">
        <v>5</v>
      </c>
      <c r="D518" s="7">
        <v>0</v>
      </c>
      <c r="E518" s="12">
        <f t="shared" si="43"/>
        <v>4.1322314049586778E-3</v>
      </c>
      <c r="F518" s="12" t="str">
        <f t="shared" si="44"/>
        <v/>
      </c>
      <c r="G518" s="13" t="str">
        <f t="shared" si="45"/>
        <v>0</v>
      </c>
      <c r="H518" s="20">
        <f t="shared" si="46"/>
        <v>0</v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20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7</v>
      </c>
      <c r="D521" s="7">
        <v>26</v>
      </c>
      <c r="E521" s="12">
        <f t="shared" si="43"/>
        <v>5.7851239669421484E-3</v>
      </c>
      <c r="F521" s="12">
        <f t="shared" si="44"/>
        <v>5.2104208416833664E-2</v>
      </c>
      <c r="G521" s="13">
        <f t="shared" si="45"/>
        <v>2.7142857142857144</v>
      </c>
      <c r="H521" s="20">
        <f t="shared" si="46"/>
        <v>1.5702479338842976E-2</v>
      </c>
    </row>
    <row r="522" spans="2:8" ht="25.5" customHeight="1" x14ac:dyDescent="0.2">
      <c r="B522" s="3" t="s">
        <v>193</v>
      </c>
      <c r="C522" s="7">
        <v>481</v>
      </c>
      <c r="D522" s="7">
        <v>442</v>
      </c>
      <c r="E522" s="12">
        <f t="shared" si="43"/>
        <v>0.39752066115702478</v>
      </c>
      <c r="F522" s="12">
        <f t="shared" si="44"/>
        <v>0.88577154308617234</v>
      </c>
      <c r="G522" s="13">
        <f t="shared" si="45"/>
        <v>-8.1081081081081086E-2</v>
      </c>
      <c r="H522" s="20">
        <f t="shared" si="46"/>
        <v>-3.2231404958677684E-2</v>
      </c>
    </row>
    <row r="523" spans="2:8" ht="13.5" customHeight="1" x14ac:dyDescent="0.2">
      <c r="B523" s="3" t="s">
        <v>462</v>
      </c>
      <c r="C523" s="7">
        <v>0</v>
      </c>
      <c r="D523" s="7">
        <v>1</v>
      </c>
      <c r="E523" s="12" t="str">
        <f t="shared" si="43"/>
        <v/>
      </c>
      <c r="F523" s="12">
        <f t="shared" si="44"/>
        <v>2.004008016032064E-3</v>
      </c>
      <c r="G523" s="13" t="str">
        <f t="shared" si="45"/>
        <v>0</v>
      </c>
      <c r="H523" s="20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1</v>
      </c>
      <c r="E524" s="12" t="str">
        <f t="shared" si="43"/>
        <v/>
      </c>
      <c r="F524" s="12">
        <f t="shared" si="44"/>
        <v>2.004008016032064E-3</v>
      </c>
      <c r="G524" s="13" t="str">
        <f t="shared" si="45"/>
        <v>0</v>
      </c>
      <c r="H524" s="20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20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0</v>
      </c>
      <c r="E529" s="12" t="str">
        <f t="shared" si="43"/>
        <v/>
      </c>
      <c r="F529" s="12" t="str">
        <f t="shared" si="44"/>
        <v/>
      </c>
      <c r="G529" s="13" t="str">
        <f t="shared" si="45"/>
        <v>0</v>
      </c>
      <c r="H529" s="20" t="str">
        <f t="shared" si="46"/>
        <v/>
      </c>
    </row>
    <row r="530" spans="2:8" ht="15" x14ac:dyDescent="0.2">
      <c r="B530" s="3" t="s">
        <v>467</v>
      </c>
      <c r="C530" s="7">
        <v>1</v>
      </c>
      <c r="D530" s="7">
        <v>1</v>
      </c>
      <c r="E530" s="12">
        <f>+IF(C530=0,"",C530/C$505)</f>
        <v>8.2644628099173552E-4</v>
      </c>
      <c r="F530" s="12">
        <f>+IF(D530=0,"",D530/D$505)</f>
        <v>2.004008016032064E-3</v>
      </c>
      <c r="G530" s="13">
        <f>+IF(OR(AND(D530=0),(C530=0)),"0",((D530-C530)/C530))</f>
        <v>0</v>
      </c>
      <c r="H530" s="20">
        <f t="shared" si="46"/>
        <v>0</v>
      </c>
    </row>
    <row r="531" spans="2:8" x14ac:dyDescent="0.2">
      <c r="B531" s="15" t="s">
        <v>569</v>
      </c>
      <c r="C531" s="16"/>
      <c r="D531" s="16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555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504</v>
      </c>
      <c r="C8" s="37">
        <f>+C18+C70+C151+C294+C505</f>
        <v>2486</v>
      </c>
      <c r="D8" s="37">
        <f>+D18+D70+D151+D294+D505</f>
        <v>1354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-0.45534995977473852</v>
      </c>
      <c r="H8" s="38">
        <f t="shared" ref="H8:H13" si="2">+IF(OR(AND(E8=""),(G8="")),"",E8*G8)</f>
        <v>-0.45534995977473852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45</v>
      </c>
      <c r="D9" s="40">
        <f>+D18</f>
        <v>41</v>
      </c>
      <c r="E9" s="41">
        <f t="shared" si="0"/>
        <v>1.8101367658889783E-2</v>
      </c>
      <c r="F9" s="41">
        <f t="shared" si="0"/>
        <v>3.0280649926144758E-2</v>
      </c>
      <c r="G9" s="41">
        <f t="shared" si="1"/>
        <v>-8.8888888888888892E-2</v>
      </c>
      <c r="H9" s="20">
        <f t="shared" si="2"/>
        <v>-1.6090104585679808E-3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214</v>
      </c>
      <c r="D10" s="42">
        <f>+D70</f>
        <v>200</v>
      </c>
      <c r="E10" s="41">
        <f t="shared" si="0"/>
        <v>8.6082059533386962E-2</v>
      </c>
      <c r="F10" s="41">
        <f t="shared" si="0"/>
        <v>0.14771048744460857</v>
      </c>
      <c r="G10" s="41">
        <f t="shared" si="1"/>
        <v>-6.5420560747663545E-2</v>
      </c>
      <c r="H10" s="20">
        <f t="shared" si="2"/>
        <v>-5.6315366049879316E-3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217</v>
      </c>
      <c r="D11" s="42">
        <f>+D151</f>
        <v>196</v>
      </c>
      <c r="E11" s="41">
        <f t="shared" si="0"/>
        <v>8.7288817377312949E-2</v>
      </c>
      <c r="F11" s="41">
        <f t="shared" si="0"/>
        <v>0.14475627769571639</v>
      </c>
      <c r="G11" s="41">
        <f t="shared" si="1"/>
        <v>-9.6774193548387094E-2</v>
      </c>
      <c r="H11" s="20">
        <f t="shared" si="2"/>
        <v>-8.4473049074818979E-3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658</v>
      </c>
      <c r="D12" s="42">
        <f>+D294</f>
        <v>490</v>
      </c>
      <c r="E12" s="41">
        <f t="shared" si="0"/>
        <v>0.26468222043443285</v>
      </c>
      <c r="F12" s="41">
        <f t="shared" si="0"/>
        <v>0.36189069423929099</v>
      </c>
      <c r="G12" s="41">
        <f t="shared" si="1"/>
        <v>-0.25531914893617019</v>
      </c>
      <c r="H12" s="20">
        <f t="shared" si="2"/>
        <v>-6.7578439259855183E-2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1352</v>
      </c>
      <c r="D13" s="42">
        <f>+D505</f>
        <v>427</v>
      </c>
      <c r="E13" s="41">
        <f t="shared" si="0"/>
        <v>0.54384553499597743</v>
      </c>
      <c r="F13" s="41">
        <f t="shared" si="0"/>
        <v>0.31536189069423931</v>
      </c>
      <c r="G13" s="41">
        <f t="shared" si="1"/>
        <v>-0.68417159763313606</v>
      </c>
      <c r="H13" s="20">
        <f t="shared" si="2"/>
        <v>-0.3720836685438455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45</v>
      </c>
      <c r="D18" s="44">
        <f>SUM(D19:D64)</f>
        <v>41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-8.8888888888888892E-2</v>
      </c>
      <c r="H18" s="46">
        <f>+IF(OR(AND(E18=""),(G18="")),"",E18*G18)</f>
        <v>-8.8888888888888892E-2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3</v>
      </c>
      <c r="D20" s="7">
        <v>5</v>
      </c>
      <c r="E20" s="8">
        <f t="shared" ref="E20:E64" si="3">+IF(C20=0,"",C20/C$18)</f>
        <v>6.6666666666666666E-2</v>
      </c>
      <c r="F20" s="8">
        <f t="shared" ref="F20:F64" si="4">+IF(D20=0,"",D20/D$18)</f>
        <v>0.12195121951219512</v>
      </c>
      <c r="G20" s="9">
        <f t="shared" ref="G20:G64" si="5">+IF(OR(AND(D20=0),(C20=0)),"0",((D20-C20)/C20))</f>
        <v>0.66666666666666663</v>
      </c>
      <c r="H20" s="20">
        <f t="shared" ref="H20:H64" si="6">+IF(OR(AND(E20=""),(G20="")),"",E20*G20)</f>
        <v>4.4444444444444439E-2</v>
      </c>
    </row>
    <row r="21" spans="2:8" ht="25.5" customHeight="1" x14ac:dyDescent="0.2">
      <c r="B21" s="3" t="s">
        <v>1</v>
      </c>
      <c r="C21" s="7">
        <v>2</v>
      </c>
      <c r="D21" s="7">
        <v>4</v>
      </c>
      <c r="E21" s="8">
        <f t="shared" si="3"/>
        <v>4.4444444444444446E-2</v>
      </c>
      <c r="F21" s="8">
        <f t="shared" si="4"/>
        <v>9.7560975609756101E-2</v>
      </c>
      <c r="G21" s="9">
        <f t="shared" si="5"/>
        <v>1</v>
      </c>
      <c r="H21" s="20">
        <f t="shared" si="6"/>
        <v>4.4444444444444446E-2</v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9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2</v>
      </c>
      <c r="D23" s="7">
        <v>1</v>
      </c>
      <c r="E23" s="8">
        <f t="shared" si="3"/>
        <v>4.4444444444444446E-2</v>
      </c>
      <c r="F23" s="8">
        <f t="shared" si="4"/>
        <v>2.4390243902439025E-2</v>
      </c>
      <c r="G23" s="9">
        <f t="shared" si="5"/>
        <v>-0.5</v>
      </c>
      <c r="H23" s="20">
        <f t="shared" si="6"/>
        <v>-2.2222222222222223E-2</v>
      </c>
    </row>
    <row r="24" spans="2:8" ht="37.5" customHeight="1" x14ac:dyDescent="0.2">
      <c r="B24" s="3" t="s">
        <v>199</v>
      </c>
      <c r="C24" s="7">
        <v>0</v>
      </c>
      <c r="D24" s="7">
        <v>1</v>
      </c>
      <c r="E24" s="8" t="str">
        <f t="shared" si="3"/>
        <v/>
      </c>
      <c r="F24" s="8">
        <f t="shared" si="4"/>
        <v>2.4390243902439025E-2</v>
      </c>
      <c r="G24" s="9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9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3</v>
      </c>
      <c r="D26" s="7">
        <v>2</v>
      </c>
      <c r="E26" s="8">
        <f t="shared" si="3"/>
        <v>6.6666666666666666E-2</v>
      </c>
      <c r="F26" s="8">
        <f t="shared" si="4"/>
        <v>4.878048780487805E-2</v>
      </c>
      <c r="G26" s="9">
        <f t="shared" si="5"/>
        <v>-0.33333333333333331</v>
      </c>
      <c r="H26" s="20">
        <f t="shared" si="6"/>
        <v>-2.222222222222222E-2</v>
      </c>
    </row>
    <row r="27" spans="2:8" ht="15" x14ac:dyDescent="0.2">
      <c r="B27" s="3" t="s">
        <v>3</v>
      </c>
      <c r="C27" s="7">
        <v>0</v>
      </c>
      <c r="D27" s="7">
        <v>1</v>
      </c>
      <c r="E27" s="8" t="str">
        <f t="shared" si="3"/>
        <v/>
      </c>
      <c r="F27" s="8">
        <f t="shared" si="4"/>
        <v>2.4390243902439025E-2</v>
      </c>
      <c r="G27" s="9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4</v>
      </c>
      <c r="D28" s="7">
        <v>1</v>
      </c>
      <c r="E28" s="8">
        <f t="shared" si="3"/>
        <v>8.8888888888888892E-2</v>
      </c>
      <c r="F28" s="8">
        <f t="shared" si="4"/>
        <v>2.4390243902439025E-2</v>
      </c>
      <c r="G28" s="9">
        <f t="shared" si="5"/>
        <v>-0.75</v>
      </c>
      <c r="H28" s="20">
        <f t="shared" si="6"/>
        <v>-6.6666666666666666E-2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9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1</v>
      </c>
      <c r="E31" s="8" t="str">
        <f t="shared" si="3"/>
        <v/>
      </c>
      <c r="F31" s="8">
        <f t="shared" si="4"/>
        <v>2.4390243902439025E-2</v>
      </c>
      <c r="G31" s="9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9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1</v>
      </c>
      <c r="D36" s="7">
        <v>1</v>
      </c>
      <c r="E36" s="8">
        <f t="shared" si="3"/>
        <v>2.2222222222222223E-2</v>
      </c>
      <c r="F36" s="8">
        <f t="shared" si="4"/>
        <v>2.4390243902439025E-2</v>
      </c>
      <c r="G36" s="9">
        <f t="shared" si="5"/>
        <v>0</v>
      </c>
      <c r="H36" s="20">
        <f t="shared" si="6"/>
        <v>0</v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9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2</v>
      </c>
      <c r="D39" s="7">
        <v>0</v>
      </c>
      <c r="E39" s="8">
        <f t="shared" si="3"/>
        <v>4.4444444444444446E-2</v>
      </c>
      <c r="F39" s="8" t="str">
        <f t="shared" si="4"/>
        <v/>
      </c>
      <c r="G39" s="9" t="str">
        <f t="shared" si="5"/>
        <v>0</v>
      </c>
      <c r="H39" s="20">
        <f t="shared" si="6"/>
        <v>0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2</v>
      </c>
      <c r="E42" s="8" t="str">
        <f t="shared" si="3"/>
        <v/>
      </c>
      <c r="F42" s="8">
        <f t="shared" si="4"/>
        <v>4.878048780487805E-2</v>
      </c>
      <c r="G42" s="9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9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7</v>
      </c>
      <c r="D48" s="7">
        <v>6</v>
      </c>
      <c r="E48" s="8">
        <f t="shared" si="3"/>
        <v>0.15555555555555556</v>
      </c>
      <c r="F48" s="8">
        <f t="shared" si="4"/>
        <v>0.14634146341463414</v>
      </c>
      <c r="G48" s="9">
        <f t="shared" si="5"/>
        <v>-0.14285714285714285</v>
      </c>
      <c r="H48" s="20">
        <f t="shared" si="6"/>
        <v>-2.2222222222222223E-2</v>
      </c>
    </row>
    <row r="49" spans="2:8" ht="15" x14ac:dyDescent="0.2">
      <c r="B49" s="3" t="s">
        <v>16</v>
      </c>
      <c r="C49" s="7">
        <v>1</v>
      </c>
      <c r="D49" s="7">
        <v>0</v>
      </c>
      <c r="E49" s="8">
        <f t="shared" si="3"/>
        <v>2.2222222222222223E-2</v>
      </c>
      <c r="F49" s="8" t="str">
        <f t="shared" si="4"/>
        <v/>
      </c>
      <c r="G49" s="9" t="str">
        <f t="shared" si="5"/>
        <v>0</v>
      </c>
      <c r="H49" s="20">
        <f t="shared" si="6"/>
        <v>0</v>
      </c>
    </row>
    <row r="50" spans="2:8" ht="15" x14ac:dyDescent="0.2">
      <c r="B50" s="3" t="s">
        <v>15</v>
      </c>
      <c r="C50" s="7">
        <v>1</v>
      </c>
      <c r="D50" s="7">
        <v>2</v>
      </c>
      <c r="E50" s="8">
        <f t="shared" si="3"/>
        <v>2.2222222222222223E-2</v>
      </c>
      <c r="F50" s="8">
        <f t="shared" si="4"/>
        <v>4.878048780487805E-2</v>
      </c>
      <c r="G50" s="9">
        <f t="shared" si="5"/>
        <v>1</v>
      </c>
      <c r="H50" s="20">
        <f t="shared" si="6"/>
        <v>2.2222222222222223E-2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7</v>
      </c>
      <c r="D52" s="7">
        <v>1</v>
      </c>
      <c r="E52" s="8">
        <f t="shared" si="3"/>
        <v>0.15555555555555556</v>
      </c>
      <c r="F52" s="8">
        <f t="shared" si="4"/>
        <v>2.4390243902439025E-2</v>
      </c>
      <c r="G52" s="9">
        <f t="shared" si="5"/>
        <v>-0.8571428571428571</v>
      </c>
      <c r="H52" s="20">
        <f t="shared" si="6"/>
        <v>-0.13333333333333333</v>
      </c>
    </row>
    <row r="53" spans="2:8" ht="15" x14ac:dyDescent="0.2">
      <c r="B53" s="3" t="s">
        <v>12</v>
      </c>
      <c r="C53" s="7">
        <v>5</v>
      </c>
      <c r="D53" s="7">
        <v>0</v>
      </c>
      <c r="E53" s="8">
        <f t="shared" si="3"/>
        <v>0.1111111111111111</v>
      </c>
      <c r="F53" s="8" t="str">
        <f t="shared" si="4"/>
        <v/>
      </c>
      <c r="G53" s="9" t="str">
        <f t="shared" si="5"/>
        <v>0</v>
      </c>
      <c r="H53" s="20">
        <f t="shared" si="6"/>
        <v>0</v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1</v>
      </c>
      <c r="E56" s="8" t="str">
        <f t="shared" si="3"/>
        <v/>
      </c>
      <c r="F56" s="8">
        <f t="shared" si="4"/>
        <v>2.4390243902439025E-2</v>
      </c>
      <c r="G56" s="9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2</v>
      </c>
      <c r="D58" s="7">
        <v>8</v>
      </c>
      <c r="E58" s="8">
        <f t="shared" si="3"/>
        <v>4.4444444444444446E-2</v>
      </c>
      <c r="F58" s="8">
        <f t="shared" si="4"/>
        <v>0.1951219512195122</v>
      </c>
      <c r="G58" s="9">
        <f t="shared" si="5"/>
        <v>3</v>
      </c>
      <c r="H58" s="20">
        <f t="shared" si="6"/>
        <v>0.13333333333333333</v>
      </c>
    </row>
    <row r="59" spans="2:8" ht="15" x14ac:dyDescent="0.2">
      <c r="B59" s="3" t="s">
        <v>217</v>
      </c>
      <c r="C59" s="7">
        <v>1</v>
      </c>
      <c r="D59" s="7">
        <v>0</v>
      </c>
      <c r="E59" s="8">
        <f t="shared" si="3"/>
        <v>2.2222222222222223E-2</v>
      </c>
      <c r="F59" s="8" t="str">
        <f t="shared" si="4"/>
        <v/>
      </c>
      <c r="G59" s="9" t="str">
        <f t="shared" si="5"/>
        <v>0</v>
      </c>
      <c r="H59" s="20">
        <f t="shared" si="6"/>
        <v>0</v>
      </c>
    </row>
    <row r="60" spans="2:8" ht="15" x14ac:dyDescent="0.2">
      <c r="B60" s="3" t="s">
        <v>218</v>
      </c>
      <c r="C60" s="7">
        <v>2</v>
      </c>
      <c r="D60" s="7">
        <v>1</v>
      </c>
      <c r="E60" s="8">
        <f t="shared" si="3"/>
        <v>4.4444444444444446E-2</v>
      </c>
      <c r="F60" s="8">
        <f t="shared" si="4"/>
        <v>2.4390243902439025E-2</v>
      </c>
      <c r="G60" s="9">
        <f t="shared" si="5"/>
        <v>-0.5</v>
      </c>
      <c r="H60" s="20">
        <f t="shared" si="6"/>
        <v>-2.2222222222222223E-2</v>
      </c>
    </row>
    <row r="61" spans="2:8" ht="15" x14ac:dyDescent="0.2">
      <c r="B61" s="3" t="s">
        <v>219</v>
      </c>
      <c r="C61" s="7">
        <v>0</v>
      </c>
      <c r="D61" s="7">
        <v>1</v>
      </c>
      <c r="E61" s="8" t="str">
        <f t="shared" si="3"/>
        <v/>
      </c>
      <c r="F61" s="8">
        <f t="shared" si="4"/>
        <v>2.4390243902439025E-2</v>
      </c>
      <c r="G61" s="9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1</v>
      </c>
      <c r="E62" s="8" t="str">
        <f t="shared" si="3"/>
        <v/>
      </c>
      <c r="F62" s="8">
        <f t="shared" si="4"/>
        <v>2.4390243902439025E-2</v>
      </c>
      <c r="G62" s="9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9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2</v>
      </c>
      <c r="D64" s="7">
        <v>1</v>
      </c>
      <c r="E64" s="8">
        <f t="shared" si="3"/>
        <v>4.4444444444444446E-2</v>
      </c>
      <c r="F64" s="8">
        <f t="shared" si="4"/>
        <v>2.4390243902439025E-2</v>
      </c>
      <c r="G64" s="9">
        <f t="shared" si="5"/>
        <v>-0.5</v>
      </c>
      <c r="H64" s="20">
        <f t="shared" si="6"/>
        <v>-2.2222222222222223E-2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214</v>
      </c>
      <c r="D70" s="48">
        <f>SUM(D71:D145)</f>
        <v>200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-6.5420560747663545E-2</v>
      </c>
      <c r="H70" s="46">
        <f>+IF(OR(AND(E70=""),(G70="")),"",E70*G70)</f>
        <v>-6.5420560747663545E-2</v>
      </c>
    </row>
    <row r="71" spans="2:8" ht="15" x14ac:dyDescent="0.2">
      <c r="B71" s="3" t="s">
        <v>20</v>
      </c>
      <c r="C71" s="7">
        <v>10</v>
      </c>
      <c r="D71" s="7">
        <v>12</v>
      </c>
      <c r="E71" s="12">
        <f>+IF(C71=0,"",C71/C$70)</f>
        <v>4.6728971962616821E-2</v>
      </c>
      <c r="F71" s="12">
        <f>+IF(D71=0,"",D71/D$70)</f>
        <v>0.06</v>
      </c>
      <c r="G71" s="13">
        <f>+IF(OR(AND(D71=0),(C71=0)),"0",((D71-C71)/C71))</f>
        <v>0.2</v>
      </c>
      <c r="H71" s="20">
        <f>+IF(OR(AND(E71=""),(G71="")),"",E71*G71)</f>
        <v>9.3457943925233638E-3</v>
      </c>
    </row>
    <row r="72" spans="2:8" ht="15" x14ac:dyDescent="0.2">
      <c r="B72" s="3" t="s">
        <v>21</v>
      </c>
      <c r="C72" s="7">
        <v>5</v>
      </c>
      <c r="D72" s="7">
        <v>1</v>
      </c>
      <c r="E72" s="12">
        <f t="shared" ref="E72:E135" si="7">+IF(C72=0,"",C72/C$70)</f>
        <v>2.336448598130841E-2</v>
      </c>
      <c r="F72" s="12">
        <f t="shared" ref="F72:F135" si="8">+IF(D72=0,"",D72/D$70)</f>
        <v>5.0000000000000001E-3</v>
      </c>
      <c r="G72" s="13">
        <f t="shared" ref="G72:G135" si="9">+IF(OR(AND(D72=0),(C72=0)),"0",((D72-C72)/C72))</f>
        <v>-0.8</v>
      </c>
      <c r="H72" s="20">
        <f t="shared" ref="H72:H135" si="10">+IF(OR(AND(E72=""),(G72="")),"",E72*G72)</f>
        <v>-1.8691588785046728E-2</v>
      </c>
    </row>
    <row r="73" spans="2:8" ht="15" x14ac:dyDescent="0.2">
      <c r="B73" s="3" t="s">
        <v>22</v>
      </c>
      <c r="C73" s="7">
        <v>4</v>
      </c>
      <c r="D73" s="7">
        <v>3</v>
      </c>
      <c r="E73" s="12">
        <f t="shared" si="7"/>
        <v>1.8691588785046728E-2</v>
      </c>
      <c r="F73" s="12">
        <f t="shared" si="8"/>
        <v>1.4999999999999999E-2</v>
      </c>
      <c r="G73" s="13">
        <f t="shared" si="9"/>
        <v>-0.25</v>
      </c>
      <c r="H73" s="20">
        <f t="shared" si="10"/>
        <v>-4.6728971962616819E-3</v>
      </c>
    </row>
    <row r="74" spans="2:8" ht="15" x14ac:dyDescent="0.2">
      <c r="B74" s="3" t="s">
        <v>222</v>
      </c>
      <c r="C74" s="7">
        <v>26</v>
      </c>
      <c r="D74" s="7">
        <v>13</v>
      </c>
      <c r="E74" s="12">
        <f t="shared" si="7"/>
        <v>0.12149532710280374</v>
      </c>
      <c r="F74" s="12">
        <f t="shared" si="8"/>
        <v>6.5000000000000002E-2</v>
      </c>
      <c r="G74" s="13">
        <f t="shared" si="9"/>
        <v>-0.5</v>
      </c>
      <c r="H74" s="20">
        <f t="shared" si="10"/>
        <v>-6.0747663551401869E-2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1</v>
      </c>
      <c r="E76" s="12" t="str">
        <f t="shared" si="7"/>
        <v/>
      </c>
      <c r="F76" s="12">
        <f t="shared" si="8"/>
        <v>5.0000000000000001E-3</v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1</v>
      </c>
      <c r="D77" s="7">
        <v>2</v>
      </c>
      <c r="E77" s="12">
        <f t="shared" si="7"/>
        <v>4.6728971962616819E-3</v>
      </c>
      <c r="F77" s="12">
        <f t="shared" si="8"/>
        <v>0.01</v>
      </c>
      <c r="G77" s="13">
        <f t="shared" si="9"/>
        <v>1</v>
      </c>
      <c r="H77" s="20">
        <f t="shared" si="10"/>
        <v>4.6728971962616819E-3</v>
      </c>
    </row>
    <row r="78" spans="2:8" ht="15" x14ac:dyDescent="0.2">
      <c r="B78" s="3" t="s">
        <v>225</v>
      </c>
      <c r="C78" s="7">
        <v>1</v>
      </c>
      <c r="D78" s="7">
        <v>0</v>
      </c>
      <c r="E78" s="12">
        <f t="shared" si="7"/>
        <v>4.6728971962616819E-3</v>
      </c>
      <c r="F78" s="12" t="str">
        <f t="shared" si="8"/>
        <v/>
      </c>
      <c r="G78" s="13" t="str">
        <f t="shared" si="9"/>
        <v>0</v>
      </c>
      <c r="H78" s="20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5</v>
      </c>
      <c r="D80" s="7">
        <v>3</v>
      </c>
      <c r="E80" s="12">
        <f t="shared" si="7"/>
        <v>2.336448598130841E-2</v>
      </c>
      <c r="F80" s="12">
        <f t="shared" si="8"/>
        <v>1.4999999999999999E-2</v>
      </c>
      <c r="G80" s="13">
        <f t="shared" si="9"/>
        <v>-0.4</v>
      </c>
      <c r="H80" s="20">
        <f t="shared" si="10"/>
        <v>-9.3457943925233638E-3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1</v>
      </c>
      <c r="D82" s="7">
        <v>5</v>
      </c>
      <c r="E82" s="12">
        <f t="shared" si="7"/>
        <v>4.6728971962616819E-3</v>
      </c>
      <c r="F82" s="12">
        <f t="shared" si="8"/>
        <v>2.5000000000000001E-2</v>
      </c>
      <c r="G82" s="13">
        <f t="shared" si="9"/>
        <v>4</v>
      </c>
      <c r="H82" s="20">
        <f t="shared" si="10"/>
        <v>1.8691588785046728E-2</v>
      </c>
    </row>
    <row r="83" spans="2:8" ht="15" x14ac:dyDescent="0.2">
      <c r="B83" s="3" t="s">
        <v>229</v>
      </c>
      <c r="C83" s="7">
        <v>8</v>
      </c>
      <c r="D83" s="7">
        <v>7</v>
      </c>
      <c r="E83" s="12">
        <f t="shared" si="7"/>
        <v>3.7383177570093455E-2</v>
      </c>
      <c r="F83" s="12">
        <f t="shared" si="8"/>
        <v>3.5000000000000003E-2</v>
      </c>
      <c r="G83" s="13">
        <f t="shared" si="9"/>
        <v>-0.125</v>
      </c>
      <c r="H83" s="20">
        <f t="shared" si="10"/>
        <v>-4.6728971962616819E-3</v>
      </c>
    </row>
    <row r="84" spans="2:8" ht="15" x14ac:dyDescent="0.2">
      <c r="B84" s="3" t="s">
        <v>230</v>
      </c>
      <c r="C84" s="7">
        <v>0</v>
      </c>
      <c r="D84" s="7">
        <v>1</v>
      </c>
      <c r="E84" s="12" t="str">
        <f t="shared" si="7"/>
        <v/>
      </c>
      <c r="F84" s="12">
        <f t="shared" si="8"/>
        <v>5.0000000000000001E-3</v>
      </c>
      <c r="G84" s="13" t="str">
        <f t="shared" si="9"/>
        <v>0</v>
      </c>
      <c r="H84" s="20" t="str">
        <f t="shared" si="10"/>
        <v/>
      </c>
    </row>
    <row r="85" spans="2:8" ht="15" x14ac:dyDescent="0.2">
      <c r="B85" s="3" t="s">
        <v>28</v>
      </c>
      <c r="C85" s="7">
        <v>2</v>
      </c>
      <c r="D85" s="7">
        <v>0</v>
      </c>
      <c r="E85" s="12">
        <f t="shared" si="7"/>
        <v>9.3457943925233638E-3</v>
      </c>
      <c r="F85" s="12" t="str">
        <f t="shared" si="8"/>
        <v/>
      </c>
      <c r="G85" s="13" t="str">
        <f t="shared" si="9"/>
        <v>0</v>
      </c>
      <c r="H85" s="20">
        <f t="shared" si="10"/>
        <v>0</v>
      </c>
    </row>
    <row r="86" spans="2:8" ht="15" x14ac:dyDescent="0.2">
      <c r="B86" s="3" t="s">
        <v>231</v>
      </c>
      <c r="C86" s="7">
        <v>7</v>
      </c>
      <c r="D86" s="7">
        <v>4</v>
      </c>
      <c r="E86" s="12">
        <f t="shared" si="7"/>
        <v>3.2710280373831772E-2</v>
      </c>
      <c r="F86" s="12">
        <f t="shared" si="8"/>
        <v>0.02</v>
      </c>
      <c r="G86" s="13">
        <f t="shared" si="9"/>
        <v>-0.42857142857142855</v>
      </c>
      <c r="H86" s="20">
        <f t="shared" si="10"/>
        <v>-1.4018691588785045E-2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2</v>
      </c>
      <c r="D88" s="7">
        <v>2</v>
      </c>
      <c r="E88" s="12">
        <f t="shared" si="7"/>
        <v>9.3457943925233638E-3</v>
      </c>
      <c r="F88" s="12">
        <f t="shared" si="8"/>
        <v>0.01</v>
      </c>
      <c r="G88" s="13">
        <f t="shared" si="9"/>
        <v>0</v>
      </c>
      <c r="H88" s="20">
        <f t="shared" si="10"/>
        <v>0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5</v>
      </c>
      <c r="D92" s="7">
        <v>6</v>
      </c>
      <c r="E92" s="12">
        <f t="shared" si="7"/>
        <v>2.336448598130841E-2</v>
      </c>
      <c r="F92" s="12">
        <f t="shared" si="8"/>
        <v>0.03</v>
      </c>
      <c r="G92" s="13">
        <f t="shared" si="9"/>
        <v>0.2</v>
      </c>
      <c r="H92" s="20">
        <f t="shared" si="10"/>
        <v>4.6728971962616819E-3</v>
      </c>
    </row>
    <row r="93" spans="2:8" ht="15" x14ac:dyDescent="0.2">
      <c r="B93" s="3" t="s">
        <v>468</v>
      </c>
      <c r="C93" s="7">
        <v>5</v>
      </c>
      <c r="D93" s="7">
        <v>5</v>
      </c>
      <c r="E93" s="12">
        <f t="shared" si="7"/>
        <v>2.336448598130841E-2</v>
      </c>
      <c r="F93" s="12">
        <f t="shared" si="8"/>
        <v>2.5000000000000001E-2</v>
      </c>
      <c r="G93" s="13">
        <f t="shared" si="9"/>
        <v>0</v>
      </c>
      <c r="H93" s="20">
        <f t="shared" si="10"/>
        <v>0</v>
      </c>
    </row>
    <row r="94" spans="2:8" ht="15" x14ac:dyDescent="0.2">
      <c r="B94" s="3" t="s">
        <v>25</v>
      </c>
      <c r="C94" s="7">
        <v>1</v>
      </c>
      <c r="D94" s="7">
        <v>3</v>
      </c>
      <c r="E94" s="12">
        <f t="shared" si="7"/>
        <v>4.6728971962616819E-3</v>
      </c>
      <c r="F94" s="12">
        <f t="shared" si="8"/>
        <v>1.4999999999999999E-2</v>
      </c>
      <c r="G94" s="13">
        <f t="shared" si="9"/>
        <v>2</v>
      </c>
      <c r="H94" s="20">
        <f t="shared" si="10"/>
        <v>9.3457943925233638E-3</v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0</v>
      </c>
      <c r="D98" s="7">
        <v>4</v>
      </c>
      <c r="E98" s="12" t="str">
        <f t="shared" si="7"/>
        <v/>
      </c>
      <c r="F98" s="12">
        <f t="shared" si="8"/>
        <v>0.02</v>
      </c>
      <c r="G98" s="13" t="str">
        <f t="shared" si="9"/>
        <v>0</v>
      </c>
      <c r="H98" s="20" t="str">
        <f t="shared" si="10"/>
        <v/>
      </c>
    </row>
    <row r="99" spans="2:8" ht="15" x14ac:dyDescent="0.2">
      <c r="B99" s="3" t="s">
        <v>239</v>
      </c>
      <c r="C99" s="7">
        <v>11</v>
      </c>
      <c r="D99" s="7">
        <v>5</v>
      </c>
      <c r="E99" s="12">
        <f t="shared" si="7"/>
        <v>5.1401869158878503E-2</v>
      </c>
      <c r="F99" s="12">
        <f t="shared" si="8"/>
        <v>2.5000000000000001E-2</v>
      </c>
      <c r="G99" s="13">
        <f t="shared" si="9"/>
        <v>-0.54545454545454541</v>
      </c>
      <c r="H99" s="20">
        <f t="shared" si="10"/>
        <v>-2.803738317757009E-2</v>
      </c>
    </row>
    <row r="100" spans="2:8" ht="15" x14ac:dyDescent="0.2">
      <c r="B100" s="3" t="s">
        <v>240</v>
      </c>
      <c r="C100" s="7">
        <v>3</v>
      </c>
      <c r="D100" s="7">
        <v>4</v>
      </c>
      <c r="E100" s="12">
        <f t="shared" si="7"/>
        <v>1.4018691588785047E-2</v>
      </c>
      <c r="F100" s="12">
        <f t="shared" si="8"/>
        <v>0.02</v>
      </c>
      <c r="G100" s="13">
        <f t="shared" si="9"/>
        <v>0.33333333333333331</v>
      </c>
      <c r="H100" s="20">
        <f t="shared" si="10"/>
        <v>4.6728971962616819E-3</v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1</v>
      </c>
      <c r="D102" s="7">
        <v>1</v>
      </c>
      <c r="E102" s="12">
        <f t="shared" si="7"/>
        <v>4.6728971962616819E-3</v>
      </c>
      <c r="F102" s="12">
        <f t="shared" si="8"/>
        <v>5.0000000000000001E-3</v>
      </c>
      <c r="G102" s="13">
        <f t="shared" si="9"/>
        <v>0</v>
      </c>
      <c r="H102" s="20">
        <f t="shared" si="10"/>
        <v>0</v>
      </c>
    </row>
    <row r="103" spans="2:8" ht="15" x14ac:dyDescent="0.2">
      <c r="B103" s="3" t="s">
        <v>243</v>
      </c>
      <c r="C103" s="7">
        <v>1</v>
      </c>
      <c r="D103" s="7">
        <v>2</v>
      </c>
      <c r="E103" s="12">
        <f t="shared" si="7"/>
        <v>4.6728971962616819E-3</v>
      </c>
      <c r="F103" s="12">
        <f t="shared" si="8"/>
        <v>0.01</v>
      </c>
      <c r="G103" s="13">
        <f t="shared" si="9"/>
        <v>1</v>
      </c>
      <c r="H103" s="20">
        <f t="shared" si="10"/>
        <v>4.6728971962616819E-3</v>
      </c>
    </row>
    <row r="104" spans="2:8" ht="15" x14ac:dyDescent="0.2">
      <c r="B104" s="3" t="s">
        <v>34</v>
      </c>
      <c r="C104" s="7">
        <v>6</v>
      </c>
      <c r="D104" s="7">
        <v>3</v>
      </c>
      <c r="E104" s="12">
        <f t="shared" si="7"/>
        <v>2.8037383177570093E-2</v>
      </c>
      <c r="F104" s="12">
        <f t="shared" si="8"/>
        <v>1.4999999999999999E-2</v>
      </c>
      <c r="G104" s="13">
        <f t="shared" si="9"/>
        <v>-0.5</v>
      </c>
      <c r="H104" s="20">
        <f t="shared" si="10"/>
        <v>-1.4018691588785047E-2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3</v>
      </c>
      <c r="D107" s="7">
        <v>0</v>
      </c>
      <c r="E107" s="12">
        <f t="shared" si="7"/>
        <v>1.4018691588785047E-2</v>
      </c>
      <c r="F107" s="12" t="str">
        <f t="shared" si="8"/>
        <v/>
      </c>
      <c r="G107" s="13" t="str">
        <f t="shared" si="9"/>
        <v>0</v>
      </c>
      <c r="H107" s="20">
        <f t="shared" si="10"/>
        <v>0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20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5</v>
      </c>
      <c r="D112" s="7">
        <v>7</v>
      </c>
      <c r="E112" s="12">
        <f t="shared" si="7"/>
        <v>2.336448598130841E-2</v>
      </c>
      <c r="F112" s="12">
        <f t="shared" si="8"/>
        <v>3.5000000000000003E-2</v>
      </c>
      <c r="G112" s="13">
        <f t="shared" si="9"/>
        <v>0.4</v>
      </c>
      <c r="H112" s="20">
        <f t="shared" si="10"/>
        <v>9.3457943925233638E-3</v>
      </c>
    </row>
    <row r="113" spans="2:8" ht="15" x14ac:dyDescent="0.2">
      <c r="B113" s="3" t="s">
        <v>248</v>
      </c>
      <c r="C113" s="7">
        <v>9</v>
      </c>
      <c r="D113" s="7">
        <v>15</v>
      </c>
      <c r="E113" s="12">
        <f t="shared" si="7"/>
        <v>4.2056074766355138E-2</v>
      </c>
      <c r="F113" s="12">
        <f t="shared" si="8"/>
        <v>7.4999999999999997E-2</v>
      </c>
      <c r="G113" s="13">
        <f t="shared" si="9"/>
        <v>0.66666666666666663</v>
      </c>
      <c r="H113" s="20">
        <f t="shared" si="10"/>
        <v>2.803738317757009E-2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15</v>
      </c>
      <c r="D115" s="7">
        <v>27</v>
      </c>
      <c r="E115" s="12">
        <f t="shared" si="7"/>
        <v>7.0093457943925228E-2</v>
      </c>
      <c r="F115" s="12">
        <f t="shared" si="8"/>
        <v>0.13500000000000001</v>
      </c>
      <c r="G115" s="13">
        <f t="shared" si="9"/>
        <v>0.8</v>
      </c>
      <c r="H115" s="20">
        <f t="shared" si="10"/>
        <v>5.6074766355140186E-2</v>
      </c>
    </row>
    <row r="116" spans="2:8" ht="15" x14ac:dyDescent="0.2">
      <c r="B116" s="3" t="s">
        <v>249</v>
      </c>
      <c r="C116" s="7">
        <v>10</v>
      </c>
      <c r="D116" s="7">
        <v>4</v>
      </c>
      <c r="E116" s="12">
        <f t="shared" si="7"/>
        <v>4.6728971962616821E-2</v>
      </c>
      <c r="F116" s="12">
        <f t="shared" si="8"/>
        <v>0.02</v>
      </c>
      <c r="G116" s="13">
        <f t="shared" si="9"/>
        <v>-0.6</v>
      </c>
      <c r="H116" s="20">
        <f t="shared" si="10"/>
        <v>-2.8037383177570093E-2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21</v>
      </c>
      <c r="D118" s="7">
        <v>16</v>
      </c>
      <c r="E118" s="12">
        <f t="shared" si="7"/>
        <v>9.8130841121495324E-2</v>
      </c>
      <c r="F118" s="12">
        <f t="shared" si="8"/>
        <v>0.08</v>
      </c>
      <c r="G118" s="13">
        <f t="shared" si="9"/>
        <v>-0.23809523809523808</v>
      </c>
      <c r="H118" s="20">
        <f t="shared" si="10"/>
        <v>-2.336448598130841E-2</v>
      </c>
    </row>
    <row r="119" spans="2:8" ht="15" x14ac:dyDescent="0.2">
      <c r="B119" s="3" t="s">
        <v>252</v>
      </c>
      <c r="C119" s="7">
        <v>8</v>
      </c>
      <c r="D119" s="7">
        <v>4</v>
      </c>
      <c r="E119" s="12">
        <f t="shared" si="7"/>
        <v>3.7383177570093455E-2</v>
      </c>
      <c r="F119" s="12">
        <f t="shared" si="8"/>
        <v>0.02</v>
      </c>
      <c r="G119" s="13">
        <f t="shared" si="9"/>
        <v>-0.5</v>
      </c>
      <c r="H119" s="20">
        <f t="shared" si="10"/>
        <v>-1.8691588785046728E-2</v>
      </c>
    </row>
    <row r="120" spans="2:8" ht="15" x14ac:dyDescent="0.2">
      <c r="B120" s="3" t="s">
        <v>253</v>
      </c>
      <c r="C120" s="7">
        <v>8</v>
      </c>
      <c r="D120" s="7">
        <v>16</v>
      </c>
      <c r="E120" s="12">
        <f t="shared" si="7"/>
        <v>3.7383177570093455E-2</v>
      </c>
      <c r="F120" s="12">
        <f t="shared" si="8"/>
        <v>0.08</v>
      </c>
      <c r="G120" s="13">
        <f t="shared" si="9"/>
        <v>1</v>
      </c>
      <c r="H120" s="20">
        <f t="shared" si="10"/>
        <v>3.7383177570093455E-2</v>
      </c>
    </row>
    <row r="121" spans="2:8" ht="15" x14ac:dyDescent="0.2">
      <c r="B121" s="3" t="s">
        <v>35</v>
      </c>
      <c r="C121" s="7">
        <v>3</v>
      </c>
      <c r="D121" s="7">
        <v>1</v>
      </c>
      <c r="E121" s="12">
        <f t="shared" si="7"/>
        <v>1.4018691588785047E-2</v>
      </c>
      <c r="F121" s="12">
        <f t="shared" si="8"/>
        <v>5.0000000000000001E-3</v>
      </c>
      <c r="G121" s="13">
        <f t="shared" si="9"/>
        <v>-0.66666666666666663</v>
      </c>
      <c r="H121" s="20">
        <f t="shared" si="10"/>
        <v>-9.3457943925233638E-3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4</v>
      </c>
      <c r="D123" s="7">
        <v>3</v>
      </c>
      <c r="E123" s="12">
        <f t="shared" si="7"/>
        <v>1.8691588785046728E-2</v>
      </c>
      <c r="F123" s="12">
        <f t="shared" si="8"/>
        <v>1.4999999999999999E-2</v>
      </c>
      <c r="G123" s="13">
        <f t="shared" si="9"/>
        <v>-0.25</v>
      </c>
      <c r="H123" s="20">
        <f t="shared" si="10"/>
        <v>-4.6728971962616819E-3</v>
      </c>
    </row>
    <row r="124" spans="2:8" ht="15" x14ac:dyDescent="0.2">
      <c r="B124" s="3" t="s">
        <v>36</v>
      </c>
      <c r="C124" s="7">
        <v>0</v>
      </c>
      <c r="D124" s="7">
        <v>1</v>
      </c>
      <c r="E124" s="12" t="str">
        <f t="shared" si="7"/>
        <v/>
      </c>
      <c r="F124" s="12">
        <f t="shared" si="8"/>
        <v>5.0000000000000001E-3</v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1</v>
      </c>
      <c r="D125" s="7">
        <v>0</v>
      </c>
      <c r="E125" s="12">
        <f t="shared" si="7"/>
        <v>4.6728971962616819E-3</v>
      </c>
      <c r="F125" s="12" t="str">
        <f t="shared" si="8"/>
        <v/>
      </c>
      <c r="G125" s="13" t="str">
        <f t="shared" si="9"/>
        <v>0</v>
      </c>
      <c r="H125" s="20">
        <f t="shared" si="10"/>
        <v>0</v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1</v>
      </c>
      <c r="D127" s="7">
        <v>1</v>
      </c>
      <c r="E127" s="12">
        <f t="shared" si="7"/>
        <v>4.6728971962616819E-3</v>
      </c>
      <c r="F127" s="12">
        <f t="shared" si="8"/>
        <v>5.0000000000000001E-3</v>
      </c>
      <c r="G127" s="13">
        <f t="shared" si="9"/>
        <v>0</v>
      </c>
      <c r="H127" s="20">
        <f t="shared" si="10"/>
        <v>0</v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2</v>
      </c>
      <c r="D129" s="7">
        <v>0</v>
      </c>
      <c r="E129" s="12">
        <f t="shared" si="7"/>
        <v>9.3457943925233638E-3</v>
      </c>
      <c r="F129" s="12" t="str">
        <f t="shared" si="8"/>
        <v/>
      </c>
      <c r="G129" s="13" t="str">
        <f t="shared" si="9"/>
        <v>0</v>
      </c>
      <c r="H129" s="20">
        <f t="shared" si="10"/>
        <v>0</v>
      </c>
    </row>
    <row r="130" spans="2:8" ht="15" x14ac:dyDescent="0.2">
      <c r="B130" s="3" t="s">
        <v>259</v>
      </c>
      <c r="C130" s="7">
        <v>2</v>
      </c>
      <c r="D130" s="7">
        <v>0</v>
      </c>
      <c r="E130" s="12">
        <f t="shared" si="7"/>
        <v>9.3457943925233638E-3</v>
      </c>
      <c r="F130" s="12" t="str">
        <f t="shared" si="8"/>
        <v/>
      </c>
      <c r="G130" s="13" t="str">
        <f t="shared" si="9"/>
        <v>0</v>
      </c>
      <c r="H130" s="20">
        <f t="shared" si="10"/>
        <v>0</v>
      </c>
    </row>
    <row r="131" spans="2:8" ht="30" x14ac:dyDescent="0.2">
      <c r="B131" s="3" t="s">
        <v>260</v>
      </c>
      <c r="C131" s="7">
        <v>1</v>
      </c>
      <c r="D131" s="7">
        <v>4</v>
      </c>
      <c r="E131" s="12">
        <f t="shared" si="7"/>
        <v>4.6728971962616819E-3</v>
      </c>
      <c r="F131" s="12">
        <f t="shared" si="8"/>
        <v>0.02</v>
      </c>
      <c r="G131" s="13">
        <f t="shared" si="9"/>
        <v>3</v>
      </c>
      <c r="H131" s="20">
        <f t="shared" si="10"/>
        <v>1.4018691588785045E-2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2</v>
      </c>
      <c r="D134" s="7">
        <v>1</v>
      </c>
      <c r="E134" s="12">
        <f t="shared" si="7"/>
        <v>9.3457943925233638E-3</v>
      </c>
      <c r="F134" s="12">
        <f t="shared" si="8"/>
        <v>5.0000000000000001E-3</v>
      </c>
      <c r="G134" s="13">
        <f t="shared" si="9"/>
        <v>-0.5</v>
      </c>
      <c r="H134" s="20">
        <f t="shared" si="10"/>
        <v>-4.6728971962616819E-3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2</v>
      </c>
      <c r="D136" s="7">
        <v>0</v>
      </c>
      <c r="E136" s="12">
        <f t="shared" ref="E136:E145" si="11">+IF(C136=0,"",C136/C$70)</f>
        <v>9.3457943925233638E-3</v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>
        <f t="shared" ref="H136:H145" si="14">+IF(OR(AND(E136=""),(G136="")),"",E136*G136)</f>
        <v>0</v>
      </c>
    </row>
    <row r="137" spans="2:8" ht="15" x14ac:dyDescent="0.2">
      <c r="B137" s="3" t="s">
        <v>41</v>
      </c>
      <c r="C137" s="7">
        <v>4</v>
      </c>
      <c r="D137" s="7">
        <v>7</v>
      </c>
      <c r="E137" s="12">
        <f t="shared" si="11"/>
        <v>1.8691588785046728E-2</v>
      </c>
      <c r="F137" s="12">
        <f t="shared" si="12"/>
        <v>3.5000000000000003E-2</v>
      </c>
      <c r="G137" s="13">
        <f t="shared" si="13"/>
        <v>0.75</v>
      </c>
      <c r="H137" s="20">
        <f t="shared" si="14"/>
        <v>1.4018691588785045E-2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5</v>
      </c>
      <c r="D139" s="7">
        <v>2</v>
      </c>
      <c r="E139" s="12">
        <f t="shared" si="11"/>
        <v>2.336448598130841E-2</v>
      </c>
      <c r="F139" s="12">
        <f t="shared" si="12"/>
        <v>0.01</v>
      </c>
      <c r="G139" s="13">
        <f t="shared" si="13"/>
        <v>-0.6</v>
      </c>
      <c r="H139" s="20">
        <f t="shared" si="14"/>
        <v>-1.4018691588785047E-2</v>
      </c>
    </row>
    <row r="140" spans="2:8" ht="30" x14ac:dyDescent="0.2">
      <c r="B140" s="3" t="s">
        <v>263</v>
      </c>
      <c r="C140" s="7">
        <v>1</v>
      </c>
      <c r="D140" s="7">
        <v>0</v>
      </c>
      <c r="E140" s="12">
        <f t="shared" si="11"/>
        <v>4.6728971962616819E-3</v>
      </c>
      <c r="F140" s="12" t="str">
        <f t="shared" si="12"/>
        <v/>
      </c>
      <c r="G140" s="13" t="str">
        <f t="shared" si="13"/>
        <v>0</v>
      </c>
      <c r="H140" s="20">
        <f t="shared" si="14"/>
        <v>0</v>
      </c>
    </row>
    <row r="141" spans="2:8" ht="15" x14ac:dyDescent="0.2">
      <c r="B141" s="3" t="s">
        <v>48</v>
      </c>
      <c r="C141" s="7">
        <v>0</v>
      </c>
      <c r="D141" s="7">
        <v>1</v>
      </c>
      <c r="E141" s="12" t="str">
        <f t="shared" si="11"/>
        <v/>
      </c>
      <c r="F141" s="12">
        <f t="shared" si="12"/>
        <v>5.0000000000000001E-3</v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1</v>
      </c>
      <c r="D142" s="7">
        <v>1</v>
      </c>
      <c r="E142" s="12">
        <f t="shared" si="11"/>
        <v>4.6728971962616819E-3</v>
      </c>
      <c r="F142" s="12">
        <f t="shared" si="12"/>
        <v>5.0000000000000001E-3</v>
      </c>
      <c r="G142" s="13">
        <f t="shared" si="13"/>
        <v>0</v>
      </c>
      <c r="H142" s="20">
        <f t="shared" si="14"/>
        <v>0</v>
      </c>
    </row>
    <row r="143" spans="2:8" ht="15" x14ac:dyDescent="0.2">
      <c r="B143" s="3" t="s">
        <v>49</v>
      </c>
      <c r="C143" s="7">
        <v>0</v>
      </c>
      <c r="D143" s="7">
        <v>2</v>
      </c>
      <c r="E143" s="12" t="str">
        <f t="shared" si="11"/>
        <v/>
      </c>
      <c r="F143" s="12">
        <f t="shared" si="12"/>
        <v>0.01</v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1</v>
      </c>
      <c r="D144" s="7">
        <v>0</v>
      </c>
      <c r="E144" s="12">
        <f t="shared" si="11"/>
        <v>4.6728971962616819E-3</v>
      </c>
      <c r="F144" s="12" t="str">
        <f t="shared" si="12"/>
        <v/>
      </c>
      <c r="G144" s="13" t="str">
        <f t="shared" si="13"/>
        <v>0</v>
      </c>
      <c r="H144" s="20">
        <f t="shared" si="14"/>
        <v>0</v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217</v>
      </c>
      <c r="D151" s="48">
        <f>SUM(D152:D288)</f>
        <v>196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-9.6774193548387094E-2</v>
      </c>
      <c r="H151" s="46">
        <f>+IF(OR(AND(E151=""),(G151="")),"",E151*G151)</f>
        <v>-9.6774193548387094E-2</v>
      </c>
    </row>
    <row r="152" spans="2:8" ht="15" x14ac:dyDescent="0.2">
      <c r="B152" s="4" t="s">
        <v>54</v>
      </c>
      <c r="C152" s="7">
        <v>1</v>
      </c>
      <c r="D152" s="7">
        <v>0</v>
      </c>
      <c r="E152" s="12">
        <f>+IF(C152=0,"",C152/C$151)</f>
        <v>4.608294930875576E-3</v>
      </c>
      <c r="F152" s="12" t="str">
        <f>+IF(D152=0,"",D152/D$151)</f>
        <v/>
      </c>
      <c r="G152" s="13" t="str">
        <f>+IF(OR(AND(D152=0),(C152=0)),"0",((D152-C152)/C152))</f>
        <v>0</v>
      </c>
      <c r="H152" s="20">
        <f>+IF(OR(AND(E152=""),(G152="")),"",E152*G152)</f>
        <v>0</v>
      </c>
    </row>
    <row r="153" spans="2:8" ht="15" x14ac:dyDescent="0.2">
      <c r="B153" s="4" t="s">
        <v>58</v>
      </c>
      <c r="C153" s="7">
        <v>0</v>
      </c>
      <c r="D153" s="7">
        <v>1</v>
      </c>
      <c r="E153" s="12" t="str">
        <f t="shared" ref="E153:E216" si="15">+IF(C153=0,"",C153/C$151)</f>
        <v/>
      </c>
      <c r="F153" s="12">
        <f t="shared" ref="F153:F216" si="16">+IF(D153=0,"",D153/D$151)</f>
        <v>5.1020408163265302E-3</v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1</v>
      </c>
      <c r="D154" s="7">
        <v>0</v>
      </c>
      <c r="E154" s="12">
        <f t="shared" si="15"/>
        <v>4.608294930875576E-3</v>
      </c>
      <c r="F154" s="12" t="str">
        <f t="shared" si="16"/>
        <v/>
      </c>
      <c r="G154" s="13" t="str">
        <f t="shared" si="17"/>
        <v>0</v>
      </c>
      <c r="H154" s="20">
        <f t="shared" si="18"/>
        <v>0</v>
      </c>
    </row>
    <row r="155" spans="2:8" ht="15" x14ac:dyDescent="0.2">
      <c r="B155" s="4" t="s">
        <v>266</v>
      </c>
      <c r="C155" s="7">
        <v>1</v>
      </c>
      <c r="D155" s="7">
        <v>0</v>
      </c>
      <c r="E155" s="12">
        <f t="shared" si="15"/>
        <v>4.608294930875576E-3</v>
      </c>
      <c r="F155" s="12" t="str">
        <f t="shared" si="16"/>
        <v/>
      </c>
      <c r="G155" s="13" t="str">
        <f t="shared" si="17"/>
        <v>0</v>
      </c>
      <c r="H155" s="20">
        <f t="shared" si="18"/>
        <v>0</v>
      </c>
    </row>
    <row r="156" spans="2:8" ht="15" x14ac:dyDescent="0.2">
      <c r="B156" s="4" t="s">
        <v>267</v>
      </c>
      <c r="C156" s="7">
        <v>2</v>
      </c>
      <c r="D156" s="7">
        <v>2</v>
      </c>
      <c r="E156" s="12">
        <f t="shared" si="15"/>
        <v>9.2165898617511521E-3</v>
      </c>
      <c r="F156" s="12">
        <f t="shared" si="16"/>
        <v>1.020408163265306E-2</v>
      </c>
      <c r="G156" s="13">
        <f t="shared" si="17"/>
        <v>0</v>
      </c>
      <c r="H156" s="20">
        <f t="shared" si="18"/>
        <v>0</v>
      </c>
    </row>
    <row r="157" spans="2:8" ht="15" x14ac:dyDescent="0.2">
      <c r="B157" s="4" t="s">
        <v>53</v>
      </c>
      <c r="C157" s="7">
        <v>13</v>
      </c>
      <c r="D157" s="7">
        <v>9</v>
      </c>
      <c r="E157" s="12">
        <f t="shared" si="15"/>
        <v>5.9907834101382486E-2</v>
      </c>
      <c r="F157" s="12">
        <f t="shared" si="16"/>
        <v>4.5918367346938778E-2</v>
      </c>
      <c r="G157" s="13">
        <f t="shared" si="17"/>
        <v>-0.30769230769230771</v>
      </c>
      <c r="H157" s="20">
        <f t="shared" si="18"/>
        <v>-1.8433179723502304E-2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2</v>
      </c>
      <c r="D159" s="7">
        <v>0</v>
      </c>
      <c r="E159" s="12">
        <f t="shared" si="15"/>
        <v>9.2165898617511521E-3</v>
      </c>
      <c r="F159" s="12" t="str">
        <f t="shared" si="16"/>
        <v/>
      </c>
      <c r="G159" s="13" t="str">
        <f t="shared" si="17"/>
        <v>0</v>
      </c>
      <c r="H159" s="20">
        <f t="shared" si="18"/>
        <v>0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1</v>
      </c>
      <c r="D161" s="7">
        <v>0</v>
      </c>
      <c r="E161" s="12">
        <f t="shared" si="15"/>
        <v>4.608294930875576E-3</v>
      </c>
      <c r="F161" s="12" t="str">
        <f t="shared" si="16"/>
        <v/>
      </c>
      <c r="G161" s="13" t="str">
        <f t="shared" si="17"/>
        <v>0</v>
      </c>
      <c r="H161" s="20">
        <f t="shared" si="18"/>
        <v>0</v>
      </c>
    </row>
    <row r="162" spans="2:8" ht="15" x14ac:dyDescent="0.2">
      <c r="B162" s="4" t="s">
        <v>269</v>
      </c>
      <c r="C162" s="7">
        <v>1</v>
      </c>
      <c r="D162" s="7">
        <v>0</v>
      </c>
      <c r="E162" s="12">
        <f t="shared" si="15"/>
        <v>4.608294930875576E-3</v>
      </c>
      <c r="F162" s="12" t="str">
        <f t="shared" si="16"/>
        <v/>
      </c>
      <c r="G162" s="13" t="str">
        <f t="shared" si="17"/>
        <v>0</v>
      </c>
      <c r="H162" s="20">
        <f t="shared" si="18"/>
        <v>0</v>
      </c>
    </row>
    <row r="163" spans="2:8" ht="15" x14ac:dyDescent="0.2">
      <c r="B163" s="4" t="s">
        <v>61</v>
      </c>
      <c r="C163" s="7">
        <v>1</v>
      </c>
      <c r="D163" s="7">
        <v>0</v>
      </c>
      <c r="E163" s="12">
        <f t="shared" si="15"/>
        <v>4.608294930875576E-3</v>
      </c>
      <c r="F163" s="12" t="str">
        <f t="shared" si="16"/>
        <v/>
      </c>
      <c r="G163" s="13" t="str">
        <f t="shared" si="17"/>
        <v>0</v>
      </c>
      <c r="H163" s="20">
        <f t="shared" si="18"/>
        <v>0</v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2</v>
      </c>
      <c r="D165" s="7">
        <v>1</v>
      </c>
      <c r="E165" s="12">
        <f t="shared" si="15"/>
        <v>9.2165898617511521E-3</v>
      </c>
      <c r="F165" s="12">
        <f t="shared" si="16"/>
        <v>5.1020408163265302E-3</v>
      </c>
      <c r="G165" s="13">
        <f t="shared" si="17"/>
        <v>-0.5</v>
      </c>
      <c r="H165" s="20">
        <f t="shared" si="18"/>
        <v>-4.608294930875576E-3</v>
      </c>
    </row>
    <row r="166" spans="2:8" ht="15" x14ac:dyDescent="0.2">
      <c r="B166" s="4" t="s">
        <v>270</v>
      </c>
      <c r="C166" s="7">
        <v>1</v>
      </c>
      <c r="D166" s="7">
        <v>1</v>
      </c>
      <c r="E166" s="12">
        <f t="shared" si="15"/>
        <v>4.608294930875576E-3</v>
      </c>
      <c r="F166" s="12">
        <f t="shared" si="16"/>
        <v>5.1020408163265302E-3</v>
      </c>
      <c r="G166" s="13">
        <f t="shared" si="17"/>
        <v>0</v>
      </c>
      <c r="H166" s="20">
        <f t="shared" si="18"/>
        <v>0</v>
      </c>
    </row>
    <row r="167" spans="2:8" ht="15" x14ac:dyDescent="0.2">
      <c r="B167" s="4" t="s">
        <v>52</v>
      </c>
      <c r="C167" s="7">
        <v>1</v>
      </c>
      <c r="D167" s="7">
        <v>0</v>
      </c>
      <c r="E167" s="12">
        <f t="shared" si="15"/>
        <v>4.608294930875576E-3</v>
      </c>
      <c r="F167" s="12" t="str">
        <f t="shared" si="16"/>
        <v/>
      </c>
      <c r="G167" s="13" t="str">
        <f t="shared" si="17"/>
        <v>0</v>
      </c>
      <c r="H167" s="20">
        <f t="shared" si="18"/>
        <v>0</v>
      </c>
    </row>
    <row r="168" spans="2:8" ht="15" x14ac:dyDescent="0.2">
      <c r="B168" s="4" t="s">
        <v>60</v>
      </c>
      <c r="C168" s="7">
        <v>0</v>
      </c>
      <c r="D168" s="7">
        <v>1</v>
      </c>
      <c r="E168" s="12" t="str">
        <f t="shared" si="15"/>
        <v/>
      </c>
      <c r="F168" s="12">
        <f t="shared" si="16"/>
        <v>5.1020408163265302E-3</v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2</v>
      </c>
      <c r="D169" s="7">
        <v>2</v>
      </c>
      <c r="E169" s="12">
        <f t="shared" si="15"/>
        <v>9.2165898617511521E-3</v>
      </c>
      <c r="F169" s="12">
        <f t="shared" si="16"/>
        <v>1.020408163265306E-2</v>
      </c>
      <c r="G169" s="13">
        <f t="shared" si="17"/>
        <v>0</v>
      </c>
      <c r="H169" s="20">
        <f t="shared" si="18"/>
        <v>0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3</v>
      </c>
      <c r="D172" s="7">
        <v>0</v>
      </c>
      <c r="E172" s="12">
        <f t="shared" si="15"/>
        <v>1.3824884792626729E-2</v>
      </c>
      <c r="F172" s="12" t="str">
        <f t="shared" si="16"/>
        <v/>
      </c>
      <c r="G172" s="13" t="str">
        <f t="shared" si="17"/>
        <v>0</v>
      </c>
      <c r="H172" s="20">
        <f t="shared" si="18"/>
        <v>0</v>
      </c>
    </row>
    <row r="173" spans="2:8" ht="15" x14ac:dyDescent="0.2">
      <c r="B173" s="4" t="s">
        <v>275</v>
      </c>
      <c r="C173" s="7">
        <v>4</v>
      </c>
      <c r="D173" s="7">
        <v>7</v>
      </c>
      <c r="E173" s="12">
        <f t="shared" si="15"/>
        <v>1.8433179723502304E-2</v>
      </c>
      <c r="F173" s="12">
        <f t="shared" si="16"/>
        <v>3.5714285714285712E-2</v>
      </c>
      <c r="G173" s="13">
        <f t="shared" si="17"/>
        <v>0.75</v>
      </c>
      <c r="H173" s="20">
        <f t="shared" si="18"/>
        <v>1.3824884792626727E-2</v>
      </c>
    </row>
    <row r="174" spans="2:8" ht="15" x14ac:dyDescent="0.2">
      <c r="B174" s="4" t="s">
        <v>276</v>
      </c>
      <c r="C174" s="7">
        <v>4</v>
      </c>
      <c r="D174" s="7">
        <v>10</v>
      </c>
      <c r="E174" s="12">
        <f t="shared" si="15"/>
        <v>1.8433179723502304E-2</v>
      </c>
      <c r="F174" s="12">
        <f t="shared" si="16"/>
        <v>5.1020408163265307E-2</v>
      </c>
      <c r="G174" s="13">
        <f t="shared" si="17"/>
        <v>1.5</v>
      </c>
      <c r="H174" s="20">
        <f t="shared" si="18"/>
        <v>2.7649769585253454E-2</v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2</v>
      </c>
      <c r="D176" s="7">
        <v>0</v>
      </c>
      <c r="E176" s="12">
        <f t="shared" si="15"/>
        <v>9.2165898617511521E-3</v>
      </c>
      <c r="F176" s="12" t="str">
        <f t="shared" si="16"/>
        <v/>
      </c>
      <c r="G176" s="13" t="str">
        <f t="shared" si="17"/>
        <v>0</v>
      </c>
      <c r="H176" s="20">
        <f t="shared" si="18"/>
        <v>0</v>
      </c>
    </row>
    <row r="177" spans="2:8" ht="15" x14ac:dyDescent="0.2">
      <c r="B177" s="4" t="s">
        <v>279</v>
      </c>
      <c r="C177" s="7">
        <v>2</v>
      </c>
      <c r="D177" s="7">
        <v>5</v>
      </c>
      <c r="E177" s="12">
        <f t="shared" si="15"/>
        <v>9.2165898617511521E-3</v>
      </c>
      <c r="F177" s="12">
        <f t="shared" si="16"/>
        <v>2.5510204081632654E-2</v>
      </c>
      <c r="G177" s="13">
        <f t="shared" si="17"/>
        <v>1.5</v>
      </c>
      <c r="H177" s="20">
        <f t="shared" si="18"/>
        <v>1.3824884792626727E-2</v>
      </c>
    </row>
    <row r="178" spans="2:8" ht="15" x14ac:dyDescent="0.2">
      <c r="B178" s="4" t="s">
        <v>280</v>
      </c>
      <c r="C178" s="7">
        <v>13</v>
      </c>
      <c r="D178" s="7">
        <v>20</v>
      </c>
      <c r="E178" s="12">
        <f t="shared" si="15"/>
        <v>5.9907834101382486E-2</v>
      </c>
      <c r="F178" s="12">
        <f t="shared" si="16"/>
        <v>0.10204081632653061</v>
      </c>
      <c r="G178" s="13">
        <f t="shared" si="17"/>
        <v>0.53846153846153844</v>
      </c>
      <c r="H178" s="20">
        <f t="shared" si="18"/>
        <v>3.2258064516129031E-2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4</v>
      </c>
      <c r="D182" s="7">
        <v>3</v>
      </c>
      <c r="E182" s="12">
        <f t="shared" si="15"/>
        <v>1.8433179723502304E-2</v>
      </c>
      <c r="F182" s="12">
        <f t="shared" si="16"/>
        <v>1.5306122448979591E-2</v>
      </c>
      <c r="G182" s="13">
        <f t="shared" si="17"/>
        <v>-0.25</v>
      </c>
      <c r="H182" s="20">
        <f t="shared" si="18"/>
        <v>-4.608294930875576E-3</v>
      </c>
    </row>
    <row r="183" spans="2:8" ht="15" x14ac:dyDescent="0.2">
      <c r="B183" s="4" t="s">
        <v>285</v>
      </c>
      <c r="C183" s="7">
        <v>6</v>
      </c>
      <c r="D183" s="7">
        <v>7</v>
      </c>
      <c r="E183" s="12">
        <f t="shared" si="15"/>
        <v>2.7649769585253458E-2</v>
      </c>
      <c r="F183" s="12">
        <f t="shared" si="16"/>
        <v>3.5714285714285712E-2</v>
      </c>
      <c r="G183" s="13">
        <f t="shared" si="17"/>
        <v>0.16666666666666666</v>
      </c>
      <c r="H183" s="20">
        <f t="shared" si="18"/>
        <v>4.608294930875576E-3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0</v>
      </c>
      <c r="D186" s="7">
        <v>1</v>
      </c>
      <c r="E186" s="12" t="str">
        <f t="shared" si="15"/>
        <v/>
      </c>
      <c r="F186" s="12">
        <f t="shared" si="16"/>
        <v>5.1020408163265302E-3</v>
      </c>
      <c r="G186" s="13" t="str">
        <f t="shared" si="17"/>
        <v>0</v>
      </c>
      <c r="H186" s="20" t="str">
        <f t="shared" si="18"/>
        <v/>
      </c>
    </row>
    <row r="187" spans="2:8" ht="15" x14ac:dyDescent="0.2">
      <c r="B187" s="4" t="s">
        <v>287</v>
      </c>
      <c r="C187" s="7">
        <v>0</v>
      </c>
      <c r="D187" s="7">
        <v>2</v>
      </c>
      <c r="E187" s="12" t="str">
        <f t="shared" si="15"/>
        <v/>
      </c>
      <c r="F187" s="12">
        <f t="shared" si="16"/>
        <v>1.020408163265306E-2</v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1</v>
      </c>
      <c r="E189" s="12" t="str">
        <f t="shared" si="15"/>
        <v/>
      </c>
      <c r="F189" s="12">
        <f t="shared" si="16"/>
        <v>5.1020408163265302E-3</v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1</v>
      </c>
      <c r="D195" s="7">
        <v>1</v>
      </c>
      <c r="E195" s="12">
        <f t="shared" si="15"/>
        <v>4.608294930875576E-3</v>
      </c>
      <c r="F195" s="12">
        <f t="shared" si="16"/>
        <v>5.1020408163265302E-3</v>
      </c>
      <c r="G195" s="13">
        <f t="shared" si="17"/>
        <v>0</v>
      </c>
      <c r="H195" s="20">
        <f t="shared" si="18"/>
        <v>0</v>
      </c>
    </row>
    <row r="196" spans="2:8" ht="15" x14ac:dyDescent="0.2">
      <c r="B196" s="4" t="s">
        <v>293</v>
      </c>
      <c r="C196" s="7">
        <v>11</v>
      </c>
      <c r="D196" s="7">
        <v>23</v>
      </c>
      <c r="E196" s="12">
        <f t="shared" si="15"/>
        <v>5.0691244239631339E-2</v>
      </c>
      <c r="F196" s="12">
        <f t="shared" si="16"/>
        <v>0.11734693877551021</v>
      </c>
      <c r="G196" s="13">
        <f t="shared" si="17"/>
        <v>1.0909090909090908</v>
      </c>
      <c r="H196" s="20">
        <f t="shared" si="18"/>
        <v>5.5299539170506909E-2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1</v>
      </c>
      <c r="E199" s="12" t="str">
        <f t="shared" si="15"/>
        <v/>
      </c>
      <c r="F199" s="12">
        <f t="shared" si="16"/>
        <v>5.1020408163265302E-3</v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4</v>
      </c>
      <c r="D203" s="7">
        <v>2</v>
      </c>
      <c r="E203" s="12">
        <f t="shared" si="15"/>
        <v>1.8433179723502304E-2</v>
      </c>
      <c r="F203" s="12">
        <f t="shared" si="16"/>
        <v>1.020408163265306E-2</v>
      </c>
      <c r="G203" s="13">
        <f t="shared" si="17"/>
        <v>-0.5</v>
      </c>
      <c r="H203" s="20">
        <f t="shared" si="18"/>
        <v>-9.2165898617511521E-3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1</v>
      </c>
      <c r="D205" s="7">
        <v>0</v>
      </c>
      <c r="E205" s="12">
        <f t="shared" si="15"/>
        <v>4.608294930875576E-3</v>
      </c>
      <c r="F205" s="12" t="str">
        <f t="shared" si="16"/>
        <v/>
      </c>
      <c r="G205" s="13" t="str">
        <f t="shared" si="17"/>
        <v>0</v>
      </c>
      <c r="H205" s="20">
        <f t="shared" si="18"/>
        <v>0</v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4</v>
      </c>
      <c r="D208" s="7">
        <v>0</v>
      </c>
      <c r="E208" s="12">
        <f t="shared" si="15"/>
        <v>1.8433179723502304E-2</v>
      </c>
      <c r="F208" s="12" t="str">
        <f t="shared" si="16"/>
        <v/>
      </c>
      <c r="G208" s="13" t="str">
        <f t="shared" si="17"/>
        <v>0</v>
      </c>
      <c r="H208" s="20">
        <f t="shared" si="18"/>
        <v>0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1</v>
      </c>
      <c r="E211" s="12" t="str">
        <f t="shared" si="15"/>
        <v/>
      </c>
      <c r="F211" s="12">
        <f t="shared" si="16"/>
        <v>5.1020408163265302E-3</v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1</v>
      </c>
      <c r="E212" s="12" t="str">
        <f t="shared" si="15"/>
        <v/>
      </c>
      <c r="F212" s="12">
        <f t="shared" si="16"/>
        <v>5.1020408163265302E-3</v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1</v>
      </c>
      <c r="E213" s="12" t="str">
        <f t="shared" si="15"/>
        <v/>
      </c>
      <c r="F213" s="12">
        <f t="shared" si="16"/>
        <v>5.1020408163265302E-3</v>
      </c>
      <c r="G213" s="13" t="str">
        <f t="shared" si="17"/>
        <v>0</v>
      </c>
      <c r="H213" s="20" t="str">
        <f t="shared" si="18"/>
        <v/>
      </c>
    </row>
    <row r="214" spans="2:8" ht="15" x14ac:dyDescent="0.2">
      <c r="B214" s="4" t="s">
        <v>70</v>
      </c>
      <c r="C214" s="7">
        <v>5</v>
      </c>
      <c r="D214" s="7">
        <v>6</v>
      </c>
      <c r="E214" s="12">
        <f t="shared" si="15"/>
        <v>2.3041474654377881E-2</v>
      </c>
      <c r="F214" s="12">
        <f t="shared" si="16"/>
        <v>3.0612244897959183E-2</v>
      </c>
      <c r="G214" s="13">
        <f t="shared" si="17"/>
        <v>0.2</v>
      </c>
      <c r="H214" s="20">
        <f t="shared" si="18"/>
        <v>4.608294930875576E-3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2</v>
      </c>
      <c r="D218" s="7">
        <v>1</v>
      </c>
      <c r="E218" s="12">
        <f t="shared" si="19"/>
        <v>9.2165898617511521E-3</v>
      </c>
      <c r="F218" s="12">
        <f t="shared" si="20"/>
        <v>5.1020408163265302E-3</v>
      </c>
      <c r="G218" s="13">
        <f t="shared" si="21"/>
        <v>-0.5</v>
      </c>
      <c r="H218" s="20">
        <f t="shared" si="22"/>
        <v>-4.608294930875576E-3</v>
      </c>
    </row>
    <row r="219" spans="2:8" ht="15" x14ac:dyDescent="0.2">
      <c r="B219" s="4" t="s">
        <v>306</v>
      </c>
      <c r="C219" s="7">
        <v>2</v>
      </c>
      <c r="D219" s="7">
        <v>1</v>
      </c>
      <c r="E219" s="12">
        <f t="shared" si="19"/>
        <v>9.2165898617511521E-3</v>
      </c>
      <c r="F219" s="12">
        <f t="shared" si="20"/>
        <v>5.1020408163265302E-3</v>
      </c>
      <c r="G219" s="13">
        <f t="shared" si="21"/>
        <v>-0.5</v>
      </c>
      <c r="H219" s="20">
        <f t="shared" si="22"/>
        <v>-4.608294930875576E-3</v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1</v>
      </c>
      <c r="E222" s="12" t="str">
        <f t="shared" si="19"/>
        <v/>
      </c>
      <c r="F222" s="12">
        <f t="shared" si="20"/>
        <v>5.1020408163265302E-3</v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472</v>
      </c>
      <c r="C223" s="7">
        <v>0</v>
      </c>
      <c r="D223" s="7">
        <v>1</v>
      </c>
      <c r="E223" s="12" t="str">
        <f t="shared" si="19"/>
        <v/>
      </c>
      <c r="F223" s="12">
        <f t="shared" si="20"/>
        <v>5.1020408163265302E-3</v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0</v>
      </c>
      <c r="D226" s="7">
        <v>1</v>
      </c>
      <c r="E226" s="12" t="str">
        <f t="shared" si="19"/>
        <v/>
      </c>
      <c r="F226" s="12">
        <f t="shared" si="20"/>
        <v>5.1020408163265302E-3</v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1</v>
      </c>
      <c r="D228" s="7">
        <v>1</v>
      </c>
      <c r="E228" s="12">
        <f t="shared" si="19"/>
        <v>4.608294930875576E-3</v>
      </c>
      <c r="F228" s="12">
        <f t="shared" si="20"/>
        <v>5.1020408163265302E-3</v>
      </c>
      <c r="G228" s="13">
        <f t="shared" si="21"/>
        <v>0</v>
      </c>
      <c r="H228" s="20">
        <f t="shared" si="22"/>
        <v>0</v>
      </c>
    </row>
    <row r="229" spans="2:8" ht="15" x14ac:dyDescent="0.2">
      <c r="B229" s="4" t="s">
        <v>311</v>
      </c>
      <c r="C229" s="7">
        <v>9</v>
      </c>
      <c r="D229" s="7">
        <v>9</v>
      </c>
      <c r="E229" s="12">
        <f t="shared" si="19"/>
        <v>4.1474654377880185E-2</v>
      </c>
      <c r="F229" s="12">
        <f t="shared" si="20"/>
        <v>4.5918367346938778E-2</v>
      </c>
      <c r="G229" s="13">
        <f t="shared" si="21"/>
        <v>0</v>
      </c>
      <c r="H229" s="20">
        <f t="shared" si="22"/>
        <v>0</v>
      </c>
    </row>
    <row r="230" spans="2:8" ht="15" x14ac:dyDescent="0.2">
      <c r="B230" s="4" t="s">
        <v>312</v>
      </c>
      <c r="C230" s="7">
        <v>2</v>
      </c>
      <c r="D230" s="7">
        <v>1</v>
      </c>
      <c r="E230" s="12">
        <f t="shared" si="19"/>
        <v>9.2165898617511521E-3</v>
      </c>
      <c r="F230" s="12">
        <f t="shared" si="20"/>
        <v>5.1020408163265302E-3</v>
      </c>
      <c r="G230" s="13">
        <f t="shared" si="21"/>
        <v>-0.5</v>
      </c>
      <c r="H230" s="20">
        <f t="shared" si="22"/>
        <v>-4.608294930875576E-3</v>
      </c>
    </row>
    <row r="231" spans="2:8" ht="15" x14ac:dyDescent="0.2">
      <c r="B231" s="4" t="s">
        <v>313</v>
      </c>
      <c r="C231" s="7">
        <v>0</v>
      </c>
      <c r="D231" s="7">
        <v>1</v>
      </c>
      <c r="E231" s="12" t="str">
        <f t="shared" si="19"/>
        <v/>
      </c>
      <c r="F231" s="12">
        <f t="shared" si="20"/>
        <v>5.1020408163265302E-3</v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6</v>
      </c>
      <c r="D232" s="7">
        <v>3</v>
      </c>
      <c r="E232" s="12">
        <f t="shared" si="19"/>
        <v>2.7649769585253458E-2</v>
      </c>
      <c r="F232" s="12">
        <f t="shared" si="20"/>
        <v>1.5306122448979591E-2</v>
      </c>
      <c r="G232" s="13">
        <f t="shared" si="21"/>
        <v>-0.5</v>
      </c>
      <c r="H232" s="20">
        <f t="shared" si="22"/>
        <v>-1.3824884792626729E-2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3</v>
      </c>
      <c r="D235" s="7">
        <v>2</v>
      </c>
      <c r="E235" s="12">
        <f t="shared" si="19"/>
        <v>1.3824884792626729E-2</v>
      </c>
      <c r="F235" s="12">
        <f t="shared" si="20"/>
        <v>1.020408163265306E-2</v>
      </c>
      <c r="G235" s="13">
        <f t="shared" si="21"/>
        <v>-0.33333333333333331</v>
      </c>
      <c r="H235" s="20">
        <f t="shared" si="22"/>
        <v>-4.608294930875576E-3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5</v>
      </c>
      <c r="D237" s="7">
        <v>3</v>
      </c>
      <c r="E237" s="12">
        <f t="shared" si="19"/>
        <v>2.3041474654377881E-2</v>
      </c>
      <c r="F237" s="12">
        <f t="shared" si="20"/>
        <v>1.5306122448979591E-2</v>
      </c>
      <c r="G237" s="13">
        <f t="shared" si="21"/>
        <v>-0.4</v>
      </c>
      <c r="H237" s="20">
        <f t="shared" si="22"/>
        <v>-9.2165898617511521E-3</v>
      </c>
    </row>
    <row r="238" spans="2:8" ht="15" x14ac:dyDescent="0.2">
      <c r="B238" s="4" t="s">
        <v>85</v>
      </c>
      <c r="C238" s="7">
        <v>18</v>
      </c>
      <c r="D238" s="7">
        <v>9</v>
      </c>
      <c r="E238" s="12">
        <f t="shared" si="19"/>
        <v>8.294930875576037E-2</v>
      </c>
      <c r="F238" s="12">
        <f t="shared" si="20"/>
        <v>4.5918367346938778E-2</v>
      </c>
      <c r="G238" s="13">
        <f t="shared" si="21"/>
        <v>-0.5</v>
      </c>
      <c r="H238" s="20">
        <f t="shared" si="22"/>
        <v>-4.1474654377880185E-2</v>
      </c>
    </row>
    <row r="239" spans="2:8" ht="15" x14ac:dyDescent="0.2">
      <c r="B239" s="4" t="s">
        <v>81</v>
      </c>
      <c r="C239" s="7">
        <v>2</v>
      </c>
      <c r="D239" s="7">
        <v>1</v>
      </c>
      <c r="E239" s="12">
        <f t="shared" si="19"/>
        <v>9.2165898617511521E-3</v>
      </c>
      <c r="F239" s="12">
        <f t="shared" si="20"/>
        <v>5.1020408163265302E-3</v>
      </c>
      <c r="G239" s="13">
        <f t="shared" si="21"/>
        <v>-0.5</v>
      </c>
      <c r="H239" s="20">
        <f t="shared" si="22"/>
        <v>-4.608294930875576E-3</v>
      </c>
    </row>
    <row r="240" spans="2:8" ht="15" x14ac:dyDescent="0.2">
      <c r="B240" s="4" t="s">
        <v>316</v>
      </c>
      <c r="C240" s="7">
        <v>3</v>
      </c>
      <c r="D240" s="7">
        <v>2</v>
      </c>
      <c r="E240" s="12">
        <f t="shared" si="19"/>
        <v>1.3824884792626729E-2</v>
      </c>
      <c r="F240" s="12">
        <f t="shared" si="20"/>
        <v>1.020408163265306E-2</v>
      </c>
      <c r="G240" s="13">
        <f t="shared" si="21"/>
        <v>-0.33333333333333331</v>
      </c>
      <c r="H240" s="20">
        <f t="shared" si="22"/>
        <v>-4.608294930875576E-3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2</v>
      </c>
      <c r="E242" s="12" t="str">
        <f t="shared" si="19"/>
        <v/>
      </c>
      <c r="F242" s="12">
        <f t="shared" si="20"/>
        <v>1.020408163265306E-2</v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2</v>
      </c>
      <c r="D244" s="7">
        <v>3</v>
      </c>
      <c r="E244" s="12">
        <f t="shared" si="19"/>
        <v>9.2165898617511521E-3</v>
      </c>
      <c r="F244" s="12">
        <f t="shared" si="20"/>
        <v>1.5306122448979591E-2</v>
      </c>
      <c r="G244" s="13">
        <f t="shared" si="21"/>
        <v>0.5</v>
      </c>
      <c r="H244" s="20">
        <f t="shared" si="22"/>
        <v>4.608294930875576E-3</v>
      </c>
    </row>
    <row r="245" spans="2:8" ht="15" x14ac:dyDescent="0.2">
      <c r="B245" s="4" t="s">
        <v>84</v>
      </c>
      <c r="C245" s="7">
        <v>0</v>
      </c>
      <c r="D245" s="7">
        <v>1</v>
      </c>
      <c r="E245" s="12" t="str">
        <f t="shared" si="19"/>
        <v/>
      </c>
      <c r="F245" s="12">
        <f t="shared" si="20"/>
        <v>5.1020408163265302E-3</v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1</v>
      </c>
      <c r="E246" s="12" t="str">
        <f t="shared" si="19"/>
        <v/>
      </c>
      <c r="F246" s="12">
        <f t="shared" si="20"/>
        <v>5.1020408163265302E-3</v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5</v>
      </c>
      <c r="D247" s="7">
        <v>0</v>
      </c>
      <c r="E247" s="12">
        <f t="shared" si="19"/>
        <v>2.3041474654377881E-2</v>
      </c>
      <c r="F247" s="12" t="str">
        <f t="shared" si="20"/>
        <v/>
      </c>
      <c r="G247" s="13" t="str">
        <f t="shared" si="21"/>
        <v>0</v>
      </c>
      <c r="H247" s="20">
        <f t="shared" si="22"/>
        <v>0</v>
      </c>
    </row>
    <row r="248" spans="2:8" ht="15" x14ac:dyDescent="0.2">
      <c r="B248" s="4" t="s">
        <v>86</v>
      </c>
      <c r="C248" s="7">
        <v>1</v>
      </c>
      <c r="D248" s="7">
        <v>2</v>
      </c>
      <c r="E248" s="12">
        <f t="shared" si="19"/>
        <v>4.608294930875576E-3</v>
      </c>
      <c r="F248" s="12">
        <f t="shared" si="20"/>
        <v>1.020408163265306E-2</v>
      </c>
      <c r="G248" s="13">
        <f t="shared" si="21"/>
        <v>1</v>
      </c>
      <c r="H248" s="20">
        <f t="shared" si="22"/>
        <v>4.608294930875576E-3</v>
      </c>
    </row>
    <row r="249" spans="2:8" ht="15" x14ac:dyDescent="0.2">
      <c r="B249" s="4" t="s">
        <v>87</v>
      </c>
      <c r="C249" s="7">
        <v>2</v>
      </c>
      <c r="D249" s="7">
        <v>5</v>
      </c>
      <c r="E249" s="12">
        <f t="shared" si="19"/>
        <v>9.2165898617511521E-3</v>
      </c>
      <c r="F249" s="12">
        <f t="shared" si="20"/>
        <v>2.5510204081632654E-2</v>
      </c>
      <c r="G249" s="13">
        <f t="shared" si="21"/>
        <v>1.5</v>
      </c>
      <c r="H249" s="20">
        <f t="shared" si="22"/>
        <v>1.3824884792626727E-2</v>
      </c>
    </row>
    <row r="250" spans="2:8" ht="15" x14ac:dyDescent="0.2">
      <c r="B250" s="4" t="s">
        <v>82</v>
      </c>
      <c r="C250" s="7">
        <v>0</v>
      </c>
      <c r="D250" s="7">
        <v>1</v>
      </c>
      <c r="E250" s="12" t="str">
        <f t="shared" si="19"/>
        <v/>
      </c>
      <c r="F250" s="12">
        <f t="shared" si="20"/>
        <v>5.1020408163265302E-3</v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1</v>
      </c>
      <c r="D253" s="7">
        <v>1</v>
      </c>
      <c r="E253" s="12">
        <f t="shared" si="19"/>
        <v>4.608294930875576E-3</v>
      </c>
      <c r="F253" s="12">
        <f t="shared" si="20"/>
        <v>5.1020408163265302E-3</v>
      </c>
      <c r="G253" s="13">
        <f t="shared" si="21"/>
        <v>0</v>
      </c>
      <c r="H253" s="20">
        <f t="shared" si="22"/>
        <v>0</v>
      </c>
    </row>
    <row r="254" spans="2:8" ht="15" x14ac:dyDescent="0.2">
      <c r="B254" s="4" t="s">
        <v>323</v>
      </c>
      <c r="C254" s="7">
        <v>2</v>
      </c>
      <c r="D254" s="7">
        <v>3</v>
      </c>
      <c r="E254" s="12">
        <f t="shared" si="19"/>
        <v>9.2165898617511521E-3</v>
      </c>
      <c r="F254" s="12">
        <f t="shared" si="20"/>
        <v>1.5306122448979591E-2</v>
      </c>
      <c r="G254" s="13">
        <f t="shared" si="21"/>
        <v>0.5</v>
      </c>
      <c r="H254" s="20">
        <f t="shared" si="22"/>
        <v>4.608294930875576E-3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45</v>
      </c>
      <c r="D256" s="7">
        <v>23</v>
      </c>
      <c r="E256" s="12">
        <f t="shared" si="19"/>
        <v>0.20737327188940091</v>
      </c>
      <c r="F256" s="12">
        <f t="shared" si="20"/>
        <v>0.11734693877551021</v>
      </c>
      <c r="G256" s="13">
        <f t="shared" si="21"/>
        <v>-0.48888888888888887</v>
      </c>
      <c r="H256" s="20">
        <f t="shared" si="22"/>
        <v>-0.10138248847926266</v>
      </c>
    </row>
    <row r="257" spans="2:8" ht="15" x14ac:dyDescent="0.2">
      <c r="B257" s="4" t="s">
        <v>325</v>
      </c>
      <c r="C257" s="7">
        <v>2</v>
      </c>
      <c r="D257" s="7">
        <v>0</v>
      </c>
      <c r="E257" s="12">
        <f t="shared" si="19"/>
        <v>9.2165898617511521E-3</v>
      </c>
      <c r="F257" s="12" t="str">
        <f t="shared" si="20"/>
        <v/>
      </c>
      <c r="G257" s="13" t="str">
        <f t="shared" si="21"/>
        <v>0</v>
      </c>
      <c r="H257" s="20">
        <f t="shared" si="22"/>
        <v>0</v>
      </c>
    </row>
    <row r="258" spans="2:8" ht="15" x14ac:dyDescent="0.2">
      <c r="B258" s="4" t="s">
        <v>326</v>
      </c>
      <c r="C258" s="7">
        <v>0</v>
      </c>
      <c r="D258" s="7">
        <v>1</v>
      </c>
      <c r="E258" s="12" t="str">
        <f t="shared" si="19"/>
        <v/>
      </c>
      <c r="F258" s="12">
        <f t="shared" si="20"/>
        <v>5.1020408163265302E-3</v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1</v>
      </c>
      <c r="D259" s="7">
        <v>0</v>
      </c>
      <c r="E259" s="12">
        <f t="shared" si="19"/>
        <v>4.608294930875576E-3</v>
      </c>
      <c r="F259" s="12" t="str">
        <f t="shared" si="20"/>
        <v/>
      </c>
      <c r="G259" s="13" t="str">
        <f t="shared" si="21"/>
        <v>0</v>
      </c>
      <c r="H259" s="20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1</v>
      </c>
      <c r="D262" s="7">
        <v>0</v>
      </c>
      <c r="E262" s="12">
        <f t="shared" si="19"/>
        <v>4.608294930875576E-3</v>
      </c>
      <c r="F262" s="12" t="str">
        <f t="shared" si="20"/>
        <v/>
      </c>
      <c r="G262" s="13" t="str">
        <f t="shared" si="21"/>
        <v>0</v>
      </c>
      <c r="H262" s="20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2</v>
      </c>
      <c r="D266" s="7">
        <v>1</v>
      </c>
      <c r="E266" s="12">
        <f t="shared" si="19"/>
        <v>9.2165898617511521E-3</v>
      </c>
      <c r="F266" s="12">
        <f t="shared" si="20"/>
        <v>5.1020408163265302E-3</v>
      </c>
      <c r="G266" s="13">
        <f t="shared" si="21"/>
        <v>-0.5</v>
      </c>
      <c r="H266" s="20">
        <f t="shared" si="22"/>
        <v>-4.608294930875576E-3</v>
      </c>
    </row>
    <row r="267" spans="2:8" ht="15" x14ac:dyDescent="0.2">
      <c r="B267" s="4" t="s">
        <v>333</v>
      </c>
      <c r="C267" s="7">
        <v>1</v>
      </c>
      <c r="D267" s="7">
        <v>0</v>
      </c>
      <c r="E267" s="12">
        <f t="shared" si="19"/>
        <v>4.608294930875576E-3</v>
      </c>
      <c r="F267" s="12" t="str">
        <f t="shared" si="20"/>
        <v/>
      </c>
      <c r="G267" s="13" t="str">
        <f t="shared" si="21"/>
        <v>0</v>
      </c>
      <c r="H267" s="20">
        <f t="shared" si="22"/>
        <v>0</v>
      </c>
    </row>
    <row r="268" spans="2:8" ht="30" x14ac:dyDescent="0.2">
      <c r="B268" s="4" t="s">
        <v>334</v>
      </c>
      <c r="C268" s="7">
        <v>5</v>
      </c>
      <c r="D268" s="7">
        <v>4</v>
      </c>
      <c r="E268" s="12">
        <f t="shared" si="19"/>
        <v>2.3041474654377881E-2</v>
      </c>
      <c r="F268" s="12">
        <f t="shared" si="20"/>
        <v>2.0408163265306121E-2</v>
      </c>
      <c r="G268" s="13">
        <f t="shared" si="21"/>
        <v>-0.2</v>
      </c>
      <c r="H268" s="20">
        <f t="shared" si="22"/>
        <v>-4.608294930875576E-3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1</v>
      </c>
      <c r="D273" s="7">
        <v>2</v>
      </c>
      <c r="E273" s="12">
        <f t="shared" si="19"/>
        <v>4.608294930875576E-3</v>
      </c>
      <c r="F273" s="12">
        <f t="shared" si="20"/>
        <v>1.020408163265306E-2</v>
      </c>
      <c r="G273" s="13">
        <f t="shared" si="21"/>
        <v>1</v>
      </c>
      <c r="H273" s="20">
        <f t="shared" si="22"/>
        <v>4.608294930875576E-3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658</v>
      </c>
      <c r="D294" s="48">
        <f>SUM(D295:D499)</f>
        <v>490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-0.25531914893617019</v>
      </c>
      <c r="H294" s="46">
        <f>+IF(OR(AND(E294=""),(G294="")),"",E294*G294)</f>
        <v>-0.25531914893617019</v>
      </c>
    </row>
    <row r="295" spans="2:8" ht="15" x14ac:dyDescent="0.2">
      <c r="B295" s="3" t="s">
        <v>100</v>
      </c>
      <c r="C295" s="7">
        <v>51</v>
      </c>
      <c r="D295" s="7">
        <v>25</v>
      </c>
      <c r="E295" s="12">
        <f>+IF(C295=0,"",C295/C$294)</f>
        <v>7.7507598784194526E-2</v>
      </c>
      <c r="F295" s="12">
        <f>+IF(D295=0,"",D295/D$294)</f>
        <v>5.1020408163265307E-2</v>
      </c>
      <c r="G295" s="13">
        <f>+IF(OR(AND(D295=0),(C295=0)),"0",((D295-C295)/C295))</f>
        <v>-0.50980392156862742</v>
      </c>
      <c r="H295" s="20">
        <f>+IF(OR(AND(E295=""),(G295="")),"",E295*G295)</f>
        <v>-3.9513677811550151E-2</v>
      </c>
    </row>
    <row r="296" spans="2:8" ht="15" x14ac:dyDescent="0.2">
      <c r="B296" s="3" t="s">
        <v>113</v>
      </c>
      <c r="C296" s="7">
        <v>5</v>
      </c>
      <c r="D296" s="7">
        <v>13</v>
      </c>
      <c r="E296" s="12">
        <f t="shared" ref="E296:E359" si="27">+IF(C296=0,"",C296/C$294)</f>
        <v>7.5987841945288756E-3</v>
      </c>
      <c r="F296" s="12">
        <f t="shared" ref="F296:F359" si="28">+IF(D296=0,"",D296/D$294)</f>
        <v>2.6530612244897958E-2</v>
      </c>
      <c r="G296" s="13">
        <f t="shared" ref="G296:G359" si="29">+IF(OR(AND(D296=0),(C296=0)),"0",((D296-C296)/C296))</f>
        <v>1.6</v>
      </c>
      <c r="H296" s="20">
        <f t="shared" ref="H296:H359" si="30">+IF(OR(AND(E296=""),(G296="")),"",E296*G296)</f>
        <v>1.2158054711246202E-2</v>
      </c>
    </row>
    <row r="297" spans="2:8" ht="15" x14ac:dyDescent="0.2">
      <c r="B297" s="3" t="s">
        <v>104</v>
      </c>
      <c r="C297" s="7">
        <v>17</v>
      </c>
      <c r="D297" s="7">
        <v>4</v>
      </c>
      <c r="E297" s="12">
        <f t="shared" si="27"/>
        <v>2.5835866261398176E-2</v>
      </c>
      <c r="F297" s="12">
        <f t="shared" si="28"/>
        <v>8.1632653061224497E-3</v>
      </c>
      <c r="G297" s="13">
        <f t="shared" si="29"/>
        <v>-0.76470588235294112</v>
      </c>
      <c r="H297" s="20">
        <f t="shared" si="30"/>
        <v>-1.9756838905775075E-2</v>
      </c>
    </row>
    <row r="298" spans="2:8" ht="15" x14ac:dyDescent="0.2">
      <c r="B298" s="3" t="s">
        <v>95</v>
      </c>
      <c r="C298" s="7">
        <v>5</v>
      </c>
      <c r="D298" s="7">
        <v>21</v>
      </c>
      <c r="E298" s="12">
        <f t="shared" si="27"/>
        <v>7.5987841945288756E-3</v>
      </c>
      <c r="F298" s="12">
        <f t="shared" si="28"/>
        <v>4.2857142857142858E-2</v>
      </c>
      <c r="G298" s="13">
        <f t="shared" si="29"/>
        <v>3.2</v>
      </c>
      <c r="H298" s="20">
        <f t="shared" si="30"/>
        <v>2.4316109422492405E-2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1</v>
      </c>
      <c r="D300" s="7">
        <v>0</v>
      </c>
      <c r="E300" s="12">
        <f t="shared" si="27"/>
        <v>1.5197568389057751E-3</v>
      </c>
      <c r="F300" s="12" t="str">
        <f t="shared" si="28"/>
        <v/>
      </c>
      <c r="G300" s="13" t="str">
        <f t="shared" si="29"/>
        <v>0</v>
      </c>
      <c r="H300" s="20">
        <f t="shared" si="30"/>
        <v>0</v>
      </c>
    </row>
    <row r="301" spans="2:8" ht="15" x14ac:dyDescent="0.2">
      <c r="B301" s="3" t="s">
        <v>105</v>
      </c>
      <c r="C301" s="7">
        <v>42</v>
      </c>
      <c r="D301" s="7">
        <v>20</v>
      </c>
      <c r="E301" s="12">
        <f t="shared" si="27"/>
        <v>6.3829787234042548E-2</v>
      </c>
      <c r="F301" s="12">
        <f t="shared" si="28"/>
        <v>4.0816326530612242E-2</v>
      </c>
      <c r="G301" s="13">
        <f t="shared" si="29"/>
        <v>-0.52380952380952384</v>
      </c>
      <c r="H301" s="20">
        <f t="shared" si="30"/>
        <v>-3.3434650455927049E-2</v>
      </c>
    </row>
    <row r="302" spans="2:8" ht="15" x14ac:dyDescent="0.2">
      <c r="B302" s="3" t="s">
        <v>109</v>
      </c>
      <c r="C302" s="7">
        <v>6</v>
      </c>
      <c r="D302" s="7">
        <v>1</v>
      </c>
      <c r="E302" s="12">
        <f t="shared" si="27"/>
        <v>9.11854103343465E-3</v>
      </c>
      <c r="F302" s="12">
        <f t="shared" si="28"/>
        <v>2.0408163265306124E-3</v>
      </c>
      <c r="G302" s="13">
        <f t="shared" si="29"/>
        <v>-0.83333333333333337</v>
      </c>
      <c r="H302" s="20">
        <f t="shared" si="30"/>
        <v>-7.5987841945288756E-3</v>
      </c>
    </row>
    <row r="303" spans="2:8" ht="15" x14ac:dyDescent="0.2">
      <c r="B303" s="3" t="s">
        <v>108</v>
      </c>
      <c r="C303" s="7">
        <v>7</v>
      </c>
      <c r="D303" s="7">
        <v>1</v>
      </c>
      <c r="E303" s="12">
        <f t="shared" si="27"/>
        <v>1.0638297872340425E-2</v>
      </c>
      <c r="F303" s="12">
        <f t="shared" si="28"/>
        <v>2.0408163265306124E-3</v>
      </c>
      <c r="G303" s="13">
        <f t="shared" si="29"/>
        <v>-0.8571428571428571</v>
      </c>
      <c r="H303" s="20">
        <f t="shared" si="30"/>
        <v>-9.11854103343465E-3</v>
      </c>
    </row>
    <row r="304" spans="2:8" ht="15" x14ac:dyDescent="0.2">
      <c r="B304" s="3" t="s">
        <v>107</v>
      </c>
      <c r="C304" s="7">
        <v>2</v>
      </c>
      <c r="D304" s="7">
        <v>12</v>
      </c>
      <c r="E304" s="12">
        <f t="shared" si="27"/>
        <v>3.0395136778115501E-3</v>
      </c>
      <c r="F304" s="12">
        <f t="shared" si="28"/>
        <v>2.4489795918367346E-2</v>
      </c>
      <c r="G304" s="13">
        <f t="shared" si="29"/>
        <v>5</v>
      </c>
      <c r="H304" s="20">
        <f t="shared" si="30"/>
        <v>1.5197568389057751E-2</v>
      </c>
    </row>
    <row r="305" spans="2:8" ht="15" x14ac:dyDescent="0.2">
      <c r="B305" s="3" t="s">
        <v>351</v>
      </c>
      <c r="C305" s="7">
        <v>1</v>
      </c>
      <c r="D305" s="7">
        <v>0</v>
      </c>
      <c r="E305" s="12">
        <f t="shared" si="27"/>
        <v>1.5197568389057751E-3</v>
      </c>
      <c r="F305" s="12" t="str">
        <f t="shared" si="28"/>
        <v/>
      </c>
      <c r="G305" s="13" t="str">
        <f t="shared" si="29"/>
        <v>0</v>
      </c>
      <c r="H305" s="20">
        <f t="shared" si="30"/>
        <v>0</v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23</v>
      </c>
      <c r="D307" s="7">
        <v>27</v>
      </c>
      <c r="E307" s="12">
        <f t="shared" si="27"/>
        <v>3.4954407294832825E-2</v>
      </c>
      <c r="F307" s="12">
        <f t="shared" si="28"/>
        <v>5.5102040816326532E-2</v>
      </c>
      <c r="G307" s="13">
        <f t="shared" si="29"/>
        <v>0.17391304347826086</v>
      </c>
      <c r="H307" s="20">
        <f t="shared" si="30"/>
        <v>6.0790273556230994E-3</v>
      </c>
    </row>
    <row r="308" spans="2:8" ht="15" x14ac:dyDescent="0.2">
      <c r="B308" s="3" t="s">
        <v>99</v>
      </c>
      <c r="C308" s="7">
        <v>1</v>
      </c>
      <c r="D308" s="7">
        <v>0</v>
      </c>
      <c r="E308" s="12">
        <f t="shared" si="27"/>
        <v>1.5197568389057751E-3</v>
      </c>
      <c r="F308" s="12" t="str">
        <f t="shared" si="28"/>
        <v/>
      </c>
      <c r="G308" s="13" t="str">
        <f t="shared" si="29"/>
        <v>0</v>
      </c>
      <c r="H308" s="20">
        <f t="shared" si="30"/>
        <v>0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5</v>
      </c>
      <c r="D310" s="7">
        <v>6</v>
      </c>
      <c r="E310" s="12">
        <f t="shared" si="27"/>
        <v>7.5987841945288756E-3</v>
      </c>
      <c r="F310" s="12">
        <f t="shared" si="28"/>
        <v>1.2244897959183673E-2</v>
      </c>
      <c r="G310" s="13">
        <f t="shared" si="29"/>
        <v>0.2</v>
      </c>
      <c r="H310" s="20">
        <f t="shared" si="30"/>
        <v>1.5197568389057753E-3</v>
      </c>
    </row>
    <row r="311" spans="2:8" ht="15" x14ac:dyDescent="0.2">
      <c r="B311" s="3" t="s">
        <v>102</v>
      </c>
      <c r="C311" s="7">
        <v>5</v>
      </c>
      <c r="D311" s="7">
        <v>6</v>
      </c>
      <c r="E311" s="12">
        <f t="shared" si="27"/>
        <v>7.5987841945288756E-3</v>
      </c>
      <c r="F311" s="12">
        <f t="shared" si="28"/>
        <v>1.2244897959183673E-2</v>
      </c>
      <c r="G311" s="13">
        <f t="shared" si="29"/>
        <v>0.2</v>
      </c>
      <c r="H311" s="20">
        <f t="shared" si="30"/>
        <v>1.5197568389057753E-3</v>
      </c>
    </row>
    <row r="312" spans="2:8" ht="15" x14ac:dyDescent="0.2">
      <c r="B312" s="3" t="s">
        <v>97</v>
      </c>
      <c r="C312" s="7">
        <v>1</v>
      </c>
      <c r="D312" s="7">
        <v>1</v>
      </c>
      <c r="E312" s="12">
        <f t="shared" si="27"/>
        <v>1.5197568389057751E-3</v>
      </c>
      <c r="F312" s="12">
        <f t="shared" si="28"/>
        <v>2.0408163265306124E-3</v>
      </c>
      <c r="G312" s="13">
        <f t="shared" si="29"/>
        <v>0</v>
      </c>
      <c r="H312" s="20">
        <f t="shared" si="30"/>
        <v>0</v>
      </c>
    </row>
    <row r="313" spans="2:8" ht="15" x14ac:dyDescent="0.2">
      <c r="B313" s="3" t="s">
        <v>352</v>
      </c>
      <c r="C313" s="7">
        <v>0</v>
      </c>
      <c r="D313" s="7">
        <v>1</v>
      </c>
      <c r="E313" s="12" t="str">
        <f t="shared" si="27"/>
        <v/>
      </c>
      <c r="F313" s="12">
        <f t="shared" si="28"/>
        <v>2.0408163265306124E-3</v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17</v>
      </c>
      <c r="D314" s="7">
        <v>18</v>
      </c>
      <c r="E314" s="12">
        <f t="shared" si="27"/>
        <v>2.5835866261398176E-2</v>
      </c>
      <c r="F314" s="12">
        <f t="shared" si="28"/>
        <v>3.6734693877551024E-2</v>
      </c>
      <c r="G314" s="13">
        <f t="shared" si="29"/>
        <v>5.8823529411764705E-2</v>
      </c>
      <c r="H314" s="20">
        <f t="shared" si="30"/>
        <v>1.5197568389057751E-3</v>
      </c>
    </row>
    <row r="315" spans="2:8" ht="15" x14ac:dyDescent="0.2">
      <c r="B315" s="3" t="s">
        <v>354</v>
      </c>
      <c r="C315" s="7">
        <v>2</v>
      </c>
      <c r="D315" s="7">
        <v>2</v>
      </c>
      <c r="E315" s="12">
        <f t="shared" si="27"/>
        <v>3.0395136778115501E-3</v>
      </c>
      <c r="F315" s="12">
        <f t="shared" si="28"/>
        <v>4.0816326530612249E-3</v>
      </c>
      <c r="G315" s="13">
        <f t="shared" si="29"/>
        <v>0</v>
      </c>
      <c r="H315" s="20">
        <f t="shared" si="30"/>
        <v>0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1</v>
      </c>
      <c r="D317" s="7">
        <v>5</v>
      </c>
      <c r="E317" s="12">
        <f t="shared" si="27"/>
        <v>1.5197568389057751E-3</v>
      </c>
      <c r="F317" s="12">
        <f t="shared" si="28"/>
        <v>1.020408163265306E-2</v>
      </c>
      <c r="G317" s="13">
        <f t="shared" si="29"/>
        <v>4</v>
      </c>
      <c r="H317" s="20">
        <f t="shared" si="30"/>
        <v>6.0790273556231003E-3</v>
      </c>
    </row>
    <row r="318" spans="2:8" ht="15" x14ac:dyDescent="0.2">
      <c r="B318" s="3" t="s">
        <v>355</v>
      </c>
      <c r="C318" s="7">
        <v>12</v>
      </c>
      <c r="D318" s="7">
        <v>14</v>
      </c>
      <c r="E318" s="12">
        <f t="shared" si="27"/>
        <v>1.82370820668693E-2</v>
      </c>
      <c r="F318" s="12">
        <f t="shared" si="28"/>
        <v>2.8571428571428571E-2</v>
      </c>
      <c r="G318" s="13">
        <f t="shared" si="29"/>
        <v>0.16666666666666666</v>
      </c>
      <c r="H318" s="20">
        <f t="shared" si="30"/>
        <v>3.0395136778115497E-3</v>
      </c>
    </row>
    <row r="319" spans="2:8" ht="15" x14ac:dyDescent="0.2">
      <c r="B319" s="3" t="s">
        <v>115</v>
      </c>
      <c r="C319" s="7">
        <v>0</v>
      </c>
      <c r="D319" s="7">
        <v>1</v>
      </c>
      <c r="E319" s="12" t="str">
        <f t="shared" si="27"/>
        <v/>
      </c>
      <c r="F319" s="12">
        <f t="shared" si="28"/>
        <v>2.0408163265306124E-3</v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1</v>
      </c>
      <c r="D320" s="7">
        <v>0</v>
      </c>
      <c r="E320" s="12">
        <f t="shared" si="27"/>
        <v>1.5197568389057751E-3</v>
      </c>
      <c r="F320" s="12" t="str">
        <f t="shared" si="28"/>
        <v/>
      </c>
      <c r="G320" s="13" t="str">
        <f t="shared" si="29"/>
        <v>0</v>
      </c>
      <c r="H320" s="20">
        <f t="shared" si="30"/>
        <v>0</v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2</v>
      </c>
      <c r="D323" s="7">
        <v>2</v>
      </c>
      <c r="E323" s="12">
        <f t="shared" si="27"/>
        <v>3.0395136778115501E-3</v>
      </c>
      <c r="F323" s="12">
        <f t="shared" si="28"/>
        <v>4.0816326530612249E-3</v>
      </c>
      <c r="G323" s="13">
        <f t="shared" si="29"/>
        <v>0</v>
      </c>
      <c r="H323" s="20">
        <f t="shared" si="30"/>
        <v>0</v>
      </c>
    </row>
    <row r="324" spans="2:8" ht="15" x14ac:dyDescent="0.2">
      <c r="B324" s="3" t="s">
        <v>476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477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25</v>
      </c>
      <c r="D326" s="7">
        <v>18</v>
      </c>
      <c r="E326" s="12">
        <f t="shared" si="27"/>
        <v>3.7993920972644375E-2</v>
      </c>
      <c r="F326" s="12">
        <f t="shared" si="28"/>
        <v>3.6734693877551024E-2</v>
      </c>
      <c r="G326" s="13">
        <f t="shared" si="29"/>
        <v>-0.28000000000000003</v>
      </c>
      <c r="H326" s="20">
        <f t="shared" si="30"/>
        <v>-1.0638297872340425E-2</v>
      </c>
    </row>
    <row r="327" spans="2:8" ht="15" x14ac:dyDescent="0.2">
      <c r="B327" s="3" t="s">
        <v>358</v>
      </c>
      <c r="C327" s="7">
        <v>1</v>
      </c>
      <c r="D327" s="7">
        <v>2</v>
      </c>
      <c r="E327" s="12">
        <f t="shared" si="27"/>
        <v>1.5197568389057751E-3</v>
      </c>
      <c r="F327" s="12">
        <f t="shared" si="28"/>
        <v>4.0816326530612249E-3</v>
      </c>
      <c r="G327" s="13">
        <f t="shared" si="29"/>
        <v>1</v>
      </c>
      <c r="H327" s="20">
        <f t="shared" si="30"/>
        <v>1.5197568389057751E-3</v>
      </c>
    </row>
    <row r="328" spans="2:8" ht="15" x14ac:dyDescent="0.2">
      <c r="B328" s="3" t="s">
        <v>116</v>
      </c>
      <c r="C328" s="7">
        <v>0</v>
      </c>
      <c r="D328" s="7">
        <v>1</v>
      </c>
      <c r="E328" s="12" t="str">
        <f t="shared" si="27"/>
        <v/>
      </c>
      <c r="F328" s="12">
        <f t="shared" si="28"/>
        <v>2.0408163265306124E-3</v>
      </c>
      <c r="G328" s="13" t="str">
        <f t="shared" si="29"/>
        <v>0</v>
      </c>
      <c r="H328" s="20" t="str">
        <f t="shared" si="30"/>
        <v/>
      </c>
    </row>
    <row r="329" spans="2:8" ht="15" x14ac:dyDescent="0.2">
      <c r="B329" s="3" t="s">
        <v>359</v>
      </c>
      <c r="C329" s="7">
        <v>1</v>
      </c>
      <c r="D329" s="7">
        <v>0</v>
      </c>
      <c r="E329" s="12">
        <f t="shared" si="27"/>
        <v>1.5197568389057751E-3</v>
      </c>
      <c r="F329" s="12" t="str">
        <f t="shared" si="28"/>
        <v/>
      </c>
      <c r="G329" s="13" t="str">
        <f t="shared" si="29"/>
        <v>0</v>
      </c>
      <c r="H329" s="20">
        <f t="shared" si="30"/>
        <v>0</v>
      </c>
    </row>
    <row r="330" spans="2:8" ht="15" x14ac:dyDescent="0.2">
      <c r="B330" s="3" t="s">
        <v>360</v>
      </c>
      <c r="C330" s="7">
        <v>4</v>
      </c>
      <c r="D330" s="7">
        <v>1</v>
      </c>
      <c r="E330" s="12">
        <f t="shared" si="27"/>
        <v>6.0790273556231003E-3</v>
      </c>
      <c r="F330" s="12">
        <f t="shared" si="28"/>
        <v>2.0408163265306124E-3</v>
      </c>
      <c r="G330" s="13">
        <f t="shared" si="29"/>
        <v>-0.75</v>
      </c>
      <c r="H330" s="20">
        <f t="shared" si="30"/>
        <v>-4.559270516717325E-3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75</v>
      </c>
      <c r="D332" s="7">
        <v>71</v>
      </c>
      <c r="E332" s="12">
        <f t="shared" si="27"/>
        <v>0.11398176291793313</v>
      </c>
      <c r="F332" s="12">
        <f t="shared" si="28"/>
        <v>0.14489795918367346</v>
      </c>
      <c r="G332" s="13">
        <f t="shared" si="29"/>
        <v>-5.3333333333333337E-2</v>
      </c>
      <c r="H332" s="20">
        <f t="shared" si="30"/>
        <v>-6.0790273556231011E-3</v>
      </c>
    </row>
    <row r="333" spans="2:8" ht="15" x14ac:dyDescent="0.2">
      <c r="B333" s="3" t="s">
        <v>130</v>
      </c>
      <c r="C333" s="7">
        <v>68</v>
      </c>
      <c r="D333" s="7">
        <v>21</v>
      </c>
      <c r="E333" s="12">
        <f t="shared" si="27"/>
        <v>0.10334346504559271</v>
      </c>
      <c r="F333" s="12">
        <f t="shared" si="28"/>
        <v>4.2857142857142858E-2</v>
      </c>
      <c r="G333" s="13">
        <f t="shared" si="29"/>
        <v>-0.69117647058823528</v>
      </c>
      <c r="H333" s="20">
        <f t="shared" si="30"/>
        <v>-7.1428571428571425E-2</v>
      </c>
    </row>
    <row r="334" spans="2:8" ht="15" x14ac:dyDescent="0.2">
      <c r="B334" s="3" t="s">
        <v>119</v>
      </c>
      <c r="C334" s="7">
        <v>34</v>
      </c>
      <c r="D334" s="7">
        <v>37</v>
      </c>
      <c r="E334" s="12">
        <f t="shared" si="27"/>
        <v>5.1671732522796353E-2</v>
      </c>
      <c r="F334" s="12">
        <f t="shared" si="28"/>
        <v>7.5510204081632656E-2</v>
      </c>
      <c r="G334" s="13">
        <f t="shared" si="29"/>
        <v>8.8235294117647065E-2</v>
      </c>
      <c r="H334" s="20">
        <f t="shared" si="30"/>
        <v>4.5592705167173259E-3</v>
      </c>
    </row>
    <row r="335" spans="2:8" ht="15" x14ac:dyDescent="0.2">
      <c r="B335" s="3" t="s">
        <v>128</v>
      </c>
      <c r="C335" s="7">
        <v>18</v>
      </c>
      <c r="D335" s="7">
        <v>9</v>
      </c>
      <c r="E335" s="12">
        <f t="shared" si="27"/>
        <v>2.7355623100303952E-2</v>
      </c>
      <c r="F335" s="12">
        <f t="shared" si="28"/>
        <v>1.8367346938775512E-2</v>
      </c>
      <c r="G335" s="13">
        <f t="shared" si="29"/>
        <v>-0.5</v>
      </c>
      <c r="H335" s="20">
        <f t="shared" si="30"/>
        <v>-1.3677811550151976E-2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1</v>
      </c>
      <c r="E337" s="12" t="str">
        <f t="shared" si="27"/>
        <v/>
      </c>
      <c r="F337" s="12">
        <f t="shared" si="28"/>
        <v>2.0408163265306124E-3</v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1</v>
      </c>
      <c r="E338" s="12" t="str">
        <f t="shared" si="27"/>
        <v/>
      </c>
      <c r="F338" s="12">
        <f t="shared" si="28"/>
        <v>2.0408163265306124E-3</v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7</v>
      </c>
      <c r="D339" s="7">
        <v>2</v>
      </c>
      <c r="E339" s="12">
        <f t="shared" si="27"/>
        <v>1.0638297872340425E-2</v>
      </c>
      <c r="F339" s="12">
        <f t="shared" si="28"/>
        <v>4.0816326530612249E-3</v>
      </c>
      <c r="G339" s="13">
        <f t="shared" si="29"/>
        <v>-0.7142857142857143</v>
      </c>
      <c r="H339" s="20">
        <f t="shared" si="30"/>
        <v>-7.5987841945288756E-3</v>
      </c>
    </row>
    <row r="340" spans="2:8" ht="15" x14ac:dyDescent="0.2">
      <c r="B340" s="3" t="s">
        <v>364</v>
      </c>
      <c r="C340" s="7">
        <v>2</v>
      </c>
      <c r="D340" s="7">
        <v>0</v>
      </c>
      <c r="E340" s="12">
        <f t="shared" si="27"/>
        <v>3.0395136778115501E-3</v>
      </c>
      <c r="F340" s="12" t="str">
        <f t="shared" si="28"/>
        <v/>
      </c>
      <c r="G340" s="13" t="str">
        <f t="shared" si="29"/>
        <v>0</v>
      </c>
      <c r="H340" s="20">
        <f t="shared" si="30"/>
        <v>0</v>
      </c>
    </row>
    <row r="341" spans="2:8" ht="15" x14ac:dyDescent="0.2">
      <c r="B341" s="3" t="s">
        <v>118</v>
      </c>
      <c r="C341" s="7">
        <v>1</v>
      </c>
      <c r="D341" s="7">
        <v>5</v>
      </c>
      <c r="E341" s="12">
        <f t="shared" si="27"/>
        <v>1.5197568389057751E-3</v>
      </c>
      <c r="F341" s="12">
        <f t="shared" si="28"/>
        <v>1.020408163265306E-2</v>
      </c>
      <c r="G341" s="13">
        <f t="shared" si="29"/>
        <v>4</v>
      </c>
      <c r="H341" s="20">
        <f t="shared" si="30"/>
        <v>6.0790273556231003E-3</v>
      </c>
    </row>
    <row r="342" spans="2:8" ht="15" x14ac:dyDescent="0.2">
      <c r="B342" s="3" t="s">
        <v>365</v>
      </c>
      <c r="C342" s="7">
        <v>0</v>
      </c>
      <c r="D342" s="7">
        <v>1</v>
      </c>
      <c r="E342" s="12" t="str">
        <f t="shared" si="27"/>
        <v/>
      </c>
      <c r="F342" s="12">
        <f t="shared" si="28"/>
        <v>2.0408163265306124E-3</v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5</v>
      </c>
      <c r="D344" s="7">
        <v>5</v>
      </c>
      <c r="E344" s="12">
        <f t="shared" si="27"/>
        <v>7.5987841945288756E-3</v>
      </c>
      <c r="F344" s="12">
        <f t="shared" si="28"/>
        <v>1.020408163265306E-2</v>
      </c>
      <c r="G344" s="13">
        <f t="shared" si="29"/>
        <v>0</v>
      </c>
      <c r="H344" s="20">
        <f t="shared" si="30"/>
        <v>0</v>
      </c>
    </row>
    <row r="345" spans="2:8" ht="15" x14ac:dyDescent="0.2">
      <c r="B345" s="3" t="s">
        <v>366</v>
      </c>
      <c r="C345" s="7">
        <v>14</v>
      </c>
      <c r="D345" s="7">
        <v>13</v>
      </c>
      <c r="E345" s="12">
        <f t="shared" si="27"/>
        <v>2.1276595744680851E-2</v>
      </c>
      <c r="F345" s="12">
        <f t="shared" si="28"/>
        <v>2.6530612244897958E-2</v>
      </c>
      <c r="G345" s="13">
        <f t="shared" si="29"/>
        <v>-7.1428571428571425E-2</v>
      </c>
      <c r="H345" s="20">
        <f t="shared" si="30"/>
        <v>-1.5197568389057749E-3</v>
      </c>
    </row>
    <row r="346" spans="2:8" ht="15" x14ac:dyDescent="0.2">
      <c r="B346" s="3" t="s">
        <v>122</v>
      </c>
      <c r="C346" s="7">
        <v>2</v>
      </c>
      <c r="D346" s="7">
        <v>1</v>
      </c>
      <c r="E346" s="12">
        <f t="shared" si="27"/>
        <v>3.0395136778115501E-3</v>
      </c>
      <c r="F346" s="12">
        <f t="shared" si="28"/>
        <v>2.0408163265306124E-3</v>
      </c>
      <c r="G346" s="13">
        <f t="shared" si="29"/>
        <v>-0.5</v>
      </c>
      <c r="H346" s="20">
        <f t="shared" si="30"/>
        <v>-1.5197568389057751E-3</v>
      </c>
    </row>
    <row r="347" spans="2:8" ht="15" x14ac:dyDescent="0.2">
      <c r="B347" s="3" t="s">
        <v>121</v>
      </c>
      <c r="C347" s="7">
        <v>6</v>
      </c>
      <c r="D347" s="7">
        <v>1</v>
      </c>
      <c r="E347" s="12">
        <f t="shared" si="27"/>
        <v>9.11854103343465E-3</v>
      </c>
      <c r="F347" s="12">
        <f t="shared" si="28"/>
        <v>2.0408163265306124E-3</v>
      </c>
      <c r="G347" s="13">
        <f t="shared" si="29"/>
        <v>-0.83333333333333337</v>
      </c>
      <c r="H347" s="20">
        <f t="shared" si="30"/>
        <v>-7.5987841945288756E-3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2</v>
      </c>
      <c r="D350" s="7">
        <v>2</v>
      </c>
      <c r="E350" s="12">
        <f t="shared" si="27"/>
        <v>3.0395136778115501E-3</v>
      </c>
      <c r="F350" s="12">
        <f t="shared" si="28"/>
        <v>4.0816326530612249E-3</v>
      </c>
      <c r="G350" s="13">
        <f t="shared" si="29"/>
        <v>0</v>
      </c>
      <c r="H350" s="20">
        <f t="shared" si="30"/>
        <v>0</v>
      </c>
    </row>
    <row r="351" spans="2:8" ht="15" x14ac:dyDescent="0.2">
      <c r="B351" s="3" t="s">
        <v>120</v>
      </c>
      <c r="C351" s="7">
        <v>1</v>
      </c>
      <c r="D351" s="7">
        <v>1</v>
      </c>
      <c r="E351" s="12">
        <f t="shared" si="27"/>
        <v>1.5197568389057751E-3</v>
      </c>
      <c r="F351" s="12">
        <f t="shared" si="28"/>
        <v>2.0408163265306124E-3</v>
      </c>
      <c r="G351" s="13">
        <f t="shared" si="29"/>
        <v>0</v>
      </c>
      <c r="H351" s="20">
        <f t="shared" si="30"/>
        <v>0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1</v>
      </c>
      <c r="E353" s="12" t="str">
        <f t="shared" si="27"/>
        <v/>
      </c>
      <c r="F353" s="12">
        <f t="shared" si="28"/>
        <v>2.0408163265306124E-3</v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23</v>
      </c>
      <c r="D354" s="7">
        <v>9</v>
      </c>
      <c r="E354" s="12">
        <f t="shared" si="27"/>
        <v>3.4954407294832825E-2</v>
      </c>
      <c r="F354" s="12">
        <f t="shared" si="28"/>
        <v>1.8367346938775512E-2</v>
      </c>
      <c r="G354" s="13">
        <f t="shared" si="29"/>
        <v>-0.60869565217391308</v>
      </c>
      <c r="H354" s="20">
        <f t="shared" si="30"/>
        <v>-2.1276595744680851E-2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3</v>
      </c>
      <c r="D356" s="7">
        <v>2</v>
      </c>
      <c r="E356" s="12">
        <f t="shared" si="27"/>
        <v>4.559270516717325E-3</v>
      </c>
      <c r="F356" s="12">
        <f t="shared" si="28"/>
        <v>4.0816326530612249E-3</v>
      </c>
      <c r="G356" s="13">
        <f t="shared" si="29"/>
        <v>-0.33333333333333331</v>
      </c>
      <c r="H356" s="20">
        <f t="shared" si="30"/>
        <v>-1.5197568389057749E-3</v>
      </c>
    </row>
    <row r="357" spans="2:8" ht="15" x14ac:dyDescent="0.2">
      <c r="B357" s="3" t="s">
        <v>372</v>
      </c>
      <c r="C357" s="7">
        <v>10</v>
      </c>
      <c r="D357" s="7">
        <v>4</v>
      </c>
      <c r="E357" s="12">
        <f t="shared" si="27"/>
        <v>1.5197568389057751E-2</v>
      </c>
      <c r="F357" s="12">
        <f t="shared" si="28"/>
        <v>8.1632653061224497E-3</v>
      </c>
      <c r="G357" s="13">
        <f t="shared" si="29"/>
        <v>-0.6</v>
      </c>
      <c r="H357" s="20">
        <f t="shared" si="30"/>
        <v>-9.11854103343465E-3</v>
      </c>
    </row>
    <row r="358" spans="2:8" ht="15" x14ac:dyDescent="0.2">
      <c r="B358" s="3" t="s">
        <v>127</v>
      </c>
      <c r="C358" s="7">
        <v>7</v>
      </c>
      <c r="D358" s="7">
        <v>8</v>
      </c>
      <c r="E358" s="12">
        <f t="shared" si="27"/>
        <v>1.0638297872340425E-2</v>
      </c>
      <c r="F358" s="12">
        <f t="shared" si="28"/>
        <v>1.6326530612244899E-2</v>
      </c>
      <c r="G358" s="13">
        <f t="shared" si="29"/>
        <v>0.14285714285714285</v>
      </c>
      <c r="H358" s="20">
        <f t="shared" si="30"/>
        <v>1.5197568389057749E-3</v>
      </c>
    </row>
    <row r="359" spans="2:8" ht="15" x14ac:dyDescent="0.2">
      <c r="B359" s="3" t="s">
        <v>123</v>
      </c>
      <c r="C359" s="7">
        <v>1</v>
      </c>
      <c r="D359" s="7">
        <v>1</v>
      </c>
      <c r="E359" s="12">
        <f t="shared" si="27"/>
        <v>1.5197568389057751E-3</v>
      </c>
      <c r="F359" s="12">
        <f t="shared" si="28"/>
        <v>2.0408163265306124E-3</v>
      </c>
      <c r="G359" s="13">
        <f t="shared" si="29"/>
        <v>0</v>
      </c>
      <c r="H359" s="20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1</v>
      </c>
      <c r="E362" s="12" t="str">
        <f t="shared" si="31"/>
        <v/>
      </c>
      <c r="F362" s="12">
        <f t="shared" si="32"/>
        <v>2.0408163265306124E-3</v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1</v>
      </c>
      <c r="D363" s="7">
        <v>1</v>
      </c>
      <c r="E363" s="12">
        <f t="shared" si="31"/>
        <v>1.5197568389057751E-3</v>
      </c>
      <c r="F363" s="12">
        <f t="shared" si="32"/>
        <v>2.0408163265306124E-3</v>
      </c>
      <c r="G363" s="13">
        <f t="shared" si="33"/>
        <v>0</v>
      </c>
      <c r="H363" s="20">
        <f t="shared" si="34"/>
        <v>0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3</v>
      </c>
      <c r="D365" s="7">
        <v>1</v>
      </c>
      <c r="E365" s="12">
        <f t="shared" si="31"/>
        <v>4.559270516717325E-3</v>
      </c>
      <c r="F365" s="12">
        <f t="shared" si="32"/>
        <v>2.0408163265306124E-3</v>
      </c>
      <c r="G365" s="13">
        <f t="shared" si="33"/>
        <v>-0.66666666666666663</v>
      </c>
      <c r="H365" s="20">
        <f t="shared" si="34"/>
        <v>-3.0395136778115497E-3</v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1</v>
      </c>
      <c r="D368" s="7">
        <v>0</v>
      </c>
      <c r="E368" s="12">
        <f t="shared" si="31"/>
        <v>1.5197568389057751E-3</v>
      </c>
      <c r="F368" s="12" t="str">
        <f t="shared" si="32"/>
        <v/>
      </c>
      <c r="G368" s="13" t="str">
        <f t="shared" si="33"/>
        <v>0</v>
      </c>
      <c r="H368" s="20">
        <f t="shared" si="34"/>
        <v>0</v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20" t="str">
        <f t="shared" si="34"/>
        <v/>
      </c>
    </row>
    <row r="370" spans="2:8" ht="15" x14ac:dyDescent="0.2">
      <c r="B370" s="3" t="s">
        <v>135</v>
      </c>
      <c r="C370" s="7">
        <v>5</v>
      </c>
      <c r="D370" s="7">
        <v>1</v>
      </c>
      <c r="E370" s="12">
        <f t="shared" si="31"/>
        <v>7.5987841945288756E-3</v>
      </c>
      <c r="F370" s="12">
        <f t="shared" si="32"/>
        <v>2.0408163265306124E-3</v>
      </c>
      <c r="G370" s="13">
        <f t="shared" si="33"/>
        <v>-0.8</v>
      </c>
      <c r="H370" s="20">
        <f t="shared" si="34"/>
        <v>-6.0790273556231011E-3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8</v>
      </c>
      <c r="D372" s="7">
        <v>0</v>
      </c>
      <c r="E372" s="12">
        <f t="shared" si="31"/>
        <v>1.2158054711246201E-2</v>
      </c>
      <c r="F372" s="12" t="str">
        <f t="shared" si="32"/>
        <v/>
      </c>
      <c r="G372" s="13" t="str">
        <f t="shared" si="33"/>
        <v>0</v>
      </c>
      <c r="H372" s="20">
        <f t="shared" si="34"/>
        <v>0</v>
      </c>
    </row>
    <row r="373" spans="2:8" ht="15" x14ac:dyDescent="0.2">
      <c r="B373" s="3" t="s">
        <v>382</v>
      </c>
      <c r="C373" s="7">
        <v>1</v>
      </c>
      <c r="D373" s="7">
        <v>0</v>
      </c>
      <c r="E373" s="12">
        <f t="shared" si="31"/>
        <v>1.5197568389057751E-3</v>
      </c>
      <c r="F373" s="12" t="str">
        <f t="shared" si="32"/>
        <v/>
      </c>
      <c r="G373" s="13" t="str">
        <f t="shared" si="33"/>
        <v>0</v>
      </c>
      <c r="H373" s="20">
        <f t="shared" si="34"/>
        <v>0</v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1</v>
      </c>
      <c r="E375" s="12" t="str">
        <f t="shared" si="31"/>
        <v/>
      </c>
      <c r="F375" s="12">
        <f t="shared" si="32"/>
        <v>2.0408163265306124E-3</v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1</v>
      </c>
      <c r="E376" s="12" t="str">
        <f t="shared" si="31"/>
        <v/>
      </c>
      <c r="F376" s="12">
        <f t="shared" si="32"/>
        <v>2.0408163265306124E-3</v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6</v>
      </c>
      <c r="D378" s="7">
        <v>1</v>
      </c>
      <c r="E378" s="12">
        <f t="shared" si="31"/>
        <v>9.11854103343465E-3</v>
      </c>
      <c r="F378" s="12">
        <f t="shared" si="32"/>
        <v>2.0408163265306124E-3</v>
      </c>
      <c r="G378" s="13">
        <f t="shared" si="33"/>
        <v>-0.83333333333333337</v>
      </c>
      <c r="H378" s="20">
        <f t="shared" si="34"/>
        <v>-7.5987841945288756E-3</v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2</v>
      </c>
      <c r="D380" s="7">
        <v>1</v>
      </c>
      <c r="E380" s="12">
        <f t="shared" si="31"/>
        <v>3.0395136778115501E-3</v>
      </c>
      <c r="F380" s="12">
        <f t="shared" si="32"/>
        <v>2.0408163265306124E-3</v>
      </c>
      <c r="G380" s="13">
        <f t="shared" si="33"/>
        <v>-0.5</v>
      </c>
      <c r="H380" s="20">
        <f t="shared" si="34"/>
        <v>-1.5197568389057751E-3</v>
      </c>
    </row>
    <row r="381" spans="2:8" ht="30" x14ac:dyDescent="0.2">
      <c r="B381" s="3" t="s">
        <v>386</v>
      </c>
      <c r="C381" s="7">
        <v>0</v>
      </c>
      <c r="D381" s="7">
        <v>1</v>
      </c>
      <c r="E381" s="12" t="str">
        <f t="shared" si="31"/>
        <v/>
      </c>
      <c r="F381" s="12">
        <f t="shared" si="32"/>
        <v>2.0408163265306124E-3</v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1</v>
      </c>
      <c r="D382" s="7">
        <v>0</v>
      </c>
      <c r="E382" s="12">
        <f t="shared" si="31"/>
        <v>1.5197568389057751E-3</v>
      </c>
      <c r="F382" s="12" t="str">
        <f t="shared" si="32"/>
        <v/>
      </c>
      <c r="G382" s="13" t="str">
        <f t="shared" si="33"/>
        <v>0</v>
      </c>
      <c r="H382" s="20">
        <f t="shared" si="34"/>
        <v>0</v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1</v>
      </c>
      <c r="D384" s="7">
        <v>0</v>
      </c>
      <c r="E384" s="12">
        <f t="shared" si="31"/>
        <v>1.5197568389057751E-3</v>
      </c>
      <c r="F384" s="12" t="str">
        <f t="shared" si="32"/>
        <v/>
      </c>
      <c r="G384" s="13" t="str">
        <f t="shared" si="33"/>
        <v>0</v>
      </c>
      <c r="H384" s="20">
        <f t="shared" si="34"/>
        <v>0</v>
      </c>
    </row>
    <row r="385" spans="2:8" ht="15" x14ac:dyDescent="0.2">
      <c r="B385" s="3" t="s">
        <v>146</v>
      </c>
      <c r="C385" s="7">
        <v>0</v>
      </c>
      <c r="D385" s="7">
        <v>1</v>
      </c>
      <c r="E385" s="12" t="str">
        <f t="shared" si="31"/>
        <v/>
      </c>
      <c r="F385" s="12">
        <f t="shared" si="32"/>
        <v>2.0408163265306124E-3</v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479</v>
      </c>
      <c r="C386" s="7">
        <v>1</v>
      </c>
      <c r="D386" s="7">
        <v>0</v>
      </c>
      <c r="E386" s="12">
        <f t="shared" si="31"/>
        <v>1.5197568389057751E-3</v>
      </c>
      <c r="F386" s="12" t="str">
        <f t="shared" si="32"/>
        <v/>
      </c>
      <c r="G386" s="13" t="str">
        <f t="shared" si="33"/>
        <v>0</v>
      </c>
      <c r="H386" s="20">
        <f t="shared" si="34"/>
        <v>0</v>
      </c>
    </row>
    <row r="387" spans="2:8" ht="15" x14ac:dyDescent="0.2">
      <c r="B387" s="3" t="s">
        <v>144</v>
      </c>
      <c r="C387" s="7">
        <v>6</v>
      </c>
      <c r="D387" s="7">
        <v>2</v>
      </c>
      <c r="E387" s="12">
        <f t="shared" si="31"/>
        <v>9.11854103343465E-3</v>
      </c>
      <c r="F387" s="12">
        <f t="shared" si="32"/>
        <v>4.0816326530612249E-3</v>
      </c>
      <c r="G387" s="13">
        <f t="shared" si="33"/>
        <v>-0.66666666666666663</v>
      </c>
      <c r="H387" s="20">
        <f t="shared" si="34"/>
        <v>-6.0790273556230994E-3</v>
      </c>
    </row>
    <row r="388" spans="2:8" ht="15" x14ac:dyDescent="0.2">
      <c r="B388" s="3" t="s">
        <v>389</v>
      </c>
      <c r="C388" s="7">
        <v>1</v>
      </c>
      <c r="D388" s="7">
        <v>1</v>
      </c>
      <c r="E388" s="12">
        <f t="shared" si="31"/>
        <v>1.5197568389057751E-3</v>
      </c>
      <c r="F388" s="12">
        <f t="shared" si="32"/>
        <v>2.0408163265306124E-3</v>
      </c>
      <c r="G388" s="13">
        <f t="shared" si="33"/>
        <v>0</v>
      </c>
      <c r="H388" s="20">
        <f t="shared" si="34"/>
        <v>0</v>
      </c>
    </row>
    <row r="389" spans="2:8" ht="15" x14ac:dyDescent="0.2">
      <c r="B389" s="3" t="s">
        <v>143</v>
      </c>
      <c r="C389" s="7">
        <v>1</v>
      </c>
      <c r="D389" s="7">
        <v>0</v>
      </c>
      <c r="E389" s="12">
        <f t="shared" si="31"/>
        <v>1.5197568389057751E-3</v>
      </c>
      <c r="F389" s="12" t="str">
        <f t="shared" si="32"/>
        <v/>
      </c>
      <c r="G389" s="13" t="str">
        <f t="shared" si="33"/>
        <v>0</v>
      </c>
      <c r="H389" s="20">
        <f t="shared" si="34"/>
        <v>0</v>
      </c>
    </row>
    <row r="390" spans="2:8" ht="15" x14ac:dyDescent="0.2">
      <c r="B390" s="3" t="s">
        <v>480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2</v>
      </c>
      <c r="D391" s="7">
        <v>0</v>
      </c>
      <c r="E391" s="12">
        <f t="shared" si="31"/>
        <v>3.0395136778115501E-3</v>
      </c>
      <c r="F391" s="12" t="str">
        <f t="shared" si="32"/>
        <v/>
      </c>
      <c r="G391" s="13" t="str">
        <f t="shared" si="33"/>
        <v>0</v>
      </c>
      <c r="H391" s="20">
        <f t="shared" si="34"/>
        <v>0</v>
      </c>
    </row>
    <row r="392" spans="2:8" ht="15" x14ac:dyDescent="0.2">
      <c r="B392" s="3" t="s">
        <v>140</v>
      </c>
      <c r="C392" s="7">
        <v>3</v>
      </c>
      <c r="D392" s="7">
        <v>1</v>
      </c>
      <c r="E392" s="12">
        <f t="shared" si="31"/>
        <v>4.559270516717325E-3</v>
      </c>
      <c r="F392" s="12">
        <f t="shared" si="32"/>
        <v>2.0408163265306124E-3</v>
      </c>
      <c r="G392" s="13">
        <f t="shared" si="33"/>
        <v>-0.66666666666666663</v>
      </c>
      <c r="H392" s="20">
        <f t="shared" si="34"/>
        <v>-3.0395136778115497E-3</v>
      </c>
    </row>
    <row r="393" spans="2:8" ht="15" x14ac:dyDescent="0.2">
      <c r="B393" s="3" t="s">
        <v>390</v>
      </c>
      <c r="C393" s="7">
        <v>6</v>
      </c>
      <c r="D393" s="7">
        <v>3</v>
      </c>
      <c r="E393" s="12">
        <f t="shared" si="31"/>
        <v>9.11854103343465E-3</v>
      </c>
      <c r="F393" s="12">
        <f t="shared" si="32"/>
        <v>6.1224489795918364E-3</v>
      </c>
      <c r="G393" s="13">
        <f t="shared" si="33"/>
        <v>-0.5</v>
      </c>
      <c r="H393" s="20">
        <f t="shared" si="34"/>
        <v>-4.559270516717325E-3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3</v>
      </c>
      <c r="D398" s="7">
        <v>2</v>
      </c>
      <c r="E398" s="12">
        <f t="shared" si="31"/>
        <v>4.559270516717325E-3</v>
      </c>
      <c r="F398" s="12">
        <f t="shared" si="32"/>
        <v>4.0816326530612249E-3</v>
      </c>
      <c r="G398" s="13">
        <f t="shared" si="33"/>
        <v>-0.33333333333333331</v>
      </c>
      <c r="H398" s="20">
        <f t="shared" si="34"/>
        <v>-1.5197568389057749E-3</v>
      </c>
    </row>
    <row r="399" spans="2:8" ht="15" x14ac:dyDescent="0.2">
      <c r="B399" s="3" t="s">
        <v>148</v>
      </c>
      <c r="C399" s="7">
        <v>1</v>
      </c>
      <c r="D399" s="7">
        <v>0</v>
      </c>
      <c r="E399" s="12">
        <f t="shared" si="31"/>
        <v>1.5197568389057751E-3</v>
      </c>
      <c r="F399" s="12" t="str">
        <f t="shared" si="32"/>
        <v/>
      </c>
      <c r="G399" s="13" t="str">
        <f t="shared" si="33"/>
        <v>0</v>
      </c>
      <c r="H399" s="20">
        <f t="shared" si="34"/>
        <v>0</v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8</v>
      </c>
      <c r="D401" s="7">
        <v>4</v>
      </c>
      <c r="E401" s="12">
        <f t="shared" si="31"/>
        <v>1.2158054711246201E-2</v>
      </c>
      <c r="F401" s="12">
        <f t="shared" si="32"/>
        <v>8.1632653061224497E-3</v>
      </c>
      <c r="G401" s="13">
        <f t="shared" si="33"/>
        <v>-0.5</v>
      </c>
      <c r="H401" s="20">
        <f t="shared" si="34"/>
        <v>-6.0790273556231003E-3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1</v>
      </c>
      <c r="E404" s="12" t="str">
        <f t="shared" si="31"/>
        <v/>
      </c>
      <c r="F404" s="12">
        <f t="shared" si="32"/>
        <v>2.0408163265306124E-3</v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1</v>
      </c>
      <c r="D405" s="7">
        <v>1</v>
      </c>
      <c r="E405" s="12">
        <f t="shared" si="31"/>
        <v>1.5197568389057751E-3</v>
      </c>
      <c r="F405" s="12">
        <f t="shared" si="32"/>
        <v>2.0408163265306124E-3</v>
      </c>
      <c r="G405" s="13">
        <f t="shared" si="33"/>
        <v>0</v>
      </c>
      <c r="H405" s="20">
        <f t="shared" si="34"/>
        <v>0</v>
      </c>
    </row>
    <row r="406" spans="2:8" ht="15" x14ac:dyDescent="0.2">
      <c r="B406" s="3" t="s">
        <v>397</v>
      </c>
      <c r="C406" s="7">
        <v>3</v>
      </c>
      <c r="D406" s="7">
        <v>6</v>
      </c>
      <c r="E406" s="12">
        <f t="shared" si="31"/>
        <v>4.559270516717325E-3</v>
      </c>
      <c r="F406" s="12">
        <f t="shared" si="32"/>
        <v>1.2244897959183673E-2</v>
      </c>
      <c r="G406" s="13">
        <f t="shared" si="33"/>
        <v>1</v>
      </c>
      <c r="H406" s="20">
        <f t="shared" si="34"/>
        <v>4.559270516717325E-3</v>
      </c>
    </row>
    <row r="407" spans="2:8" ht="15" x14ac:dyDescent="0.2">
      <c r="B407" s="3" t="s">
        <v>398</v>
      </c>
      <c r="C407" s="7">
        <v>1</v>
      </c>
      <c r="D407" s="7">
        <v>1</v>
      </c>
      <c r="E407" s="12">
        <f t="shared" si="31"/>
        <v>1.5197568389057751E-3</v>
      </c>
      <c r="F407" s="12">
        <f t="shared" si="32"/>
        <v>2.0408163265306124E-3</v>
      </c>
      <c r="G407" s="13">
        <f t="shared" si="33"/>
        <v>0</v>
      </c>
      <c r="H407" s="20">
        <f t="shared" si="34"/>
        <v>0</v>
      </c>
    </row>
    <row r="408" spans="2:8" ht="15" x14ac:dyDescent="0.2">
      <c r="B408" s="3" t="s">
        <v>399</v>
      </c>
      <c r="C408" s="7">
        <v>0</v>
      </c>
      <c r="D408" s="7">
        <v>1</v>
      </c>
      <c r="E408" s="12" t="str">
        <f t="shared" si="31"/>
        <v/>
      </c>
      <c r="F408" s="12">
        <f t="shared" si="32"/>
        <v>2.0408163265306124E-3</v>
      </c>
      <c r="G408" s="13" t="str">
        <f t="shared" si="33"/>
        <v>0</v>
      </c>
      <c r="H408" s="20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2</v>
      </c>
      <c r="E411" s="12" t="str">
        <f t="shared" si="31"/>
        <v/>
      </c>
      <c r="F411" s="12">
        <f t="shared" si="32"/>
        <v>4.0816326530612249E-3</v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5</v>
      </c>
      <c r="D412" s="7">
        <v>4</v>
      </c>
      <c r="E412" s="12">
        <f t="shared" si="31"/>
        <v>7.5987841945288756E-3</v>
      </c>
      <c r="F412" s="12">
        <f t="shared" si="32"/>
        <v>8.1632653061224497E-3</v>
      </c>
      <c r="G412" s="13">
        <f t="shared" si="33"/>
        <v>-0.2</v>
      </c>
      <c r="H412" s="20">
        <f t="shared" si="34"/>
        <v>-1.5197568389057753E-3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1</v>
      </c>
      <c r="E416" s="12" t="str">
        <f t="shared" si="31"/>
        <v/>
      </c>
      <c r="F416" s="12">
        <f t="shared" si="32"/>
        <v>2.0408163265306124E-3</v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1</v>
      </c>
      <c r="E417" s="12" t="str">
        <f t="shared" si="31"/>
        <v/>
      </c>
      <c r="F417" s="12">
        <f t="shared" si="32"/>
        <v>2.0408163265306124E-3</v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1</v>
      </c>
      <c r="E422" s="12" t="str">
        <f t="shared" si="31"/>
        <v/>
      </c>
      <c r="F422" s="12">
        <f t="shared" si="32"/>
        <v>2.0408163265306124E-3</v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1</v>
      </c>
      <c r="E430" s="12" t="str">
        <f t="shared" si="35"/>
        <v/>
      </c>
      <c r="F430" s="12">
        <f t="shared" si="36"/>
        <v>2.0408163265306124E-3</v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2</v>
      </c>
      <c r="D432" s="7">
        <v>0</v>
      </c>
      <c r="E432" s="12">
        <f t="shared" si="35"/>
        <v>3.0395136778115501E-3</v>
      </c>
      <c r="F432" s="12" t="str">
        <f t="shared" si="36"/>
        <v/>
      </c>
      <c r="G432" s="13" t="str">
        <f t="shared" si="37"/>
        <v>0</v>
      </c>
      <c r="H432" s="20">
        <f t="shared" si="38"/>
        <v>0</v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20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2</v>
      </c>
      <c r="D435" s="7">
        <v>0</v>
      </c>
      <c r="E435" s="12">
        <f t="shared" si="35"/>
        <v>3.0395136778115501E-3</v>
      </c>
      <c r="F435" s="12" t="str">
        <f t="shared" si="36"/>
        <v/>
      </c>
      <c r="G435" s="13" t="str">
        <f t="shared" si="37"/>
        <v>0</v>
      </c>
      <c r="H435" s="20">
        <f t="shared" si="38"/>
        <v>0</v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4</v>
      </c>
      <c r="D437" s="7">
        <v>3</v>
      </c>
      <c r="E437" s="12">
        <f t="shared" si="35"/>
        <v>6.0790273556231003E-3</v>
      </c>
      <c r="F437" s="12">
        <f t="shared" si="36"/>
        <v>6.1224489795918364E-3</v>
      </c>
      <c r="G437" s="13">
        <f t="shared" si="37"/>
        <v>-0.25</v>
      </c>
      <c r="H437" s="20">
        <f t="shared" si="38"/>
        <v>-1.5197568389057751E-3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2</v>
      </c>
      <c r="E441" s="12" t="str">
        <f t="shared" si="35"/>
        <v/>
      </c>
      <c r="F441" s="12">
        <f t="shared" si="36"/>
        <v>4.0816326530612249E-3</v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1</v>
      </c>
      <c r="E455" s="12" t="str">
        <f t="shared" si="35"/>
        <v/>
      </c>
      <c r="F455" s="12">
        <f t="shared" si="36"/>
        <v>2.0408163265306124E-3</v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1</v>
      </c>
      <c r="D456" s="7">
        <v>1</v>
      </c>
      <c r="E456" s="12">
        <f t="shared" si="35"/>
        <v>1.5197568389057751E-3</v>
      </c>
      <c r="F456" s="12">
        <f t="shared" si="36"/>
        <v>2.0408163265306124E-3</v>
      </c>
      <c r="G456" s="13">
        <f t="shared" si="37"/>
        <v>0</v>
      </c>
      <c r="H456" s="20">
        <f t="shared" si="38"/>
        <v>0</v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1</v>
      </c>
      <c r="E458" s="12" t="str">
        <f t="shared" si="35"/>
        <v/>
      </c>
      <c r="F458" s="12">
        <f t="shared" si="36"/>
        <v>2.0408163265306124E-3</v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1</v>
      </c>
      <c r="D460" s="7">
        <v>0</v>
      </c>
      <c r="E460" s="12">
        <f t="shared" si="35"/>
        <v>1.5197568389057751E-3</v>
      </c>
      <c r="F460" s="12" t="str">
        <f t="shared" si="36"/>
        <v/>
      </c>
      <c r="G460" s="13" t="str">
        <f t="shared" si="37"/>
        <v>0</v>
      </c>
      <c r="H460" s="20">
        <f t="shared" si="38"/>
        <v>0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1</v>
      </c>
      <c r="D463" s="7">
        <v>0</v>
      </c>
      <c r="E463" s="12">
        <f t="shared" si="35"/>
        <v>1.5197568389057751E-3</v>
      </c>
      <c r="F463" s="12" t="str">
        <f t="shared" si="36"/>
        <v/>
      </c>
      <c r="G463" s="13" t="str">
        <f t="shared" si="37"/>
        <v>0</v>
      </c>
      <c r="H463" s="20">
        <f t="shared" si="38"/>
        <v>0</v>
      </c>
    </row>
    <row r="464" spans="2:8" ht="15" x14ac:dyDescent="0.2">
      <c r="B464" s="3" t="s">
        <v>482</v>
      </c>
      <c r="C464" s="7">
        <v>1</v>
      </c>
      <c r="D464" s="7">
        <v>0</v>
      </c>
      <c r="E464" s="12">
        <f t="shared" si="35"/>
        <v>1.5197568389057751E-3</v>
      </c>
      <c r="F464" s="12" t="str">
        <f t="shared" si="36"/>
        <v/>
      </c>
      <c r="G464" s="13" t="str">
        <f t="shared" si="37"/>
        <v>0</v>
      </c>
      <c r="H464" s="20">
        <f t="shared" si="38"/>
        <v>0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1</v>
      </c>
      <c r="D466" s="7">
        <v>0</v>
      </c>
      <c r="E466" s="12">
        <f t="shared" si="35"/>
        <v>1.5197568389057751E-3</v>
      </c>
      <c r="F466" s="12" t="str">
        <f t="shared" si="36"/>
        <v/>
      </c>
      <c r="G466" s="13" t="str">
        <f t="shared" si="37"/>
        <v>0</v>
      </c>
      <c r="H466" s="20">
        <f t="shared" si="38"/>
        <v>0</v>
      </c>
    </row>
    <row r="467" spans="2:8" ht="15" x14ac:dyDescent="0.2">
      <c r="B467" s="3" t="s">
        <v>483</v>
      </c>
      <c r="C467" s="7">
        <v>1</v>
      </c>
      <c r="D467" s="7">
        <v>1</v>
      </c>
      <c r="E467" s="12">
        <f t="shared" si="35"/>
        <v>1.5197568389057751E-3</v>
      </c>
      <c r="F467" s="12">
        <f t="shared" si="36"/>
        <v>2.0408163265306124E-3</v>
      </c>
      <c r="G467" s="13">
        <f t="shared" si="37"/>
        <v>0</v>
      </c>
      <c r="H467" s="20">
        <f t="shared" si="38"/>
        <v>0</v>
      </c>
    </row>
    <row r="468" spans="2:8" ht="15" x14ac:dyDescent="0.2">
      <c r="B468" s="3" t="s">
        <v>182</v>
      </c>
      <c r="C468" s="7">
        <v>1</v>
      </c>
      <c r="D468" s="7">
        <v>1</v>
      </c>
      <c r="E468" s="12">
        <f t="shared" si="35"/>
        <v>1.5197568389057751E-3</v>
      </c>
      <c r="F468" s="12">
        <f t="shared" si="36"/>
        <v>2.0408163265306124E-3</v>
      </c>
      <c r="G468" s="13">
        <f t="shared" si="37"/>
        <v>0</v>
      </c>
      <c r="H468" s="20">
        <f t="shared" si="38"/>
        <v>0</v>
      </c>
    </row>
    <row r="469" spans="2:8" ht="15" x14ac:dyDescent="0.2">
      <c r="B469" s="3" t="s">
        <v>175</v>
      </c>
      <c r="C469" s="7">
        <v>0</v>
      </c>
      <c r="D469" s="7">
        <v>1</v>
      </c>
      <c r="E469" s="12" t="str">
        <f t="shared" si="35"/>
        <v/>
      </c>
      <c r="F469" s="12">
        <f t="shared" si="36"/>
        <v>2.0408163265306124E-3</v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1</v>
      </c>
      <c r="D475" s="7">
        <v>0</v>
      </c>
      <c r="E475" s="12">
        <f t="shared" si="35"/>
        <v>1.5197568389057751E-3</v>
      </c>
      <c r="F475" s="12" t="str">
        <f t="shared" si="36"/>
        <v/>
      </c>
      <c r="G475" s="13" t="str">
        <f t="shared" si="37"/>
        <v>0</v>
      </c>
      <c r="H475" s="20">
        <f t="shared" si="38"/>
        <v>0</v>
      </c>
    </row>
    <row r="476" spans="2:8" ht="30" x14ac:dyDescent="0.2">
      <c r="B476" s="3" t="s">
        <v>438</v>
      </c>
      <c r="C476" s="7">
        <v>0</v>
      </c>
      <c r="D476" s="7">
        <v>1</v>
      </c>
      <c r="E476" s="12" t="str">
        <f t="shared" si="35"/>
        <v/>
      </c>
      <c r="F476" s="12">
        <f t="shared" si="36"/>
        <v>2.0408163265306124E-3</v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1</v>
      </c>
      <c r="D478" s="7">
        <v>2</v>
      </c>
      <c r="E478" s="12">
        <f t="shared" si="35"/>
        <v>1.5197568389057751E-3</v>
      </c>
      <c r="F478" s="12">
        <f t="shared" si="36"/>
        <v>4.0816326530612249E-3</v>
      </c>
      <c r="G478" s="13">
        <f t="shared" si="37"/>
        <v>1</v>
      </c>
      <c r="H478" s="20">
        <f t="shared" si="38"/>
        <v>1.5197568389057751E-3</v>
      </c>
    </row>
    <row r="479" spans="2:8" ht="15" x14ac:dyDescent="0.2">
      <c r="B479" s="3" t="s">
        <v>440</v>
      </c>
      <c r="C479" s="7">
        <v>0</v>
      </c>
      <c r="D479" s="7">
        <v>2</v>
      </c>
      <c r="E479" s="12" t="str">
        <f t="shared" si="35"/>
        <v/>
      </c>
      <c r="F479" s="12">
        <f t="shared" si="36"/>
        <v>4.0816326530612249E-3</v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11</v>
      </c>
      <c r="D483" s="7">
        <v>3</v>
      </c>
      <c r="E483" s="12">
        <f t="shared" si="35"/>
        <v>1.6717325227963525E-2</v>
      </c>
      <c r="F483" s="12">
        <f t="shared" si="36"/>
        <v>6.1224489795918364E-3</v>
      </c>
      <c r="G483" s="13">
        <f t="shared" si="37"/>
        <v>-0.72727272727272729</v>
      </c>
      <c r="H483" s="20">
        <f t="shared" si="38"/>
        <v>-1.2158054711246201E-2</v>
      </c>
    </row>
    <row r="484" spans="2:8" ht="30" x14ac:dyDescent="0.2">
      <c r="B484" s="3" t="s">
        <v>184</v>
      </c>
      <c r="C484" s="7">
        <v>9</v>
      </c>
      <c r="D484" s="7">
        <v>7</v>
      </c>
      <c r="E484" s="12">
        <f t="shared" si="35"/>
        <v>1.3677811550151976E-2</v>
      </c>
      <c r="F484" s="12">
        <f t="shared" si="36"/>
        <v>1.4285714285714285E-2</v>
      </c>
      <c r="G484" s="13">
        <f t="shared" si="37"/>
        <v>-0.22222222222222221</v>
      </c>
      <c r="H484" s="20">
        <f t="shared" si="38"/>
        <v>-3.0395136778115501E-3</v>
      </c>
    </row>
    <row r="485" spans="2:8" ht="15" x14ac:dyDescent="0.2">
      <c r="B485" s="3" t="s">
        <v>443</v>
      </c>
      <c r="C485" s="7">
        <v>29</v>
      </c>
      <c r="D485" s="7">
        <v>17</v>
      </c>
      <c r="E485" s="12">
        <f t="shared" si="35"/>
        <v>4.4072948328267476E-2</v>
      </c>
      <c r="F485" s="12">
        <f t="shared" si="36"/>
        <v>3.4693877551020408E-2</v>
      </c>
      <c r="G485" s="13">
        <f t="shared" si="37"/>
        <v>-0.41379310344827586</v>
      </c>
      <c r="H485" s="20">
        <f t="shared" si="38"/>
        <v>-1.82370820668693E-2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1</v>
      </c>
      <c r="E487" s="12" t="str">
        <f t="shared" si="35"/>
        <v/>
      </c>
      <c r="F487" s="12">
        <f t="shared" si="36"/>
        <v>2.0408163265306124E-3</v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1</v>
      </c>
      <c r="E490" s="12" t="str">
        <f t="shared" si="39"/>
        <v/>
      </c>
      <c r="F490" s="12">
        <f t="shared" si="40"/>
        <v>2.0408163265306124E-3</v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3</v>
      </c>
      <c r="D491" s="7">
        <v>3</v>
      </c>
      <c r="E491" s="12">
        <f t="shared" si="39"/>
        <v>4.559270516717325E-3</v>
      </c>
      <c r="F491" s="12">
        <f t="shared" si="40"/>
        <v>6.1224489795918364E-3</v>
      </c>
      <c r="G491" s="13">
        <f t="shared" si="41"/>
        <v>0</v>
      </c>
      <c r="H491" s="20">
        <f t="shared" si="42"/>
        <v>0</v>
      </c>
    </row>
    <row r="492" spans="2:8" ht="15" x14ac:dyDescent="0.2">
      <c r="B492" s="3" t="s">
        <v>484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1</v>
      </c>
      <c r="D497" s="7">
        <v>1</v>
      </c>
      <c r="E497" s="12">
        <f t="shared" si="39"/>
        <v>1.5197568389057751E-3</v>
      </c>
      <c r="F497" s="12">
        <f t="shared" si="40"/>
        <v>2.0408163265306124E-3</v>
      </c>
      <c r="G497" s="13">
        <f t="shared" si="41"/>
        <v>0</v>
      </c>
      <c r="H497" s="20">
        <f t="shared" si="42"/>
        <v>0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1352</v>
      </c>
      <c r="D505" s="48">
        <f>SUM(D506:D530)</f>
        <v>427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-0.68417159763313606</v>
      </c>
      <c r="H505" s="46">
        <f>+IF(OR(AND(E505=""),(G505="")),"",E505*G505)</f>
        <v>-0.68417159763313606</v>
      </c>
    </row>
    <row r="506" spans="2:8" ht="15" x14ac:dyDescent="0.2">
      <c r="B506" s="3" t="s">
        <v>454</v>
      </c>
      <c r="C506" s="7">
        <v>2</v>
      </c>
      <c r="D506" s="7">
        <v>3</v>
      </c>
      <c r="E506" s="12">
        <f>+IF(C506=0,"",C506/C$505)</f>
        <v>1.4792899408284023E-3</v>
      </c>
      <c r="F506" s="12">
        <f>+IF(D506=0,"",D506/D$505)</f>
        <v>7.0257611241217799E-3</v>
      </c>
      <c r="G506" s="13">
        <f>+IF(OR(AND(D506=0),(C506=0)),"0",((D506-C506)/C506))</f>
        <v>0.5</v>
      </c>
      <c r="H506" s="20">
        <f>+IF(OR(AND(E506=""),(G506="")),"",E506*G506)</f>
        <v>7.3964497041420117E-4</v>
      </c>
    </row>
    <row r="507" spans="2:8" ht="15" x14ac:dyDescent="0.2">
      <c r="B507" s="3" t="s">
        <v>187</v>
      </c>
      <c r="C507" s="7">
        <v>17</v>
      </c>
      <c r="D507" s="7">
        <v>10</v>
      </c>
      <c r="E507" s="12">
        <f t="shared" ref="E507:E529" si="43">+IF(C507=0,"",C507/C$505)</f>
        <v>1.257396449704142E-2</v>
      </c>
      <c r="F507" s="12">
        <f t="shared" ref="F507:F529" si="44">+IF(D507=0,"",D507/D$505)</f>
        <v>2.3419203747072601E-2</v>
      </c>
      <c r="G507" s="13">
        <f t="shared" ref="G507:G529" si="45">+IF(OR(AND(D507=0),(C507=0)),"0",((D507-C507)/C507))</f>
        <v>-0.41176470588235292</v>
      </c>
      <c r="H507" s="20">
        <f t="shared" ref="H507:H530" si="46">+IF(OR(AND(E507=""),(G507="")),"",E507*G507)</f>
        <v>-5.1775147928994078E-3</v>
      </c>
    </row>
    <row r="508" spans="2:8" ht="15" x14ac:dyDescent="0.2">
      <c r="B508" s="3" t="s">
        <v>455</v>
      </c>
      <c r="C508" s="7">
        <v>50</v>
      </c>
      <c r="D508" s="7">
        <v>27</v>
      </c>
      <c r="E508" s="12">
        <f t="shared" si="43"/>
        <v>3.6982248520710061E-2</v>
      </c>
      <c r="F508" s="12">
        <f t="shared" si="44"/>
        <v>6.323185011709602E-2</v>
      </c>
      <c r="G508" s="13">
        <f t="shared" si="45"/>
        <v>-0.46</v>
      </c>
      <c r="H508" s="20">
        <f t="shared" si="46"/>
        <v>-1.7011834319526627E-2</v>
      </c>
    </row>
    <row r="509" spans="2:8" ht="15" x14ac:dyDescent="0.2">
      <c r="B509" s="3" t="s">
        <v>456</v>
      </c>
      <c r="C509" s="7">
        <v>81</v>
      </c>
      <c r="D509" s="7">
        <v>22</v>
      </c>
      <c r="E509" s="12">
        <f t="shared" si="43"/>
        <v>5.9911242603550297E-2</v>
      </c>
      <c r="F509" s="12">
        <f t="shared" si="44"/>
        <v>5.1522248243559721E-2</v>
      </c>
      <c r="G509" s="13">
        <f t="shared" si="45"/>
        <v>-0.72839506172839508</v>
      </c>
      <c r="H509" s="20">
        <f t="shared" si="46"/>
        <v>-4.3639053254437871E-2</v>
      </c>
    </row>
    <row r="510" spans="2:8" ht="15" x14ac:dyDescent="0.2">
      <c r="B510" s="3" t="s">
        <v>188</v>
      </c>
      <c r="C510" s="7">
        <v>1</v>
      </c>
      <c r="D510" s="7">
        <v>3</v>
      </c>
      <c r="E510" s="12">
        <f t="shared" si="43"/>
        <v>7.3964497041420117E-4</v>
      </c>
      <c r="F510" s="12">
        <f t="shared" si="44"/>
        <v>7.0257611241217799E-3</v>
      </c>
      <c r="G510" s="13">
        <f t="shared" si="45"/>
        <v>2</v>
      </c>
      <c r="H510" s="20">
        <f t="shared" si="46"/>
        <v>1.4792899408284023E-3</v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1</v>
      </c>
      <c r="D513" s="7">
        <v>1</v>
      </c>
      <c r="E513" s="12">
        <f t="shared" si="43"/>
        <v>7.3964497041420117E-4</v>
      </c>
      <c r="F513" s="12">
        <f t="shared" si="44"/>
        <v>2.34192037470726E-3</v>
      </c>
      <c r="G513" s="13">
        <f t="shared" si="45"/>
        <v>0</v>
      </c>
      <c r="H513" s="20">
        <f t="shared" si="46"/>
        <v>0</v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485</v>
      </c>
      <c r="C515" s="7">
        <v>5</v>
      </c>
      <c r="D515" s="7">
        <v>7</v>
      </c>
      <c r="E515" s="12">
        <f t="shared" si="43"/>
        <v>3.6982248520710057E-3</v>
      </c>
      <c r="F515" s="12">
        <f t="shared" si="44"/>
        <v>1.6393442622950821E-2</v>
      </c>
      <c r="G515" s="13">
        <f t="shared" si="45"/>
        <v>0.4</v>
      </c>
      <c r="H515" s="20">
        <f t="shared" si="46"/>
        <v>1.4792899408284023E-3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2</v>
      </c>
      <c r="D517" s="7">
        <v>4</v>
      </c>
      <c r="E517" s="12">
        <f t="shared" si="43"/>
        <v>1.4792899408284023E-3</v>
      </c>
      <c r="F517" s="12">
        <f t="shared" si="44"/>
        <v>9.3676814988290398E-3</v>
      </c>
      <c r="G517" s="13">
        <f t="shared" si="45"/>
        <v>1</v>
      </c>
      <c r="H517" s="20">
        <f t="shared" si="46"/>
        <v>1.4792899408284023E-3</v>
      </c>
    </row>
    <row r="518" spans="2:8" ht="15" x14ac:dyDescent="0.2">
      <c r="B518" s="3" t="s">
        <v>190</v>
      </c>
      <c r="C518" s="7">
        <v>9</v>
      </c>
      <c r="D518" s="7">
        <v>5</v>
      </c>
      <c r="E518" s="12">
        <f t="shared" si="43"/>
        <v>6.6568047337278108E-3</v>
      </c>
      <c r="F518" s="12">
        <f t="shared" si="44"/>
        <v>1.1709601873536301E-2</v>
      </c>
      <c r="G518" s="13">
        <f t="shared" si="45"/>
        <v>-0.44444444444444442</v>
      </c>
      <c r="H518" s="20">
        <f t="shared" si="46"/>
        <v>-2.9585798816568047E-3</v>
      </c>
    </row>
    <row r="519" spans="2:8" ht="15" x14ac:dyDescent="0.2">
      <c r="B519" s="3" t="s">
        <v>192</v>
      </c>
      <c r="C519" s="7">
        <v>4</v>
      </c>
      <c r="D519" s="7">
        <v>0</v>
      </c>
      <c r="E519" s="12">
        <f t="shared" si="43"/>
        <v>2.9585798816568047E-3</v>
      </c>
      <c r="F519" s="12" t="str">
        <f t="shared" si="44"/>
        <v/>
      </c>
      <c r="G519" s="13" t="str">
        <f t="shared" si="45"/>
        <v>0</v>
      </c>
      <c r="H519" s="20">
        <f t="shared" si="46"/>
        <v>0</v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35</v>
      </c>
      <c r="D521" s="7">
        <v>6</v>
      </c>
      <c r="E521" s="12">
        <f t="shared" si="43"/>
        <v>2.5887573964497042E-2</v>
      </c>
      <c r="F521" s="12">
        <f t="shared" si="44"/>
        <v>1.405152224824356E-2</v>
      </c>
      <c r="G521" s="13">
        <f t="shared" si="45"/>
        <v>-0.82857142857142863</v>
      </c>
      <c r="H521" s="20">
        <f t="shared" si="46"/>
        <v>-2.1449704142011836E-2</v>
      </c>
    </row>
    <row r="522" spans="2:8" ht="25.5" customHeight="1" x14ac:dyDescent="0.2">
      <c r="B522" s="3" t="s">
        <v>193</v>
      </c>
      <c r="C522" s="7">
        <v>1125</v>
      </c>
      <c r="D522" s="7">
        <v>331</v>
      </c>
      <c r="E522" s="12">
        <f t="shared" si="43"/>
        <v>0.83210059171597628</v>
      </c>
      <c r="F522" s="12">
        <f t="shared" si="44"/>
        <v>0.77517564402810302</v>
      </c>
      <c r="G522" s="13">
        <f t="shared" si="45"/>
        <v>-0.70577777777777773</v>
      </c>
      <c r="H522" s="20">
        <f t="shared" si="46"/>
        <v>-0.58727810650887569</v>
      </c>
    </row>
    <row r="523" spans="2:8" ht="13.5" customHeight="1" x14ac:dyDescent="0.2">
      <c r="B523" s="3" t="s">
        <v>462</v>
      </c>
      <c r="C523" s="7">
        <v>1</v>
      </c>
      <c r="D523" s="7">
        <v>2</v>
      </c>
      <c r="E523" s="12">
        <f t="shared" si="43"/>
        <v>7.3964497041420117E-4</v>
      </c>
      <c r="F523" s="12">
        <f t="shared" si="44"/>
        <v>4.6838407494145199E-3</v>
      </c>
      <c r="G523" s="13">
        <f t="shared" si="45"/>
        <v>1</v>
      </c>
      <c r="H523" s="20">
        <f t="shared" si="46"/>
        <v>7.3964497041420117E-4</v>
      </c>
    </row>
    <row r="524" spans="2:8" ht="12" customHeight="1" x14ac:dyDescent="0.2">
      <c r="B524" s="3" t="s">
        <v>194</v>
      </c>
      <c r="C524" s="7">
        <v>4</v>
      </c>
      <c r="D524" s="7">
        <v>1</v>
      </c>
      <c r="E524" s="12">
        <f t="shared" si="43"/>
        <v>2.9585798816568047E-3</v>
      </c>
      <c r="F524" s="12">
        <f t="shared" si="44"/>
        <v>2.34192037470726E-3</v>
      </c>
      <c r="G524" s="13">
        <f t="shared" si="45"/>
        <v>-0.75</v>
      </c>
      <c r="H524" s="20">
        <f t="shared" si="46"/>
        <v>-2.2189349112426036E-3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2</v>
      </c>
      <c r="D526" s="7">
        <v>2</v>
      </c>
      <c r="E526" s="12">
        <f t="shared" si="43"/>
        <v>1.4792899408284023E-3</v>
      </c>
      <c r="F526" s="12">
        <f t="shared" si="44"/>
        <v>4.6838407494145199E-3</v>
      </c>
      <c r="G526" s="13">
        <f t="shared" si="45"/>
        <v>0</v>
      </c>
      <c r="H526" s="20">
        <f t="shared" si="46"/>
        <v>0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6</v>
      </c>
      <c r="D529" s="7">
        <v>3</v>
      </c>
      <c r="E529" s="12">
        <f t="shared" si="43"/>
        <v>4.4378698224852072E-3</v>
      </c>
      <c r="F529" s="12">
        <f t="shared" si="44"/>
        <v>7.0257611241217799E-3</v>
      </c>
      <c r="G529" s="13">
        <f t="shared" si="45"/>
        <v>-0.5</v>
      </c>
      <c r="H529" s="20">
        <f t="shared" si="46"/>
        <v>-2.2189349112426036E-3</v>
      </c>
    </row>
    <row r="530" spans="2:8" ht="15" x14ac:dyDescent="0.2">
      <c r="B530" s="3" t="s">
        <v>467</v>
      </c>
      <c r="C530" s="7">
        <v>7</v>
      </c>
      <c r="D530" s="7">
        <v>0</v>
      </c>
      <c r="E530" s="12">
        <f>+IF(C530=0,"",C530/C$505)</f>
        <v>5.1775147928994087E-3</v>
      </c>
      <c r="F530" s="12" t="str">
        <f>+IF(D530=0,"",D530/D$505)</f>
        <v/>
      </c>
      <c r="G530" s="13" t="str">
        <f>+IF(OR(AND(D530=0),(C530=0)),"0",((D530-C530)/C530))</f>
        <v>0</v>
      </c>
      <c r="H530" s="20">
        <f t="shared" si="46"/>
        <v>0</v>
      </c>
    </row>
    <row r="531" spans="2:8" x14ac:dyDescent="0.2">
      <c r="B531" s="15" t="s">
        <v>569</v>
      </c>
      <c r="C531" s="16"/>
      <c r="D531" s="16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556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503</v>
      </c>
      <c r="C8" s="37">
        <f>+C18+C70+C151+C294+C505</f>
        <v>6343</v>
      </c>
      <c r="D8" s="37">
        <f>+D18+D70+D151+D294+D505</f>
        <v>10809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0.7040832413684377</v>
      </c>
      <c r="H8" s="38">
        <f t="shared" ref="H8:H13" si="2">+IF(OR(AND(E8=""),(G8="")),"",E8*G8)</f>
        <v>0.7040832413684377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173</v>
      </c>
      <c r="D9" s="40">
        <f>+D18</f>
        <v>170</v>
      </c>
      <c r="E9" s="41">
        <f t="shared" si="0"/>
        <v>2.7274160491880813E-2</v>
      </c>
      <c r="F9" s="41">
        <f t="shared" si="0"/>
        <v>1.5727634378758442E-2</v>
      </c>
      <c r="G9" s="41">
        <f t="shared" si="1"/>
        <v>-1.7341040462427744E-2</v>
      </c>
      <c r="H9" s="20">
        <f t="shared" si="2"/>
        <v>-4.7296232066845333E-4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624</v>
      </c>
      <c r="D10" s="42">
        <f>+D70</f>
        <v>812</v>
      </c>
      <c r="E10" s="41">
        <f t="shared" si="0"/>
        <v>9.8376162699038316E-2</v>
      </c>
      <c r="F10" s="41">
        <f t="shared" si="0"/>
        <v>7.5122583032657966E-2</v>
      </c>
      <c r="G10" s="41">
        <f t="shared" si="1"/>
        <v>0.30128205128205127</v>
      </c>
      <c r="H10" s="20">
        <f t="shared" si="2"/>
        <v>2.9638972095223082E-2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1755</v>
      </c>
      <c r="D11" s="42">
        <f>+D151</f>
        <v>1258</v>
      </c>
      <c r="E11" s="41">
        <f t="shared" si="0"/>
        <v>0.27668295759104522</v>
      </c>
      <c r="F11" s="41">
        <f t="shared" si="0"/>
        <v>0.11638449440281247</v>
      </c>
      <c r="G11" s="41">
        <f t="shared" si="1"/>
        <v>-0.2831908831908832</v>
      </c>
      <c r="H11" s="20">
        <f t="shared" si="2"/>
        <v>-7.835409112407378E-2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2967</v>
      </c>
      <c r="D12" s="42">
        <f>+D294</f>
        <v>7865</v>
      </c>
      <c r="E12" s="41">
        <f t="shared" si="0"/>
        <v>0.46775973514110042</v>
      </c>
      <c r="F12" s="41">
        <f t="shared" si="0"/>
        <v>0.72763437875844206</v>
      </c>
      <c r="G12" s="41">
        <f t="shared" si="1"/>
        <v>1.6508257499157397</v>
      </c>
      <c r="H12" s="20">
        <f t="shared" si="2"/>
        <v>0.7721898155446949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824</v>
      </c>
      <c r="D13" s="42">
        <f>+D505</f>
        <v>704</v>
      </c>
      <c r="E13" s="41">
        <f t="shared" si="0"/>
        <v>0.12990698407693521</v>
      </c>
      <c r="F13" s="41">
        <f t="shared" si="0"/>
        <v>6.5130909427329076E-2</v>
      </c>
      <c r="G13" s="41">
        <f t="shared" si="1"/>
        <v>-0.14563106796116504</v>
      </c>
      <c r="H13" s="20">
        <f t="shared" si="2"/>
        <v>-1.8918492826738135E-2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173</v>
      </c>
      <c r="D18" s="44">
        <f>SUM(D19:D64)</f>
        <v>170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-1.7341040462427744E-2</v>
      </c>
      <c r="H18" s="46">
        <f>+IF(OR(AND(E18=""),(G18="")),"",E18*G18)</f>
        <v>-1.7341040462427744E-2</v>
      </c>
    </row>
    <row r="19" spans="2:8" ht="15" x14ac:dyDescent="0.2">
      <c r="B19" s="3" t="s">
        <v>0</v>
      </c>
      <c r="C19" s="7">
        <v>0</v>
      </c>
      <c r="D19" s="7">
        <v>1</v>
      </c>
      <c r="E19" s="8" t="str">
        <f>+IF(C19=0,"",C19/C$18)</f>
        <v/>
      </c>
      <c r="F19" s="8">
        <f>+IF(D19=0,"",D19/D$18)</f>
        <v>5.8823529411764705E-3</v>
      </c>
      <c r="G19" s="9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19</v>
      </c>
      <c r="D20" s="7">
        <v>10</v>
      </c>
      <c r="E20" s="8">
        <f t="shared" ref="E20:E64" si="3">+IF(C20=0,"",C20/C$18)</f>
        <v>0.10982658959537572</v>
      </c>
      <c r="F20" s="8">
        <f t="shared" ref="F20:F64" si="4">+IF(D20=0,"",D20/D$18)</f>
        <v>5.8823529411764705E-2</v>
      </c>
      <c r="G20" s="9">
        <f t="shared" ref="G20:G64" si="5">+IF(OR(AND(D20=0),(C20=0)),"0",((D20-C20)/C20))</f>
        <v>-0.47368421052631576</v>
      </c>
      <c r="H20" s="20">
        <f t="shared" ref="H20:H64" si="6">+IF(OR(AND(E20=""),(G20="")),"",E20*G20)</f>
        <v>-5.2023121387283232E-2</v>
      </c>
    </row>
    <row r="21" spans="2:8" ht="25.5" customHeight="1" x14ac:dyDescent="0.2">
      <c r="B21" s="3" t="s">
        <v>1</v>
      </c>
      <c r="C21" s="7">
        <v>6</v>
      </c>
      <c r="D21" s="7">
        <v>0</v>
      </c>
      <c r="E21" s="8">
        <f t="shared" si="3"/>
        <v>3.4682080924855488E-2</v>
      </c>
      <c r="F21" s="8" t="str">
        <f t="shared" si="4"/>
        <v/>
      </c>
      <c r="G21" s="9" t="str">
        <f t="shared" si="5"/>
        <v>0</v>
      </c>
      <c r="H21" s="20">
        <f t="shared" si="6"/>
        <v>0</v>
      </c>
    </row>
    <row r="22" spans="2:8" ht="30" x14ac:dyDescent="0.2">
      <c r="B22" s="3" t="s">
        <v>197</v>
      </c>
      <c r="C22" s="7">
        <v>0</v>
      </c>
      <c r="D22" s="7">
        <v>3</v>
      </c>
      <c r="E22" s="8" t="str">
        <f t="shared" si="3"/>
        <v/>
      </c>
      <c r="F22" s="8">
        <f t="shared" si="4"/>
        <v>1.7647058823529412E-2</v>
      </c>
      <c r="G22" s="9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3</v>
      </c>
      <c r="D23" s="7">
        <v>3</v>
      </c>
      <c r="E23" s="8">
        <f t="shared" si="3"/>
        <v>1.7341040462427744E-2</v>
      </c>
      <c r="F23" s="8">
        <f t="shared" si="4"/>
        <v>1.7647058823529412E-2</v>
      </c>
      <c r="G23" s="9">
        <f t="shared" si="5"/>
        <v>0</v>
      </c>
      <c r="H23" s="20">
        <f t="shared" si="6"/>
        <v>0</v>
      </c>
    </row>
    <row r="24" spans="2:8" ht="37.5" customHeight="1" x14ac:dyDescent="0.2">
      <c r="B24" s="3" t="s">
        <v>199</v>
      </c>
      <c r="C24" s="7">
        <v>4</v>
      </c>
      <c r="D24" s="7">
        <v>1</v>
      </c>
      <c r="E24" s="8">
        <f t="shared" si="3"/>
        <v>2.3121387283236993E-2</v>
      </c>
      <c r="F24" s="8">
        <f t="shared" si="4"/>
        <v>5.8823529411764705E-3</v>
      </c>
      <c r="G24" s="9">
        <f t="shared" si="5"/>
        <v>-0.75</v>
      </c>
      <c r="H24" s="20">
        <f t="shared" si="6"/>
        <v>-1.7341040462427744E-2</v>
      </c>
    </row>
    <row r="25" spans="2:8" ht="15" x14ac:dyDescent="0.2">
      <c r="B25" s="3" t="s">
        <v>2</v>
      </c>
      <c r="C25" s="7">
        <v>0</v>
      </c>
      <c r="D25" s="7">
        <v>2</v>
      </c>
      <c r="E25" s="8" t="str">
        <f t="shared" si="3"/>
        <v/>
      </c>
      <c r="F25" s="8">
        <f t="shared" si="4"/>
        <v>1.1764705882352941E-2</v>
      </c>
      <c r="G25" s="9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7</v>
      </c>
      <c r="D26" s="7">
        <v>4</v>
      </c>
      <c r="E26" s="8">
        <f t="shared" si="3"/>
        <v>4.046242774566474E-2</v>
      </c>
      <c r="F26" s="8">
        <f t="shared" si="4"/>
        <v>2.3529411764705882E-2</v>
      </c>
      <c r="G26" s="9">
        <f t="shared" si="5"/>
        <v>-0.42857142857142855</v>
      </c>
      <c r="H26" s="20">
        <f t="shared" si="6"/>
        <v>-1.7341040462427744E-2</v>
      </c>
    </row>
    <row r="27" spans="2:8" ht="15" x14ac:dyDescent="0.2">
      <c r="B27" s="3" t="s">
        <v>3</v>
      </c>
      <c r="C27" s="7">
        <v>0</v>
      </c>
      <c r="D27" s="7">
        <v>1</v>
      </c>
      <c r="E27" s="8" t="str">
        <f t="shared" si="3"/>
        <v/>
      </c>
      <c r="F27" s="8">
        <f t="shared" si="4"/>
        <v>5.8823529411764705E-3</v>
      </c>
      <c r="G27" s="9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28</v>
      </c>
      <c r="D28" s="7">
        <v>17</v>
      </c>
      <c r="E28" s="8">
        <f t="shared" si="3"/>
        <v>0.16184971098265896</v>
      </c>
      <c r="F28" s="8">
        <f t="shared" si="4"/>
        <v>0.1</v>
      </c>
      <c r="G28" s="9">
        <f t="shared" si="5"/>
        <v>-0.39285714285714285</v>
      </c>
      <c r="H28" s="20">
        <f t="shared" si="6"/>
        <v>-6.358381502890173E-2</v>
      </c>
    </row>
    <row r="29" spans="2:8" ht="15" x14ac:dyDescent="0.2">
      <c r="B29" s="3" t="s">
        <v>200</v>
      </c>
      <c r="C29" s="7">
        <v>1</v>
      </c>
      <c r="D29" s="7">
        <v>1</v>
      </c>
      <c r="E29" s="8">
        <f t="shared" si="3"/>
        <v>5.7803468208092483E-3</v>
      </c>
      <c r="F29" s="8">
        <f t="shared" si="4"/>
        <v>5.8823529411764705E-3</v>
      </c>
      <c r="G29" s="9">
        <f t="shared" si="5"/>
        <v>0</v>
      </c>
      <c r="H29" s="20">
        <f t="shared" si="6"/>
        <v>0</v>
      </c>
    </row>
    <row r="30" spans="2:8" ht="15" x14ac:dyDescent="0.2">
      <c r="B30" s="3" t="s">
        <v>201</v>
      </c>
      <c r="C30" s="7">
        <v>4</v>
      </c>
      <c r="D30" s="7">
        <v>4</v>
      </c>
      <c r="E30" s="8">
        <f t="shared" si="3"/>
        <v>2.3121387283236993E-2</v>
      </c>
      <c r="F30" s="8">
        <f t="shared" si="4"/>
        <v>2.3529411764705882E-2</v>
      </c>
      <c r="G30" s="9">
        <f t="shared" si="5"/>
        <v>0</v>
      </c>
      <c r="H30" s="20">
        <f t="shared" si="6"/>
        <v>0</v>
      </c>
    </row>
    <row r="31" spans="2:8" ht="15" x14ac:dyDescent="0.2">
      <c r="B31" s="3" t="s">
        <v>4</v>
      </c>
      <c r="C31" s="7">
        <v>3</v>
      </c>
      <c r="D31" s="7">
        <v>1</v>
      </c>
      <c r="E31" s="8">
        <f t="shared" si="3"/>
        <v>1.7341040462427744E-2</v>
      </c>
      <c r="F31" s="8">
        <f t="shared" si="4"/>
        <v>5.8823529411764705E-3</v>
      </c>
      <c r="G31" s="9">
        <f t="shared" si="5"/>
        <v>-0.66666666666666663</v>
      </c>
      <c r="H31" s="20">
        <f t="shared" si="6"/>
        <v>-1.1560693641618495E-2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4</v>
      </c>
      <c r="D34" s="7">
        <v>0</v>
      </c>
      <c r="E34" s="8">
        <f t="shared" si="3"/>
        <v>2.3121387283236993E-2</v>
      </c>
      <c r="F34" s="8" t="str">
        <f t="shared" si="4"/>
        <v/>
      </c>
      <c r="G34" s="9" t="str">
        <f t="shared" si="5"/>
        <v>0</v>
      </c>
      <c r="H34" s="20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2</v>
      </c>
      <c r="D36" s="7">
        <v>3</v>
      </c>
      <c r="E36" s="8">
        <f t="shared" si="3"/>
        <v>1.1560693641618497E-2</v>
      </c>
      <c r="F36" s="8">
        <f t="shared" si="4"/>
        <v>1.7647058823529412E-2</v>
      </c>
      <c r="G36" s="9">
        <f t="shared" si="5"/>
        <v>0.5</v>
      </c>
      <c r="H36" s="20">
        <f t="shared" si="6"/>
        <v>5.7803468208092483E-3</v>
      </c>
    </row>
    <row r="37" spans="2:8" ht="15" x14ac:dyDescent="0.2">
      <c r="B37" s="3" t="s">
        <v>8</v>
      </c>
      <c r="C37" s="7">
        <v>1</v>
      </c>
      <c r="D37" s="7">
        <v>3</v>
      </c>
      <c r="E37" s="8">
        <f t="shared" si="3"/>
        <v>5.7803468208092483E-3</v>
      </c>
      <c r="F37" s="8">
        <f t="shared" si="4"/>
        <v>1.7647058823529412E-2</v>
      </c>
      <c r="G37" s="9">
        <f t="shared" si="5"/>
        <v>2</v>
      </c>
      <c r="H37" s="20">
        <f t="shared" si="6"/>
        <v>1.1560693641618497E-2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0</v>
      </c>
      <c r="E41" s="8">
        <f t="shared" si="3"/>
        <v>5.7803468208092483E-3</v>
      </c>
      <c r="F41" s="8" t="str">
        <f t="shared" si="4"/>
        <v/>
      </c>
      <c r="G41" s="9" t="str">
        <f t="shared" si="5"/>
        <v>0</v>
      </c>
      <c r="H41" s="20">
        <f t="shared" si="6"/>
        <v>0</v>
      </c>
    </row>
    <row r="42" spans="2:8" ht="15" x14ac:dyDescent="0.2">
      <c r="B42" s="3" t="s">
        <v>210</v>
      </c>
      <c r="C42" s="7">
        <v>3</v>
      </c>
      <c r="D42" s="7">
        <v>2</v>
      </c>
      <c r="E42" s="8">
        <f t="shared" si="3"/>
        <v>1.7341040462427744E-2</v>
      </c>
      <c r="F42" s="8">
        <f t="shared" si="4"/>
        <v>1.1764705882352941E-2</v>
      </c>
      <c r="G42" s="9">
        <f t="shared" si="5"/>
        <v>-0.33333333333333331</v>
      </c>
      <c r="H42" s="20">
        <f t="shared" si="6"/>
        <v>-5.7803468208092474E-3</v>
      </c>
    </row>
    <row r="43" spans="2:8" ht="15" x14ac:dyDescent="0.2">
      <c r="B43" s="3" t="s">
        <v>211</v>
      </c>
      <c r="C43" s="7">
        <v>1</v>
      </c>
      <c r="D43" s="7">
        <v>0</v>
      </c>
      <c r="E43" s="8">
        <f t="shared" si="3"/>
        <v>5.7803468208092483E-3</v>
      </c>
      <c r="F43" s="8" t="str">
        <f t="shared" si="4"/>
        <v/>
      </c>
      <c r="G43" s="9" t="str">
        <f t="shared" si="5"/>
        <v>0</v>
      </c>
      <c r="H43" s="20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1</v>
      </c>
      <c r="E46" s="8" t="str">
        <f t="shared" si="3"/>
        <v/>
      </c>
      <c r="F46" s="8">
        <f t="shared" si="4"/>
        <v>5.8823529411764705E-3</v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1</v>
      </c>
      <c r="E47" s="8" t="str">
        <f t="shared" si="3"/>
        <v/>
      </c>
      <c r="F47" s="8">
        <f t="shared" si="4"/>
        <v>5.8823529411764705E-3</v>
      </c>
      <c r="G47" s="9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22</v>
      </c>
      <c r="D48" s="7">
        <v>82</v>
      </c>
      <c r="E48" s="8">
        <f t="shared" si="3"/>
        <v>0.12716763005780346</v>
      </c>
      <c r="F48" s="8">
        <f t="shared" si="4"/>
        <v>0.4823529411764706</v>
      </c>
      <c r="G48" s="9">
        <f t="shared" si="5"/>
        <v>2.7272727272727271</v>
      </c>
      <c r="H48" s="20">
        <f t="shared" si="6"/>
        <v>0.34682080924855485</v>
      </c>
    </row>
    <row r="49" spans="2:8" ht="15" x14ac:dyDescent="0.2">
      <c r="B49" s="3" t="s">
        <v>16</v>
      </c>
      <c r="C49" s="7">
        <v>7</v>
      </c>
      <c r="D49" s="7">
        <v>6</v>
      </c>
      <c r="E49" s="8">
        <f t="shared" si="3"/>
        <v>4.046242774566474E-2</v>
      </c>
      <c r="F49" s="8">
        <f t="shared" si="4"/>
        <v>3.5294117647058823E-2</v>
      </c>
      <c r="G49" s="9">
        <f t="shared" si="5"/>
        <v>-0.14285714285714285</v>
      </c>
      <c r="H49" s="20">
        <f t="shared" si="6"/>
        <v>-5.7803468208092483E-3</v>
      </c>
    </row>
    <row r="50" spans="2:8" ht="15" x14ac:dyDescent="0.2">
      <c r="B50" s="3" t="s">
        <v>15</v>
      </c>
      <c r="C50" s="7">
        <v>12</v>
      </c>
      <c r="D50" s="7">
        <v>3</v>
      </c>
      <c r="E50" s="8">
        <f t="shared" si="3"/>
        <v>6.9364161849710976E-2</v>
      </c>
      <c r="F50" s="8">
        <f t="shared" si="4"/>
        <v>1.7647058823529412E-2</v>
      </c>
      <c r="G50" s="9">
        <f t="shared" si="5"/>
        <v>-0.75</v>
      </c>
      <c r="H50" s="20">
        <f t="shared" si="6"/>
        <v>-5.2023121387283232E-2</v>
      </c>
    </row>
    <row r="51" spans="2:8" ht="15" x14ac:dyDescent="0.2">
      <c r="B51" s="3" t="s">
        <v>13</v>
      </c>
      <c r="C51" s="7">
        <v>3</v>
      </c>
      <c r="D51" s="7">
        <v>1</v>
      </c>
      <c r="E51" s="8">
        <f t="shared" si="3"/>
        <v>1.7341040462427744E-2</v>
      </c>
      <c r="F51" s="8">
        <f t="shared" si="4"/>
        <v>5.8823529411764705E-3</v>
      </c>
      <c r="G51" s="9">
        <f t="shared" si="5"/>
        <v>-0.66666666666666663</v>
      </c>
      <c r="H51" s="20">
        <f t="shared" si="6"/>
        <v>-1.1560693641618495E-2</v>
      </c>
    </row>
    <row r="52" spans="2:8" ht="15" x14ac:dyDescent="0.2">
      <c r="B52" s="3" t="s">
        <v>14</v>
      </c>
      <c r="C52" s="7">
        <v>10</v>
      </c>
      <c r="D52" s="7">
        <v>3</v>
      </c>
      <c r="E52" s="8">
        <f t="shared" si="3"/>
        <v>5.7803468208092484E-2</v>
      </c>
      <c r="F52" s="8">
        <f t="shared" si="4"/>
        <v>1.7647058823529412E-2</v>
      </c>
      <c r="G52" s="9">
        <f t="shared" si="5"/>
        <v>-0.7</v>
      </c>
      <c r="H52" s="20">
        <f t="shared" si="6"/>
        <v>-4.0462427745664734E-2</v>
      </c>
    </row>
    <row r="53" spans="2:8" ht="15" x14ac:dyDescent="0.2">
      <c r="B53" s="3" t="s">
        <v>12</v>
      </c>
      <c r="C53" s="7">
        <v>1</v>
      </c>
      <c r="D53" s="7">
        <v>1</v>
      </c>
      <c r="E53" s="8">
        <f t="shared" si="3"/>
        <v>5.7803468208092483E-3</v>
      </c>
      <c r="F53" s="8">
        <f t="shared" si="4"/>
        <v>5.8823529411764705E-3</v>
      </c>
      <c r="G53" s="9">
        <f t="shared" si="5"/>
        <v>0</v>
      </c>
      <c r="H53" s="20">
        <f t="shared" si="6"/>
        <v>0</v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6</v>
      </c>
      <c r="D56" s="7">
        <v>2</v>
      </c>
      <c r="E56" s="8">
        <f t="shared" si="3"/>
        <v>3.4682080924855488E-2</v>
      </c>
      <c r="F56" s="8">
        <f t="shared" si="4"/>
        <v>1.1764705882352941E-2</v>
      </c>
      <c r="G56" s="9">
        <f t="shared" si="5"/>
        <v>-0.66666666666666663</v>
      </c>
      <c r="H56" s="20">
        <f t="shared" si="6"/>
        <v>-2.312138728323699E-2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1</v>
      </c>
      <c r="D58" s="7">
        <v>3</v>
      </c>
      <c r="E58" s="8">
        <f t="shared" si="3"/>
        <v>5.7803468208092483E-3</v>
      </c>
      <c r="F58" s="8">
        <f t="shared" si="4"/>
        <v>1.7647058823529412E-2</v>
      </c>
      <c r="G58" s="9">
        <f t="shared" si="5"/>
        <v>2</v>
      </c>
      <c r="H58" s="20">
        <f t="shared" si="6"/>
        <v>1.1560693641618497E-2</v>
      </c>
    </row>
    <row r="59" spans="2:8" ht="15" x14ac:dyDescent="0.2">
      <c r="B59" s="3" t="s">
        <v>217</v>
      </c>
      <c r="C59" s="7">
        <v>2</v>
      </c>
      <c r="D59" s="7">
        <v>0</v>
      </c>
      <c r="E59" s="8">
        <f t="shared" si="3"/>
        <v>1.1560693641618497E-2</v>
      </c>
      <c r="F59" s="8" t="str">
        <f t="shared" si="4"/>
        <v/>
      </c>
      <c r="G59" s="9" t="str">
        <f t="shared" si="5"/>
        <v>0</v>
      </c>
      <c r="H59" s="20">
        <f t="shared" si="6"/>
        <v>0</v>
      </c>
    </row>
    <row r="60" spans="2:8" ht="15" x14ac:dyDescent="0.2">
      <c r="B60" s="3" t="s">
        <v>218</v>
      </c>
      <c r="C60" s="7">
        <v>10</v>
      </c>
      <c r="D60" s="7">
        <v>8</v>
      </c>
      <c r="E60" s="8">
        <f t="shared" si="3"/>
        <v>5.7803468208092484E-2</v>
      </c>
      <c r="F60" s="8">
        <f t="shared" si="4"/>
        <v>4.7058823529411764E-2</v>
      </c>
      <c r="G60" s="9">
        <f t="shared" si="5"/>
        <v>-0.2</v>
      </c>
      <c r="H60" s="20">
        <f t="shared" si="6"/>
        <v>-1.1560693641618498E-2</v>
      </c>
    </row>
    <row r="61" spans="2:8" ht="15" x14ac:dyDescent="0.2">
      <c r="B61" s="3" t="s">
        <v>219</v>
      </c>
      <c r="C61" s="7">
        <v>3</v>
      </c>
      <c r="D61" s="7">
        <v>1</v>
      </c>
      <c r="E61" s="8">
        <f t="shared" si="3"/>
        <v>1.7341040462427744E-2</v>
      </c>
      <c r="F61" s="8">
        <f t="shared" si="4"/>
        <v>5.8823529411764705E-3</v>
      </c>
      <c r="G61" s="9">
        <f t="shared" si="5"/>
        <v>-0.66666666666666663</v>
      </c>
      <c r="H61" s="20">
        <f t="shared" si="6"/>
        <v>-1.1560693641618495E-2</v>
      </c>
    </row>
    <row r="62" spans="2:8" ht="15" x14ac:dyDescent="0.2">
      <c r="B62" s="3" t="s">
        <v>19</v>
      </c>
      <c r="C62" s="7">
        <v>1</v>
      </c>
      <c r="D62" s="7">
        <v>0</v>
      </c>
      <c r="E62" s="8">
        <f t="shared" si="3"/>
        <v>5.7803468208092483E-3</v>
      </c>
      <c r="F62" s="8" t="str">
        <f t="shared" si="4"/>
        <v/>
      </c>
      <c r="G62" s="9" t="str">
        <f t="shared" si="5"/>
        <v>0</v>
      </c>
      <c r="H62" s="20">
        <f t="shared" si="6"/>
        <v>0</v>
      </c>
    </row>
    <row r="63" spans="2:8" ht="15" x14ac:dyDescent="0.2">
      <c r="B63" s="3" t="s">
        <v>220</v>
      </c>
      <c r="C63" s="7">
        <v>4</v>
      </c>
      <c r="D63" s="7">
        <v>1</v>
      </c>
      <c r="E63" s="8">
        <f t="shared" si="3"/>
        <v>2.3121387283236993E-2</v>
      </c>
      <c r="F63" s="8">
        <f t="shared" si="4"/>
        <v>5.8823529411764705E-3</v>
      </c>
      <c r="G63" s="9">
        <f t="shared" si="5"/>
        <v>-0.75</v>
      </c>
      <c r="H63" s="20">
        <f t="shared" si="6"/>
        <v>-1.7341040462427744E-2</v>
      </c>
    </row>
    <row r="64" spans="2:8" ht="13.5" customHeight="1" x14ac:dyDescent="0.2">
      <c r="B64" s="3" t="s">
        <v>221</v>
      </c>
      <c r="C64" s="7">
        <v>4</v>
      </c>
      <c r="D64" s="7">
        <v>1</v>
      </c>
      <c r="E64" s="8">
        <f t="shared" si="3"/>
        <v>2.3121387283236993E-2</v>
      </c>
      <c r="F64" s="8">
        <f t="shared" si="4"/>
        <v>5.8823529411764705E-3</v>
      </c>
      <c r="G64" s="9">
        <f t="shared" si="5"/>
        <v>-0.75</v>
      </c>
      <c r="H64" s="20">
        <f t="shared" si="6"/>
        <v>-1.7341040462427744E-2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624</v>
      </c>
      <c r="D70" s="48">
        <f>SUM(D71:D145)</f>
        <v>812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0.30128205128205127</v>
      </c>
      <c r="H70" s="46">
        <f>+IF(OR(AND(E70=""),(G70="")),"",E70*G70)</f>
        <v>0.30128205128205127</v>
      </c>
    </row>
    <row r="71" spans="2:8" ht="15" x14ac:dyDescent="0.2">
      <c r="B71" s="3" t="s">
        <v>20</v>
      </c>
      <c r="C71" s="7">
        <v>22</v>
      </c>
      <c r="D71" s="7">
        <v>11</v>
      </c>
      <c r="E71" s="12">
        <f>+IF(C71=0,"",C71/C$70)</f>
        <v>3.5256410256410256E-2</v>
      </c>
      <c r="F71" s="12">
        <f>+IF(D71=0,"",D71/D$70)</f>
        <v>1.3546798029556651E-2</v>
      </c>
      <c r="G71" s="13">
        <f>+IF(OR(AND(D71=0),(C71=0)),"0",((D71-C71)/C71))</f>
        <v>-0.5</v>
      </c>
      <c r="H71" s="20">
        <f>+IF(OR(AND(E71=""),(G71="")),"",E71*G71)</f>
        <v>-1.7628205128205128E-2</v>
      </c>
    </row>
    <row r="72" spans="2:8" ht="15" x14ac:dyDescent="0.2">
      <c r="B72" s="3" t="s">
        <v>21</v>
      </c>
      <c r="C72" s="7">
        <v>7</v>
      </c>
      <c r="D72" s="7">
        <v>8</v>
      </c>
      <c r="E72" s="12">
        <f t="shared" ref="E72:E135" si="7">+IF(C72=0,"",C72/C$70)</f>
        <v>1.1217948717948718E-2</v>
      </c>
      <c r="F72" s="12">
        <f t="shared" ref="F72:F135" si="8">+IF(D72=0,"",D72/D$70)</f>
        <v>9.852216748768473E-3</v>
      </c>
      <c r="G72" s="13">
        <f t="shared" ref="G72:G135" si="9">+IF(OR(AND(D72=0),(C72=0)),"0",((D72-C72)/C72))</f>
        <v>0.14285714285714285</v>
      </c>
      <c r="H72" s="20">
        <f t="shared" ref="H72:H135" si="10">+IF(OR(AND(E72=""),(G72="")),"",E72*G72)</f>
        <v>1.6025641025641025E-3</v>
      </c>
    </row>
    <row r="73" spans="2:8" ht="15" x14ac:dyDescent="0.2">
      <c r="B73" s="3" t="s">
        <v>22</v>
      </c>
      <c r="C73" s="7">
        <v>8</v>
      </c>
      <c r="D73" s="7">
        <v>8</v>
      </c>
      <c r="E73" s="12">
        <f t="shared" si="7"/>
        <v>1.282051282051282E-2</v>
      </c>
      <c r="F73" s="12">
        <f t="shared" si="8"/>
        <v>9.852216748768473E-3</v>
      </c>
      <c r="G73" s="13">
        <f t="shared" si="9"/>
        <v>0</v>
      </c>
      <c r="H73" s="20">
        <f t="shared" si="10"/>
        <v>0</v>
      </c>
    </row>
    <row r="74" spans="2:8" ht="15" x14ac:dyDescent="0.2">
      <c r="B74" s="3" t="s">
        <v>222</v>
      </c>
      <c r="C74" s="7">
        <v>32</v>
      </c>
      <c r="D74" s="7">
        <v>24</v>
      </c>
      <c r="E74" s="12">
        <f t="shared" si="7"/>
        <v>5.128205128205128E-2</v>
      </c>
      <c r="F74" s="12">
        <f t="shared" si="8"/>
        <v>2.9556650246305417E-2</v>
      </c>
      <c r="G74" s="13">
        <f t="shared" si="9"/>
        <v>-0.25</v>
      </c>
      <c r="H74" s="20">
        <f t="shared" si="10"/>
        <v>-1.282051282051282E-2</v>
      </c>
    </row>
    <row r="75" spans="2:8" ht="15" x14ac:dyDescent="0.2">
      <c r="B75" s="3" t="s">
        <v>23</v>
      </c>
      <c r="C75" s="7">
        <v>1</v>
      </c>
      <c r="D75" s="7">
        <v>1</v>
      </c>
      <c r="E75" s="12">
        <f t="shared" si="7"/>
        <v>1.6025641025641025E-3</v>
      </c>
      <c r="F75" s="12">
        <f t="shared" si="8"/>
        <v>1.2315270935960591E-3</v>
      </c>
      <c r="G75" s="13">
        <f t="shared" si="9"/>
        <v>0</v>
      </c>
      <c r="H75" s="20">
        <f t="shared" si="10"/>
        <v>0</v>
      </c>
    </row>
    <row r="76" spans="2:8" ht="15" x14ac:dyDescent="0.2">
      <c r="B76" s="3" t="s">
        <v>223</v>
      </c>
      <c r="C76" s="7">
        <v>0</v>
      </c>
      <c r="D76" s="7">
        <v>4</v>
      </c>
      <c r="E76" s="12" t="str">
        <f t="shared" si="7"/>
        <v/>
      </c>
      <c r="F76" s="12">
        <f t="shared" si="8"/>
        <v>4.9261083743842365E-3</v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4</v>
      </c>
      <c r="D77" s="7">
        <v>4</v>
      </c>
      <c r="E77" s="12">
        <f t="shared" si="7"/>
        <v>6.41025641025641E-3</v>
      </c>
      <c r="F77" s="12">
        <f t="shared" si="8"/>
        <v>4.9261083743842365E-3</v>
      </c>
      <c r="G77" s="13">
        <f t="shared" si="9"/>
        <v>0</v>
      </c>
      <c r="H77" s="20">
        <f t="shared" si="10"/>
        <v>0</v>
      </c>
    </row>
    <row r="78" spans="2:8" ht="15" x14ac:dyDescent="0.2">
      <c r="B78" s="3" t="s">
        <v>225</v>
      </c>
      <c r="C78" s="7">
        <v>0</v>
      </c>
      <c r="D78" s="7">
        <v>1</v>
      </c>
      <c r="E78" s="12" t="str">
        <f t="shared" si="7"/>
        <v/>
      </c>
      <c r="F78" s="12">
        <f t="shared" si="8"/>
        <v>1.2315270935960591E-3</v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3</v>
      </c>
      <c r="D80" s="7">
        <v>4</v>
      </c>
      <c r="E80" s="12">
        <f t="shared" si="7"/>
        <v>4.807692307692308E-3</v>
      </c>
      <c r="F80" s="12">
        <f t="shared" si="8"/>
        <v>4.9261083743842365E-3</v>
      </c>
      <c r="G80" s="13">
        <f t="shared" si="9"/>
        <v>0.33333333333333331</v>
      </c>
      <c r="H80" s="20">
        <f t="shared" si="10"/>
        <v>1.6025641025641025E-3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13</v>
      </c>
      <c r="D82" s="7">
        <v>7</v>
      </c>
      <c r="E82" s="12">
        <f t="shared" si="7"/>
        <v>2.0833333333333332E-2</v>
      </c>
      <c r="F82" s="12">
        <f t="shared" si="8"/>
        <v>8.6206896551724137E-3</v>
      </c>
      <c r="G82" s="13">
        <f t="shared" si="9"/>
        <v>-0.46153846153846156</v>
      </c>
      <c r="H82" s="20">
        <f t="shared" si="10"/>
        <v>-9.6153846153846159E-3</v>
      </c>
    </row>
    <row r="83" spans="2:8" ht="15" x14ac:dyDescent="0.2">
      <c r="B83" s="3" t="s">
        <v>229</v>
      </c>
      <c r="C83" s="7">
        <v>12</v>
      </c>
      <c r="D83" s="7">
        <v>26</v>
      </c>
      <c r="E83" s="12">
        <f t="shared" si="7"/>
        <v>1.9230769230769232E-2</v>
      </c>
      <c r="F83" s="12">
        <f t="shared" si="8"/>
        <v>3.2019704433497539E-2</v>
      </c>
      <c r="G83" s="13">
        <f t="shared" si="9"/>
        <v>1.1666666666666667</v>
      </c>
      <c r="H83" s="20">
        <f t="shared" si="10"/>
        <v>2.2435897435897439E-2</v>
      </c>
    </row>
    <row r="84" spans="2:8" ht="15" x14ac:dyDescent="0.2">
      <c r="B84" s="3" t="s">
        <v>230</v>
      </c>
      <c r="C84" s="7">
        <v>10</v>
      </c>
      <c r="D84" s="7">
        <v>10</v>
      </c>
      <c r="E84" s="12">
        <f t="shared" si="7"/>
        <v>1.6025641025641024E-2</v>
      </c>
      <c r="F84" s="12">
        <f t="shared" si="8"/>
        <v>1.2315270935960592E-2</v>
      </c>
      <c r="G84" s="13">
        <f t="shared" si="9"/>
        <v>0</v>
      </c>
      <c r="H84" s="20">
        <f t="shared" si="10"/>
        <v>0</v>
      </c>
    </row>
    <row r="85" spans="2:8" ht="15" x14ac:dyDescent="0.2">
      <c r="B85" s="3" t="s">
        <v>28</v>
      </c>
      <c r="C85" s="7">
        <v>7</v>
      </c>
      <c r="D85" s="7">
        <v>5</v>
      </c>
      <c r="E85" s="12">
        <f t="shared" si="7"/>
        <v>1.1217948717948718E-2</v>
      </c>
      <c r="F85" s="12">
        <f t="shared" si="8"/>
        <v>6.1576354679802959E-3</v>
      </c>
      <c r="G85" s="13">
        <f t="shared" si="9"/>
        <v>-0.2857142857142857</v>
      </c>
      <c r="H85" s="20">
        <f t="shared" si="10"/>
        <v>-3.205128205128205E-3</v>
      </c>
    </row>
    <row r="86" spans="2:8" ht="15" x14ac:dyDescent="0.2">
      <c r="B86" s="3" t="s">
        <v>231</v>
      </c>
      <c r="C86" s="7">
        <v>8</v>
      </c>
      <c r="D86" s="7">
        <v>9</v>
      </c>
      <c r="E86" s="12">
        <f t="shared" si="7"/>
        <v>1.282051282051282E-2</v>
      </c>
      <c r="F86" s="12">
        <f t="shared" si="8"/>
        <v>1.1083743842364532E-2</v>
      </c>
      <c r="G86" s="13">
        <f t="shared" si="9"/>
        <v>0.125</v>
      </c>
      <c r="H86" s="20">
        <f t="shared" si="10"/>
        <v>1.6025641025641025E-3</v>
      </c>
    </row>
    <row r="87" spans="2:8" ht="15" x14ac:dyDescent="0.2">
      <c r="B87" s="3" t="s">
        <v>232</v>
      </c>
      <c r="C87" s="7">
        <v>2</v>
      </c>
      <c r="D87" s="7">
        <v>0</v>
      </c>
      <c r="E87" s="12">
        <f t="shared" si="7"/>
        <v>3.205128205128205E-3</v>
      </c>
      <c r="F87" s="12" t="str">
        <f t="shared" si="8"/>
        <v/>
      </c>
      <c r="G87" s="13" t="str">
        <f t="shared" si="9"/>
        <v>0</v>
      </c>
      <c r="H87" s="20">
        <f t="shared" si="10"/>
        <v>0</v>
      </c>
    </row>
    <row r="88" spans="2:8" ht="15" x14ac:dyDescent="0.2">
      <c r="B88" s="3" t="s">
        <v>233</v>
      </c>
      <c r="C88" s="7">
        <v>24</v>
      </c>
      <c r="D88" s="7">
        <v>11</v>
      </c>
      <c r="E88" s="12">
        <f t="shared" si="7"/>
        <v>3.8461538461538464E-2</v>
      </c>
      <c r="F88" s="12">
        <f t="shared" si="8"/>
        <v>1.3546798029556651E-2</v>
      </c>
      <c r="G88" s="13">
        <f t="shared" si="9"/>
        <v>-0.54166666666666663</v>
      </c>
      <c r="H88" s="20">
        <f t="shared" si="10"/>
        <v>-2.0833333333333332E-2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1</v>
      </c>
      <c r="D91" s="7">
        <v>0</v>
      </c>
      <c r="E91" s="12">
        <f t="shared" si="7"/>
        <v>1.6025641025641025E-3</v>
      </c>
      <c r="F91" s="12" t="str">
        <f t="shared" si="8"/>
        <v/>
      </c>
      <c r="G91" s="13" t="str">
        <f t="shared" si="9"/>
        <v>0</v>
      </c>
      <c r="H91" s="20">
        <f t="shared" si="10"/>
        <v>0</v>
      </c>
    </row>
    <row r="92" spans="2:8" ht="15" x14ac:dyDescent="0.2">
      <c r="B92" s="3" t="s">
        <v>235</v>
      </c>
      <c r="C92" s="7">
        <v>15</v>
      </c>
      <c r="D92" s="7">
        <v>36</v>
      </c>
      <c r="E92" s="12">
        <f t="shared" si="7"/>
        <v>2.403846153846154E-2</v>
      </c>
      <c r="F92" s="12">
        <f t="shared" si="8"/>
        <v>4.4334975369458129E-2</v>
      </c>
      <c r="G92" s="13">
        <f t="shared" si="9"/>
        <v>1.4</v>
      </c>
      <c r="H92" s="20">
        <f t="shared" si="10"/>
        <v>3.3653846153846152E-2</v>
      </c>
    </row>
    <row r="93" spans="2:8" ht="15" x14ac:dyDescent="0.2">
      <c r="B93" s="3" t="s">
        <v>468</v>
      </c>
      <c r="C93" s="7">
        <v>7</v>
      </c>
      <c r="D93" s="7">
        <v>5</v>
      </c>
      <c r="E93" s="12">
        <f t="shared" si="7"/>
        <v>1.1217948717948718E-2</v>
      </c>
      <c r="F93" s="12">
        <f t="shared" si="8"/>
        <v>6.1576354679802959E-3</v>
      </c>
      <c r="G93" s="13">
        <f t="shared" si="9"/>
        <v>-0.2857142857142857</v>
      </c>
      <c r="H93" s="20">
        <f t="shared" si="10"/>
        <v>-3.205128205128205E-3</v>
      </c>
    </row>
    <row r="94" spans="2:8" ht="15" x14ac:dyDescent="0.2">
      <c r="B94" s="3" t="s">
        <v>25</v>
      </c>
      <c r="C94" s="7">
        <v>9</v>
      </c>
      <c r="D94" s="7">
        <v>4</v>
      </c>
      <c r="E94" s="12">
        <f t="shared" si="7"/>
        <v>1.4423076923076924E-2</v>
      </c>
      <c r="F94" s="12">
        <f t="shared" si="8"/>
        <v>4.9261083743842365E-3</v>
      </c>
      <c r="G94" s="13">
        <f t="shared" si="9"/>
        <v>-0.55555555555555558</v>
      </c>
      <c r="H94" s="20">
        <f t="shared" si="10"/>
        <v>-8.0128205128205138E-3</v>
      </c>
    </row>
    <row r="95" spans="2:8" ht="15" x14ac:dyDescent="0.2">
      <c r="B95" s="3" t="s">
        <v>27</v>
      </c>
      <c r="C95" s="7">
        <v>4</v>
      </c>
      <c r="D95" s="7">
        <v>1</v>
      </c>
      <c r="E95" s="12">
        <f t="shared" si="7"/>
        <v>6.41025641025641E-3</v>
      </c>
      <c r="F95" s="12">
        <f t="shared" si="8"/>
        <v>1.2315270935960591E-3</v>
      </c>
      <c r="G95" s="13">
        <f t="shared" si="9"/>
        <v>-0.75</v>
      </c>
      <c r="H95" s="20">
        <f t="shared" si="10"/>
        <v>-4.807692307692308E-3</v>
      </c>
    </row>
    <row r="96" spans="2:8" ht="15" x14ac:dyDescent="0.2">
      <c r="B96" s="3" t="s">
        <v>236</v>
      </c>
      <c r="C96" s="7">
        <v>1</v>
      </c>
      <c r="D96" s="7">
        <v>0</v>
      </c>
      <c r="E96" s="12">
        <f t="shared" si="7"/>
        <v>1.6025641025641025E-3</v>
      </c>
      <c r="F96" s="12" t="str">
        <f t="shared" si="8"/>
        <v/>
      </c>
      <c r="G96" s="13" t="str">
        <f t="shared" si="9"/>
        <v>0</v>
      </c>
      <c r="H96" s="20">
        <f t="shared" si="10"/>
        <v>0</v>
      </c>
    </row>
    <row r="97" spans="2:8" ht="15" x14ac:dyDescent="0.2">
      <c r="B97" s="3" t="s">
        <v>237</v>
      </c>
      <c r="C97" s="7">
        <v>0</v>
      </c>
      <c r="D97" s="7">
        <v>1</v>
      </c>
      <c r="E97" s="12" t="str">
        <f t="shared" si="7"/>
        <v/>
      </c>
      <c r="F97" s="12">
        <f t="shared" si="8"/>
        <v>1.2315270935960591E-3</v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63</v>
      </c>
      <c r="D98" s="7">
        <v>56</v>
      </c>
      <c r="E98" s="12">
        <f t="shared" si="7"/>
        <v>0.10096153846153846</v>
      </c>
      <c r="F98" s="12">
        <f t="shared" si="8"/>
        <v>6.8965517241379309E-2</v>
      </c>
      <c r="G98" s="13">
        <f t="shared" si="9"/>
        <v>-0.1111111111111111</v>
      </c>
      <c r="H98" s="20">
        <f t="shared" si="10"/>
        <v>-1.1217948717948718E-2</v>
      </c>
    </row>
    <row r="99" spans="2:8" ht="15" x14ac:dyDescent="0.2">
      <c r="B99" s="3" t="s">
        <v>239</v>
      </c>
      <c r="C99" s="7">
        <v>36</v>
      </c>
      <c r="D99" s="7">
        <v>155</v>
      </c>
      <c r="E99" s="12">
        <f t="shared" si="7"/>
        <v>5.7692307692307696E-2</v>
      </c>
      <c r="F99" s="12">
        <f t="shared" si="8"/>
        <v>0.19088669950738915</v>
      </c>
      <c r="G99" s="13">
        <f t="shared" si="9"/>
        <v>3.3055555555555554</v>
      </c>
      <c r="H99" s="20">
        <f t="shared" si="10"/>
        <v>0.19070512820512819</v>
      </c>
    </row>
    <row r="100" spans="2:8" ht="15" x14ac:dyDescent="0.2">
      <c r="B100" s="3" t="s">
        <v>240</v>
      </c>
      <c r="C100" s="7">
        <v>9</v>
      </c>
      <c r="D100" s="7">
        <v>6</v>
      </c>
      <c r="E100" s="12">
        <f t="shared" si="7"/>
        <v>1.4423076923076924E-2</v>
      </c>
      <c r="F100" s="12">
        <f t="shared" si="8"/>
        <v>7.3891625615763543E-3</v>
      </c>
      <c r="G100" s="13">
        <f t="shared" si="9"/>
        <v>-0.33333333333333331</v>
      </c>
      <c r="H100" s="20">
        <f t="shared" si="10"/>
        <v>-4.807692307692308E-3</v>
      </c>
    </row>
    <row r="101" spans="2:8" ht="15" x14ac:dyDescent="0.2">
      <c r="B101" s="3" t="s">
        <v>241</v>
      </c>
      <c r="C101" s="7">
        <v>2</v>
      </c>
      <c r="D101" s="7">
        <v>8</v>
      </c>
      <c r="E101" s="12">
        <f t="shared" si="7"/>
        <v>3.205128205128205E-3</v>
      </c>
      <c r="F101" s="12">
        <f t="shared" si="8"/>
        <v>9.852216748768473E-3</v>
      </c>
      <c r="G101" s="13">
        <f t="shared" si="9"/>
        <v>3</v>
      </c>
      <c r="H101" s="20">
        <f t="shared" si="10"/>
        <v>9.6153846153846159E-3</v>
      </c>
    </row>
    <row r="102" spans="2:8" ht="15" x14ac:dyDescent="0.2">
      <c r="B102" s="3" t="s">
        <v>242</v>
      </c>
      <c r="C102" s="7">
        <v>3</v>
      </c>
      <c r="D102" s="7">
        <v>3</v>
      </c>
      <c r="E102" s="12">
        <f t="shared" si="7"/>
        <v>4.807692307692308E-3</v>
      </c>
      <c r="F102" s="12">
        <f t="shared" si="8"/>
        <v>3.6945812807881772E-3</v>
      </c>
      <c r="G102" s="13">
        <f t="shared" si="9"/>
        <v>0</v>
      </c>
      <c r="H102" s="20">
        <f t="shared" si="10"/>
        <v>0</v>
      </c>
    </row>
    <row r="103" spans="2:8" ht="15" x14ac:dyDescent="0.2">
      <c r="B103" s="3" t="s">
        <v>243</v>
      </c>
      <c r="C103" s="7">
        <v>0</v>
      </c>
      <c r="D103" s="7">
        <v>1</v>
      </c>
      <c r="E103" s="12" t="str">
        <f t="shared" si="7"/>
        <v/>
      </c>
      <c r="F103" s="12">
        <f t="shared" si="8"/>
        <v>1.2315270935960591E-3</v>
      </c>
      <c r="G103" s="13" t="str">
        <f t="shared" si="9"/>
        <v>0</v>
      </c>
      <c r="H103" s="20" t="str">
        <f t="shared" si="10"/>
        <v/>
      </c>
    </row>
    <row r="104" spans="2:8" ht="15" x14ac:dyDescent="0.2">
      <c r="B104" s="3" t="s">
        <v>34</v>
      </c>
      <c r="C104" s="7">
        <v>1</v>
      </c>
      <c r="D104" s="7">
        <v>1</v>
      </c>
      <c r="E104" s="12">
        <f t="shared" si="7"/>
        <v>1.6025641025641025E-3</v>
      </c>
      <c r="F104" s="12">
        <f t="shared" si="8"/>
        <v>1.2315270935960591E-3</v>
      </c>
      <c r="G104" s="13">
        <f t="shared" si="9"/>
        <v>0</v>
      </c>
      <c r="H104" s="20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1</v>
      </c>
      <c r="E106" s="12" t="str">
        <f t="shared" si="7"/>
        <v/>
      </c>
      <c r="F106" s="12">
        <f t="shared" si="8"/>
        <v>1.2315270935960591E-3</v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10</v>
      </c>
      <c r="D107" s="7">
        <v>6</v>
      </c>
      <c r="E107" s="12">
        <f t="shared" si="7"/>
        <v>1.6025641025641024E-2</v>
      </c>
      <c r="F107" s="12">
        <f t="shared" si="8"/>
        <v>7.3891625615763543E-3</v>
      </c>
      <c r="G107" s="13">
        <f t="shared" si="9"/>
        <v>-0.4</v>
      </c>
      <c r="H107" s="20">
        <f t="shared" si="10"/>
        <v>-6.41025641025641E-3</v>
      </c>
    </row>
    <row r="108" spans="2:8" ht="15" x14ac:dyDescent="0.2">
      <c r="B108" s="3" t="s">
        <v>31</v>
      </c>
      <c r="C108" s="7">
        <v>0</v>
      </c>
      <c r="D108" s="7">
        <v>1</v>
      </c>
      <c r="E108" s="12" t="str">
        <f t="shared" si="7"/>
        <v/>
      </c>
      <c r="F108" s="12">
        <f t="shared" si="8"/>
        <v>1.2315270935960591E-3</v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2</v>
      </c>
      <c r="D110" s="7">
        <v>0</v>
      </c>
      <c r="E110" s="12">
        <f t="shared" si="7"/>
        <v>3.205128205128205E-3</v>
      </c>
      <c r="F110" s="12" t="str">
        <f t="shared" si="8"/>
        <v/>
      </c>
      <c r="G110" s="13" t="str">
        <f t="shared" si="9"/>
        <v>0</v>
      </c>
      <c r="H110" s="20">
        <f t="shared" si="10"/>
        <v>0</v>
      </c>
    </row>
    <row r="111" spans="2:8" ht="15" x14ac:dyDescent="0.2">
      <c r="B111" s="3" t="s">
        <v>30</v>
      </c>
      <c r="C111" s="7">
        <v>0</v>
      </c>
      <c r="D111" s="7">
        <v>1</v>
      </c>
      <c r="E111" s="12" t="str">
        <f t="shared" si="7"/>
        <v/>
      </c>
      <c r="F111" s="12">
        <f t="shared" si="8"/>
        <v>1.2315270935960591E-3</v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24</v>
      </c>
      <c r="D112" s="7">
        <v>34</v>
      </c>
      <c r="E112" s="12">
        <f t="shared" si="7"/>
        <v>3.8461538461538464E-2</v>
      </c>
      <c r="F112" s="12">
        <f t="shared" si="8"/>
        <v>4.1871921182266007E-2</v>
      </c>
      <c r="G112" s="13">
        <f t="shared" si="9"/>
        <v>0.41666666666666669</v>
      </c>
      <c r="H112" s="20">
        <f t="shared" si="10"/>
        <v>1.6025641025641028E-2</v>
      </c>
    </row>
    <row r="113" spans="2:8" ht="15" x14ac:dyDescent="0.2">
      <c r="B113" s="3" t="s">
        <v>248</v>
      </c>
      <c r="C113" s="7">
        <v>6</v>
      </c>
      <c r="D113" s="7">
        <v>24</v>
      </c>
      <c r="E113" s="12">
        <f t="shared" si="7"/>
        <v>9.6153846153846159E-3</v>
      </c>
      <c r="F113" s="12">
        <f t="shared" si="8"/>
        <v>2.9556650246305417E-2</v>
      </c>
      <c r="G113" s="13">
        <f t="shared" si="9"/>
        <v>3</v>
      </c>
      <c r="H113" s="20">
        <f t="shared" si="10"/>
        <v>2.8846153846153848E-2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23</v>
      </c>
      <c r="D115" s="7">
        <v>81</v>
      </c>
      <c r="E115" s="12">
        <f t="shared" si="7"/>
        <v>3.685897435897436E-2</v>
      </c>
      <c r="F115" s="12">
        <f t="shared" si="8"/>
        <v>9.9753694581280791E-2</v>
      </c>
      <c r="G115" s="13">
        <f t="shared" si="9"/>
        <v>2.5217391304347827</v>
      </c>
      <c r="H115" s="20">
        <f t="shared" si="10"/>
        <v>9.2948717948717952E-2</v>
      </c>
    </row>
    <row r="116" spans="2:8" ht="15" x14ac:dyDescent="0.2">
      <c r="B116" s="3" t="s">
        <v>249</v>
      </c>
      <c r="C116" s="7">
        <v>7</v>
      </c>
      <c r="D116" s="7">
        <v>12</v>
      </c>
      <c r="E116" s="12">
        <f t="shared" si="7"/>
        <v>1.1217948717948718E-2</v>
      </c>
      <c r="F116" s="12">
        <f t="shared" si="8"/>
        <v>1.4778325123152709E-2</v>
      </c>
      <c r="G116" s="13">
        <f t="shared" si="9"/>
        <v>0.7142857142857143</v>
      </c>
      <c r="H116" s="20">
        <f t="shared" si="10"/>
        <v>8.0128205128205138E-3</v>
      </c>
    </row>
    <row r="117" spans="2:8" ht="15" x14ac:dyDescent="0.2">
      <c r="B117" s="3" t="s">
        <v>250</v>
      </c>
      <c r="C117" s="7">
        <v>1</v>
      </c>
      <c r="D117" s="7">
        <v>1</v>
      </c>
      <c r="E117" s="12">
        <f t="shared" si="7"/>
        <v>1.6025641025641025E-3</v>
      </c>
      <c r="F117" s="12">
        <f t="shared" si="8"/>
        <v>1.2315270935960591E-3</v>
      </c>
      <c r="G117" s="13">
        <f t="shared" si="9"/>
        <v>0</v>
      </c>
      <c r="H117" s="20">
        <f t="shared" si="10"/>
        <v>0</v>
      </c>
    </row>
    <row r="118" spans="2:8" ht="15" x14ac:dyDescent="0.2">
      <c r="B118" s="3" t="s">
        <v>251</v>
      </c>
      <c r="C118" s="7">
        <v>106</v>
      </c>
      <c r="D118" s="7">
        <v>106</v>
      </c>
      <c r="E118" s="12">
        <f t="shared" si="7"/>
        <v>0.16987179487179488</v>
      </c>
      <c r="F118" s="12">
        <f t="shared" si="8"/>
        <v>0.13054187192118227</v>
      </c>
      <c r="G118" s="13">
        <f t="shared" si="9"/>
        <v>0</v>
      </c>
      <c r="H118" s="20">
        <f t="shared" si="10"/>
        <v>0</v>
      </c>
    </row>
    <row r="119" spans="2:8" ht="15" x14ac:dyDescent="0.2">
      <c r="B119" s="3" t="s">
        <v>252</v>
      </c>
      <c r="C119" s="7">
        <v>13</v>
      </c>
      <c r="D119" s="7">
        <v>16</v>
      </c>
      <c r="E119" s="12">
        <f t="shared" si="7"/>
        <v>2.0833333333333332E-2</v>
      </c>
      <c r="F119" s="12">
        <f t="shared" si="8"/>
        <v>1.9704433497536946E-2</v>
      </c>
      <c r="G119" s="13">
        <f t="shared" si="9"/>
        <v>0.23076923076923078</v>
      </c>
      <c r="H119" s="20">
        <f t="shared" si="10"/>
        <v>4.807692307692308E-3</v>
      </c>
    </row>
    <row r="120" spans="2:8" ht="15" x14ac:dyDescent="0.2">
      <c r="B120" s="3" t="s">
        <v>253</v>
      </c>
      <c r="C120" s="7">
        <v>30</v>
      </c>
      <c r="D120" s="7">
        <v>34</v>
      </c>
      <c r="E120" s="12">
        <f t="shared" si="7"/>
        <v>4.807692307692308E-2</v>
      </c>
      <c r="F120" s="12">
        <f t="shared" si="8"/>
        <v>4.1871921182266007E-2</v>
      </c>
      <c r="G120" s="13">
        <f t="shared" si="9"/>
        <v>0.13333333333333333</v>
      </c>
      <c r="H120" s="20">
        <f t="shared" si="10"/>
        <v>6.4102564102564109E-3</v>
      </c>
    </row>
    <row r="121" spans="2:8" ht="15" x14ac:dyDescent="0.2">
      <c r="B121" s="3" t="s">
        <v>35</v>
      </c>
      <c r="C121" s="7">
        <v>17</v>
      </c>
      <c r="D121" s="7">
        <v>28</v>
      </c>
      <c r="E121" s="12">
        <f t="shared" si="7"/>
        <v>2.7243589743589744E-2</v>
      </c>
      <c r="F121" s="12">
        <f t="shared" si="8"/>
        <v>3.4482758620689655E-2</v>
      </c>
      <c r="G121" s="13">
        <f t="shared" si="9"/>
        <v>0.6470588235294118</v>
      </c>
      <c r="H121" s="20">
        <f t="shared" si="10"/>
        <v>1.7628205128205128E-2</v>
      </c>
    </row>
    <row r="122" spans="2:8" ht="15" x14ac:dyDescent="0.2">
      <c r="B122" s="3" t="s">
        <v>39</v>
      </c>
      <c r="C122" s="7">
        <v>4</v>
      </c>
      <c r="D122" s="7">
        <v>2</v>
      </c>
      <c r="E122" s="12">
        <f t="shared" si="7"/>
        <v>6.41025641025641E-3</v>
      </c>
      <c r="F122" s="12">
        <f t="shared" si="8"/>
        <v>2.4630541871921183E-3</v>
      </c>
      <c r="G122" s="13">
        <f t="shared" si="9"/>
        <v>-0.5</v>
      </c>
      <c r="H122" s="20">
        <f t="shared" si="10"/>
        <v>-3.205128205128205E-3</v>
      </c>
    </row>
    <row r="123" spans="2:8" ht="15" x14ac:dyDescent="0.2">
      <c r="B123" s="3" t="s">
        <v>37</v>
      </c>
      <c r="C123" s="7">
        <v>2</v>
      </c>
      <c r="D123" s="7">
        <v>1</v>
      </c>
      <c r="E123" s="12">
        <f t="shared" si="7"/>
        <v>3.205128205128205E-3</v>
      </c>
      <c r="F123" s="12">
        <f t="shared" si="8"/>
        <v>1.2315270935960591E-3</v>
      </c>
      <c r="G123" s="13">
        <f t="shared" si="9"/>
        <v>-0.5</v>
      </c>
      <c r="H123" s="20">
        <f t="shared" si="10"/>
        <v>-1.6025641025641025E-3</v>
      </c>
    </row>
    <row r="124" spans="2:8" ht="15" x14ac:dyDescent="0.2">
      <c r="B124" s="3" t="s">
        <v>36</v>
      </c>
      <c r="C124" s="7">
        <v>5</v>
      </c>
      <c r="D124" s="7">
        <v>1</v>
      </c>
      <c r="E124" s="12">
        <f t="shared" si="7"/>
        <v>8.0128205128205121E-3</v>
      </c>
      <c r="F124" s="12">
        <f t="shared" si="8"/>
        <v>1.2315270935960591E-3</v>
      </c>
      <c r="G124" s="13">
        <f t="shared" si="9"/>
        <v>-0.8</v>
      </c>
      <c r="H124" s="20">
        <f t="shared" si="10"/>
        <v>-6.41025641025641E-3</v>
      </c>
    </row>
    <row r="125" spans="2:8" ht="15" x14ac:dyDescent="0.2">
      <c r="B125" s="3" t="s">
        <v>254</v>
      </c>
      <c r="C125" s="7">
        <v>1</v>
      </c>
      <c r="D125" s="7">
        <v>1</v>
      </c>
      <c r="E125" s="12">
        <f t="shared" si="7"/>
        <v>1.6025641025641025E-3</v>
      </c>
      <c r="F125" s="12">
        <f t="shared" si="8"/>
        <v>1.2315270935960591E-3</v>
      </c>
      <c r="G125" s="13">
        <f t="shared" si="9"/>
        <v>0</v>
      </c>
      <c r="H125" s="20">
        <f t="shared" si="10"/>
        <v>0</v>
      </c>
    </row>
    <row r="126" spans="2:8" ht="15" x14ac:dyDescent="0.2">
      <c r="B126" s="3" t="s">
        <v>255</v>
      </c>
      <c r="C126" s="7">
        <v>2</v>
      </c>
      <c r="D126" s="7">
        <v>2</v>
      </c>
      <c r="E126" s="12">
        <f t="shared" si="7"/>
        <v>3.205128205128205E-3</v>
      </c>
      <c r="F126" s="12">
        <f t="shared" si="8"/>
        <v>2.4630541871921183E-3</v>
      </c>
      <c r="G126" s="13">
        <f t="shared" si="9"/>
        <v>0</v>
      </c>
      <c r="H126" s="20">
        <f t="shared" si="10"/>
        <v>0</v>
      </c>
    </row>
    <row r="127" spans="2:8" ht="15" x14ac:dyDescent="0.2">
      <c r="B127" s="3" t="s">
        <v>256</v>
      </c>
      <c r="C127" s="7">
        <v>6</v>
      </c>
      <c r="D127" s="7">
        <v>3</v>
      </c>
      <c r="E127" s="12">
        <f t="shared" si="7"/>
        <v>9.6153846153846159E-3</v>
      </c>
      <c r="F127" s="12">
        <f t="shared" si="8"/>
        <v>3.6945812807881772E-3</v>
      </c>
      <c r="G127" s="13">
        <f t="shared" si="9"/>
        <v>-0.5</v>
      </c>
      <c r="H127" s="20">
        <f t="shared" si="10"/>
        <v>-4.807692307692308E-3</v>
      </c>
    </row>
    <row r="128" spans="2:8" ht="15" x14ac:dyDescent="0.2">
      <c r="B128" s="3" t="s">
        <v>257</v>
      </c>
      <c r="C128" s="7">
        <v>3</v>
      </c>
      <c r="D128" s="7">
        <v>3</v>
      </c>
      <c r="E128" s="12">
        <f t="shared" si="7"/>
        <v>4.807692307692308E-3</v>
      </c>
      <c r="F128" s="12">
        <f t="shared" si="8"/>
        <v>3.6945812807881772E-3</v>
      </c>
      <c r="G128" s="13">
        <f t="shared" si="9"/>
        <v>0</v>
      </c>
      <c r="H128" s="20">
        <f t="shared" si="10"/>
        <v>0</v>
      </c>
    </row>
    <row r="129" spans="2:8" ht="30" x14ac:dyDescent="0.2">
      <c r="B129" s="3" t="s">
        <v>258</v>
      </c>
      <c r="C129" s="7">
        <v>2</v>
      </c>
      <c r="D129" s="7">
        <v>3</v>
      </c>
      <c r="E129" s="12">
        <f t="shared" si="7"/>
        <v>3.205128205128205E-3</v>
      </c>
      <c r="F129" s="12">
        <f t="shared" si="8"/>
        <v>3.6945812807881772E-3</v>
      </c>
      <c r="G129" s="13">
        <f t="shared" si="9"/>
        <v>0.5</v>
      </c>
      <c r="H129" s="20">
        <f t="shared" si="10"/>
        <v>1.6025641025641025E-3</v>
      </c>
    </row>
    <row r="130" spans="2:8" ht="15" x14ac:dyDescent="0.2">
      <c r="B130" s="3" t="s">
        <v>259</v>
      </c>
      <c r="C130" s="7">
        <v>3</v>
      </c>
      <c r="D130" s="7">
        <v>0</v>
      </c>
      <c r="E130" s="12">
        <f t="shared" si="7"/>
        <v>4.807692307692308E-3</v>
      </c>
      <c r="F130" s="12" t="str">
        <f t="shared" si="8"/>
        <v/>
      </c>
      <c r="G130" s="13" t="str">
        <f t="shared" si="9"/>
        <v>0</v>
      </c>
      <c r="H130" s="20">
        <f t="shared" si="10"/>
        <v>0</v>
      </c>
    </row>
    <row r="131" spans="2:8" ht="30" x14ac:dyDescent="0.2">
      <c r="B131" s="3" t="s">
        <v>260</v>
      </c>
      <c r="C131" s="7">
        <v>30</v>
      </c>
      <c r="D131" s="7">
        <v>16</v>
      </c>
      <c r="E131" s="12">
        <f t="shared" si="7"/>
        <v>4.807692307692308E-2</v>
      </c>
      <c r="F131" s="12">
        <f t="shared" si="8"/>
        <v>1.9704433497536946E-2</v>
      </c>
      <c r="G131" s="13">
        <f t="shared" si="9"/>
        <v>-0.46666666666666667</v>
      </c>
      <c r="H131" s="20">
        <f t="shared" si="10"/>
        <v>-2.2435897435897436E-2</v>
      </c>
    </row>
    <row r="132" spans="2:8" ht="15" x14ac:dyDescent="0.2">
      <c r="B132" s="3" t="s">
        <v>50</v>
      </c>
      <c r="C132" s="7">
        <v>2</v>
      </c>
      <c r="D132" s="7">
        <v>2</v>
      </c>
      <c r="E132" s="12">
        <f t="shared" si="7"/>
        <v>3.205128205128205E-3</v>
      </c>
      <c r="F132" s="12">
        <f t="shared" si="8"/>
        <v>2.4630541871921183E-3</v>
      </c>
      <c r="G132" s="13">
        <f t="shared" si="9"/>
        <v>0</v>
      </c>
      <c r="H132" s="20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3</v>
      </c>
      <c r="D134" s="7">
        <v>0</v>
      </c>
      <c r="E134" s="12">
        <f t="shared" si="7"/>
        <v>4.807692307692308E-3</v>
      </c>
      <c r="F134" s="12" t="str">
        <f t="shared" si="8"/>
        <v/>
      </c>
      <c r="G134" s="13" t="str">
        <f t="shared" si="9"/>
        <v>0</v>
      </c>
      <c r="H134" s="20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5</v>
      </c>
      <c r="D137" s="7">
        <v>8</v>
      </c>
      <c r="E137" s="12">
        <f t="shared" si="11"/>
        <v>8.0128205128205121E-3</v>
      </c>
      <c r="F137" s="12">
        <f t="shared" si="12"/>
        <v>9.852216748768473E-3</v>
      </c>
      <c r="G137" s="13">
        <f t="shared" si="13"/>
        <v>0.6</v>
      </c>
      <c r="H137" s="20">
        <f t="shared" si="14"/>
        <v>4.8076923076923071E-3</v>
      </c>
    </row>
    <row r="138" spans="2:8" ht="15" x14ac:dyDescent="0.2">
      <c r="B138" s="3" t="s">
        <v>261</v>
      </c>
      <c r="C138" s="7">
        <v>5</v>
      </c>
      <c r="D138" s="7">
        <v>1</v>
      </c>
      <c r="E138" s="12">
        <f t="shared" si="11"/>
        <v>8.0128205128205121E-3</v>
      </c>
      <c r="F138" s="12">
        <f t="shared" si="12"/>
        <v>1.2315270935960591E-3</v>
      </c>
      <c r="G138" s="13">
        <f t="shared" si="13"/>
        <v>-0.8</v>
      </c>
      <c r="H138" s="20">
        <f t="shared" si="14"/>
        <v>-6.41025641025641E-3</v>
      </c>
    </row>
    <row r="139" spans="2:8" ht="15" x14ac:dyDescent="0.2">
      <c r="B139" s="3" t="s">
        <v>262</v>
      </c>
      <c r="C139" s="7">
        <v>1</v>
      </c>
      <c r="D139" s="7">
        <v>4</v>
      </c>
      <c r="E139" s="12">
        <f t="shared" si="11"/>
        <v>1.6025641025641025E-3</v>
      </c>
      <c r="F139" s="12">
        <f t="shared" si="12"/>
        <v>4.9261083743842365E-3</v>
      </c>
      <c r="G139" s="13">
        <f t="shared" si="13"/>
        <v>3</v>
      </c>
      <c r="H139" s="20">
        <f t="shared" si="14"/>
        <v>4.807692307692308E-3</v>
      </c>
    </row>
    <row r="140" spans="2:8" ht="30" x14ac:dyDescent="0.2">
      <c r="B140" s="3" t="s">
        <v>263</v>
      </c>
      <c r="C140" s="7">
        <v>0</v>
      </c>
      <c r="D140" s="7">
        <v>1</v>
      </c>
      <c r="E140" s="12" t="str">
        <f t="shared" si="11"/>
        <v/>
      </c>
      <c r="F140" s="12">
        <f t="shared" si="12"/>
        <v>1.2315270935960591E-3</v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1</v>
      </c>
      <c r="D141" s="7">
        <v>1</v>
      </c>
      <c r="E141" s="12">
        <f t="shared" si="11"/>
        <v>1.6025641025641025E-3</v>
      </c>
      <c r="F141" s="12">
        <f t="shared" si="12"/>
        <v>1.2315270935960591E-3</v>
      </c>
      <c r="G141" s="13">
        <f t="shared" si="13"/>
        <v>0</v>
      </c>
      <c r="H141" s="20">
        <f t="shared" si="14"/>
        <v>0</v>
      </c>
    </row>
    <row r="142" spans="2:8" ht="15" x14ac:dyDescent="0.2">
      <c r="B142" s="3" t="s">
        <v>264</v>
      </c>
      <c r="C142" s="7">
        <v>5</v>
      </c>
      <c r="D142" s="7">
        <v>5</v>
      </c>
      <c r="E142" s="12">
        <f t="shared" si="11"/>
        <v>8.0128205128205121E-3</v>
      </c>
      <c r="F142" s="12">
        <f t="shared" si="12"/>
        <v>6.1576354679802959E-3</v>
      </c>
      <c r="G142" s="13">
        <f t="shared" si="13"/>
        <v>0</v>
      </c>
      <c r="H142" s="20">
        <f t="shared" si="14"/>
        <v>0</v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1</v>
      </c>
      <c r="D144" s="7">
        <v>1</v>
      </c>
      <c r="E144" s="12">
        <f t="shared" si="11"/>
        <v>1.6025641025641025E-3</v>
      </c>
      <c r="F144" s="12">
        <f t="shared" si="12"/>
        <v>1.2315270935960591E-3</v>
      </c>
      <c r="G144" s="13">
        <f t="shared" si="13"/>
        <v>0</v>
      </c>
      <c r="H144" s="20">
        <f t="shared" si="14"/>
        <v>0</v>
      </c>
    </row>
    <row r="145" spans="2:8" ht="13.5" customHeight="1" x14ac:dyDescent="0.2">
      <c r="B145" s="3" t="s">
        <v>47</v>
      </c>
      <c r="C145" s="7">
        <v>0</v>
      </c>
      <c r="D145" s="7">
        <v>2</v>
      </c>
      <c r="E145" s="12" t="str">
        <f t="shared" si="11"/>
        <v/>
      </c>
      <c r="F145" s="12">
        <f t="shared" si="12"/>
        <v>2.4630541871921183E-3</v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1755</v>
      </c>
      <c r="D151" s="48">
        <f>SUM(D152:D288)</f>
        <v>1258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-0.2831908831908832</v>
      </c>
      <c r="H151" s="46">
        <f>+IF(OR(AND(E151=""),(G151="")),"",E151*G151)</f>
        <v>-0.2831908831908832</v>
      </c>
    </row>
    <row r="152" spans="2:8" ht="15" x14ac:dyDescent="0.2">
      <c r="B152" s="4" t="s">
        <v>54</v>
      </c>
      <c r="C152" s="7">
        <v>5</v>
      </c>
      <c r="D152" s="7">
        <v>6</v>
      </c>
      <c r="E152" s="12">
        <f>+IF(C152=0,"",C152/C$151)</f>
        <v>2.8490028490028491E-3</v>
      </c>
      <c r="F152" s="12">
        <f>+IF(D152=0,"",D152/D$151)</f>
        <v>4.7694753577106515E-3</v>
      </c>
      <c r="G152" s="13">
        <f>+IF(OR(AND(D152=0),(C152=0)),"0",((D152-C152)/C152))</f>
        <v>0.2</v>
      </c>
      <c r="H152" s="20">
        <f>+IF(OR(AND(E152=""),(G152="")),"",E152*G152)</f>
        <v>5.6980056980056987E-4</v>
      </c>
    </row>
    <row r="153" spans="2:8" ht="15" x14ac:dyDescent="0.2">
      <c r="B153" s="4" t="s">
        <v>58</v>
      </c>
      <c r="C153" s="7">
        <v>1</v>
      </c>
      <c r="D153" s="7">
        <v>1</v>
      </c>
      <c r="E153" s="12">
        <f t="shared" ref="E153:E216" si="15">+IF(C153=0,"",C153/C$151)</f>
        <v>5.6980056980056976E-4</v>
      </c>
      <c r="F153" s="12">
        <f t="shared" ref="F153:F216" si="16">+IF(D153=0,"",D153/D$151)</f>
        <v>7.9491255961844202E-4</v>
      </c>
      <c r="G153" s="13">
        <f t="shared" ref="G153:G216" si="17">+IF(OR(AND(D153=0),(C153=0)),"0",((D153-C153)/C153))</f>
        <v>0</v>
      </c>
      <c r="H153" s="20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7</v>
      </c>
      <c r="D154" s="7">
        <v>6</v>
      </c>
      <c r="E154" s="12">
        <f t="shared" si="15"/>
        <v>3.9886039886039889E-3</v>
      </c>
      <c r="F154" s="12">
        <f t="shared" si="16"/>
        <v>4.7694753577106515E-3</v>
      </c>
      <c r="G154" s="13">
        <f t="shared" si="17"/>
        <v>-0.14285714285714285</v>
      </c>
      <c r="H154" s="20">
        <f t="shared" si="18"/>
        <v>-5.6980056980056976E-4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4</v>
      </c>
      <c r="D156" s="7">
        <v>6</v>
      </c>
      <c r="E156" s="12">
        <f t="shared" si="15"/>
        <v>2.2792022792022791E-3</v>
      </c>
      <c r="F156" s="12">
        <f t="shared" si="16"/>
        <v>4.7694753577106515E-3</v>
      </c>
      <c r="G156" s="13">
        <f t="shared" si="17"/>
        <v>0.5</v>
      </c>
      <c r="H156" s="20">
        <f t="shared" si="18"/>
        <v>1.1396011396011395E-3</v>
      </c>
    </row>
    <row r="157" spans="2:8" ht="15" x14ac:dyDescent="0.2">
      <c r="B157" s="4" t="s">
        <v>53</v>
      </c>
      <c r="C157" s="7">
        <v>54</v>
      </c>
      <c r="D157" s="7">
        <v>14</v>
      </c>
      <c r="E157" s="12">
        <f t="shared" si="15"/>
        <v>3.0769230769230771E-2</v>
      </c>
      <c r="F157" s="12">
        <f t="shared" si="16"/>
        <v>1.1128775834658187E-2</v>
      </c>
      <c r="G157" s="13">
        <f t="shared" si="17"/>
        <v>-0.7407407407407407</v>
      </c>
      <c r="H157" s="20">
        <f t="shared" si="18"/>
        <v>-2.2792022792022793E-2</v>
      </c>
    </row>
    <row r="158" spans="2:8" ht="15" x14ac:dyDescent="0.2">
      <c r="B158" s="4" t="s">
        <v>59</v>
      </c>
      <c r="C158" s="7">
        <v>8</v>
      </c>
      <c r="D158" s="7">
        <v>3</v>
      </c>
      <c r="E158" s="12">
        <f t="shared" si="15"/>
        <v>4.5584045584045581E-3</v>
      </c>
      <c r="F158" s="12">
        <f t="shared" si="16"/>
        <v>2.3847376788553257E-3</v>
      </c>
      <c r="G158" s="13">
        <f t="shared" si="17"/>
        <v>-0.625</v>
      </c>
      <c r="H158" s="20">
        <f t="shared" si="18"/>
        <v>-2.8490028490028487E-3</v>
      </c>
    </row>
    <row r="159" spans="2:8" ht="15" x14ac:dyDescent="0.2">
      <c r="B159" s="4" t="s">
        <v>268</v>
      </c>
      <c r="C159" s="7">
        <v>18</v>
      </c>
      <c r="D159" s="7">
        <v>5</v>
      </c>
      <c r="E159" s="12">
        <f t="shared" si="15"/>
        <v>1.0256410256410256E-2</v>
      </c>
      <c r="F159" s="12">
        <f t="shared" si="16"/>
        <v>3.9745627980922096E-3</v>
      </c>
      <c r="G159" s="13">
        <f t="shared" si="17"/>
        <v>-0.72222222222222221</v>
      </c>
      <c r="H159" s="20">
        <f t="shared" si="18"/>
        <v>-7.4074074074074077E-3</v>
      </c>
    </row>
    <row r="160" spans="2:8" ht="15" x14ac:dyDescent="0.2">
      <c r="B160" s="4" t="s">
        <v>55</v>
      </c>
      <c r="C160" s="7">
        <v>1</v>
      </c>
      <c r="D160" s="7">
        <v>1</v>
      </c>
      <c r="E160" s="12">
        <f t="shared" si="15"/>
        <v>5.6980056980056976E-4</v>
      </c>
      <c r="F160" s="12">
        <f t="shared" si="16"/>
        <v>7.9491255961844202E-4</v>
      </c>
      <c r="G160" s="13">
        <f t="shared" si="17"/>
        <v>0</v>
      </c>
      <c r="H160" s="20">
        <f t="shared" si="18"/>
        <v>0</v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1</v>
      </c>
      <c r="D162" s="7">
        <v>0</v>
      </c>
      <c r="E162" s="12">
        <f t="shared" si="15"/>
        <v>5.6980056980056976E-4</v>
      </c>
      <c r="F162" s="12" t="str">
        <f t="shared" si="16"/>
        <v/>
      </c>
      <c r="G162" s="13" t="str">
        <f t="shared" si="17"/>
        <v>0</v>
      </c>
      <c r="H162" s="20">
        <f t="shared" si="18"/>
        <v>0</v>
      </c>
    </row>
    <row r="163" spans="2:8" ht="15" x14ac:dyDescent="0.2">
      <c r="B163" s="4" t="s">
        <v>61</v>
      </c>
      <c r="C163" s="7">
        <v>13</v>
      </c>
      <c r="D163" s="7">
        <v>3</v>
      </c>
      <c r="E163" s="12">
        <f t="shared" si="15"/>
        <v>7.4074074074074077E-3</v>
      </c>
      <c r="F163" s="12">
        <f t="shared" si="16"/>
        <v>2.3847376788553257E-3</v>
      </c>
      <c r="G163" s="13">
        <f t="shared" si="17"/>
        <v>-0.76923076923076927</v>
      </c>
      <c r="H163" s="20">
        <f t="shared" si="18"/>
        <v>-5.6980056980056983E-3</v>
      </c>
    </row>
    <row r="164" spans="2:8" ht="15" x14ac:dyDescent="0.2">
      <c r="B164" s="4" t="s">
        <v>56</v>
      </c>
      <c r="C164" s="7">
        <v>4</v>
      </c>
      <c r="D164" s="7">
        <v>0</v>
      </c>
      <c r="E164" s="12">
        <f t="shared" si="15"/>
        <v>2.2792022792022791E-3</v>
      </c>
      <c r="F164" s="12" t="str">
        <f t="shared" si="16"/>
        <v/>
      </c>
      <c r="G164" s="13" t="str">
        <f t="shared" si="17"/>
        <v>0</v>
      </c>
      <c r="H164" s="20">
        <f t="shared" si="18"/>
        <v>0</v>
      </c>
    </row>
    <row r="165" spans="2:8" ht="15" x14ac:dyDescent="0.2">
      <c r="B165" s="4" t="s">
        <v>57</v>
      </c>
      <c r="C165" s="7">
        <v>36</v>
      </c>
      <c r="D165" s="7">
        <v>23</v>
      </c>
      <c r="E165" s="12">
        <f t="shared" si="15"/>
        <v>2.0512820512820513E-2</v>
      </c>
      <c r="F165" s="12">
        <f t="shared" si="16"/>
        <v>1.8282988871224166E-2</v>
      </c>
      <c r="G165" s="13">
        <f t="shared" si="17"/>
        <v>-0.3611111111111111</v>
      </c>
      <c r="H165" s="20">
        <f t="shared" si="18"/>
        <v>-7.4074074074074077E-3</v>
      </c>
    </row>
    <row r="166" spans="2:8" ht="15" x14ac:dyDescent="0.2">
      <c r="B166" s="4" t="s">
        <v>270</v>
      </c>
      <c r="C166" s="7">
        <v>1</v>
      </c>
      <c r="D166" s="7">
        <v>1</v>
      </c>
      <c r="E166" s="12">
        <f t="shared" si="15"/>
        <v>5.6980056980056976E-4</v>
      </c>
      <c r="F166" s="12">
        <f t="shared" si="16"/>
        <v>7.9491255961844202E-4</v>
      </c>
      <c r="G166" s="13">
        <f t="shared" si="17"/>
        <v>0</v>
      </c>
      <c r="H166" s="20">
        <f t="shared" si="18"/>
        <v>0</v>
      </c>
    </row>
    <row r="167" spans="2:8" ht="15" x14ac:dyDescent="0.2">
      <c r="B167" s="4" t="s">
        <v>52</v>
      </c>
      <c r="C167" s="7">
        <v>0</v>
      </c>
      <c r="D167" s="7">
        <v>1</v>
      </c>
      <c r="E167" s="12" t="str">
        <f t="shared" si="15"/>
        <v/>
      </c>
      <c r="F167" s="12">
        <f t="shared" si="16"/>
        <v>7.9491255961844202E-4</v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8</v>
      </c>
      <c r="D168" s="7">
        <v>0</v>
      </c>
      <c r="E168" s="12">
        <f t="shared" si="15"/>
        <v>4.5584045584045581E-3</v>
      </c>
      <c r="F168" s="12" t="str">
        <f t="shared" si="16"/>
        <v/>
      </c>
      <c r="G168" s="13" t="str">
        <f t="shared" si="17"/>
        <v>0</v>
      </c>
      <c r="H168" s="20">
        <f t="shared" si="18"/>
        <v>0</v>
      </c>
    </row>
    <row r="169" spans="2:8" ht="15" x14ac:dyDescent="0.2">
      <c r="B169" s="4" t="s">
        <v>271</v>
      </c>
      <c r="C169" s="7">
        <v>3</v>
      </c>
      <c r="D169" s="7">
        <v>5</v>
      </c>
      <c r="E169" s="12">
        <f t="shared" si="15"/>
        <v>1.7094017094017094E-3</v>
      </c>
      <c r="F169" s="12">
        <f t="shared" si="16"/>
        <v>3.9745627980922096E-3</v>
      </c>
      <c r="G169" s="13">
        <f t="shared" si="17"/>
        <v>0.66666666666666663</v>
      </c>
      <c r="H169" s="20">
        <f t="shared" si="18"/>
        <v>1.1396011396011395E-3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2</v>
      </c>
      <c r="D173" s="7">
        <v>2</v>
      </c>
      <c r="E173" s="12">
        <f t="shared" si="15"/>
        <v>1.1396011396011395E-3</v>
      </c>
      <c r="F173" s="12">
        <f t="shared" si="16"/>
        <v>1.589825119236884E-3</v>
      </c>
      <c r="G173" s="13">
        <f t="shared" si="17"/>
        <v>0</v>
      </c>
      <c r="H173" s="20">
        <f t="shared" si="18"/>
        <v>0</v>
      </c>
    </row>
    <row r="174" spans="2:8" ht="15" x14ac:dyDescent="0.2">
      <c r="B174" s="4" t="s">
        <v>276</v>
      </c>
      <c r="C174" s="7">
        <v>58</v>
      </c>
      <c r="D174" s="7">
        <v>7</v>
      </c>
      <c r="E174" s="12">
        <f t="shared" si="15"/>
        <v>3.3048433048433051E-2</v>
      </c>
      <c r="F174" s="12">
        <f t="shared" si="16"/>
        <v>5.5643879173290934E-3</v>
      </c>
      <c r="G174" s="13">
        <f t="shared" si="17"/>
        <v>-0.87931034482758619</v>
      </c>
      <c r="H174" s="20">
        <f t="shared" si="18"/>
        <v>-2.9059829059829061E-2</v>
      </c>
    </row>
    <row r="175" spans="2:8" ht="15" x14ac:dyDescent="0.2">
      <c r="B175" s="4" t="s">
        <v>277</v>
      </c>
      <c r="C175" s="7">
        <v>6</v>
      </c>
      <c r="D175" s="7">
        <v>11</v>
      </c>
      <c r="E175" s="12">
        <f t="shared" si="15"/>
        <v>3.4188034188034188E-3</v>
      </c>
      <c r="F175" s="12">
        <f t="shared" si="16"/>
        <v>8.744038155802861E-3</v>
      </c>
      <c r="G175" s="13">
        <f t="shared" si="17"/>
        <v>0.83333333333333337</v>
      </c>
      <c r="H175" s="20">
        <f t="shared" si="18"/>
        <v>2.8490028490028491E-3</v>
      </c>
    </row>
    <row r="176" spans="2:8" ht="15" x14ac:dyDescent="0.2">
      <c r="B176" s="4" t="s">
        <v>278</v>
      </c>
      <c r="C176" s="7">
        <v>11</v>
      </c>
      <c r="D176" s="7">
        <v>12</v>
      </c>
      <c r="E176" s="12">
        <f t="shared" si="15"/>
        <v>6.2678062678062675E-3</v>
      </c>
      <c r="F176" s="12">
        <f t="shared" si="16"/>
        <v>9.538950715421303E-3</v>
      </c>
      <c r="G176" s="13">
        <f t="shared" si="17"/>
        <v>9.0909090909090912E-2</v>
      </c>
      <c r="H176" s="20">
        <f t="shared" si="18"/>
        <v>5.6980056980056976E-4</v>
      </c>
    </row>
    <row r="177" spans="2:8" ht="15" x14ac:dyDescent="0.2">
      <c r="B177" s="4" t="s">
        <v>279</v>
      </c>
      <c r="C177" s="7">
        <v>3</v>
      </c>
      <c r="D177" s="7">
        <v>25</v>
      </c>
      <c r="E177" s="12">
        <f t="shared" si="15"/>
        <v>1.7094017094017094E-3</v>
      </c>
      <c r="F177" s="12">
        <f t="shared" si="16"/>
        <v>1.987281399046105E-2</v>
      </c>
      <c r="G177" s="13">
        <f t="shared" si="17"/>
        <v>7.333333333333333</v>
      </c>
      <c r="H177" s="20">
        <f t="shared" si="18"/>
        <v>1.2535612535612535E-2</v>
      </c>
    </row>
    <row r="178" spans="2:8" ht="15" x14ac:dyDescent="0.2">
      <c r="B178" s="4" t="s">
        <v>280</v>
      </c>
      <c r="C178" s="7">
        <v>119</v>
      </c>
      <c r="D178" s="7">
        <v>26</v>
      </c>
      <c r="E178" s="12">
        <f t="shared" si="15"/>
        <v>6.7806267806267806E-2</v>
      </c>
      <c r="F178" s="12">
        <f t="shared" si="16"/>
        <v>2.066772655007949E-2</v>
      </c>
      <c r="G178" s="13">
        <f t="shared" si="17"/>
        <v>-0.78151260504201681</v>
      </c>
      <c r="H178" s="20">
        <f t="shared" si="18"/>
        <v>-5.2991452991452991E-2</v>
      </c>
    </row>
    <row r="179" spans="2:8" ht="15" x14ac:dyDescent="0.2">
      <c r="B179" s="4" t="s">
        <v>281</v>
      </c>
      <c r="C179" s="7">
        <v>2</v>
      </c>
      <c r="D179" s="7">
        <v>1</v>
      </c>
      <c r="E179" s="12">
        <f t="shared" si="15"/>
        <v>1.1396011396011395E-3</v>
      </c>
      <c r="F179" s="12">
        <f t="shared" si="16"/>
        <v>7.9491255961844202E-4</v>
      </c>
      <c r="G179" s="13">
        <f t="shared" si="17"/>
        <v>-0.5</v>
      </c>
      <c r="H179" s="20">
        <f t="shared" si="18"/>
        <v>-5.6980056980056976E-4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3</v>
      </c>
      <c r="D181" s="7">
        <v>2</v>
      </c>
      <c r="E181" s="12">
        <f t="shared" si="15"/>
        <v>1.7094017094017094E-3</v>
      </c>
      <c r="F181" s="12">
        <f t="shared" si="16"/>
        <v>1.589825119236884E-3</v>
      </c>
      <c r="G181" s="13">
        <f t="shared" si="17"/>
        <v>-0.33333333333333331</v>
      </c>
      <c r="H181" s="20">
        <f t="shared" si="18"/>
        <v>-5.6980056980056976E-4</v>
      </c>
    </row>
    <row r="182" spans="2:8" ht="15" x14ac:dyDescent="0.2">
      <c r="B182" s="4" t="s">
        <v>284</v>
      </c>
      <c r="C182" s="7">
        <v>9</v>
      </c>
      <c r="D182" s="7">
        <v>22</v>
      </c>
      <c r="E182" s="12">
        <f t="shared" si="15"/>
        <v>5.1282051282051282E-3</v>
      </c>
      <c r="F182" s="12">
        <f t="shared" si="16"/>
        <v>1.7488076311605722E-2</v>
      </c>
      <c r="G182" s="13">
        <f t="shared" si="17"/>
        <v>1.4444444444444444</v>
      </c>
      <c r="H182" s="20">
        <f t="shared" si="18"/>
        <v>7.4074074074074077E-3</v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1</v>
      </c>
      <c r="D185" s="7">
        <v>0</v>
      </c>
      <c r="E185" s="12">
        <f t="shared" si="15"/>
        <v>5.6980056980056976E-4</v>
      </c>
      <c r="F185" s="12" t="str">
        <f t="shared" si="16"/>
        <v/>
      </c>
      <c r="G185" s="13" t="str">
        <f t="shared" si="17"/>
        <v>0</v>
      </c>
      <c r="H185" s="20">
        <f t="shared" si="18"/>
        <v>0</v>
      </c>
    </row>
    <row r="186" spans="2:8" ht="15" x14ac:dyDescent="0.2">
      <c r="B186" s="4" t="s">
        <v>63</v>
      </c>
      <c r="C186" s="7">
        <v>6</v>
      </c>
      <c r="D186" s="7">
        <v>3</v>
      </c>
      <c r="E186" s="12">
        <f t="shared" si="15"/>
        <v>3.4188034188034188E-3</v>
      </c>
      <c r="F186" s="12">
        <f t="shared" si="16"/>
        <v>2.3847376788553257E-3</v>
      </c>
      <c r="G186" s="13">
        <f t="shared" si="17"/>
        <v>-0.5</v>
      </c>
      <c r="H186" s="20">
        <f t="shared" si="18"/>
        <v>-1.7094017094017094E-3</v>
      </c>
    </row>
    <row r="187" spans="2:8" ht="15" x14ac:dyDescent="0.2">
      <c r="B187" s="4" t="s">
        <v>287</v>
      </c>
      <c r="C187" s="7">
        <v>2</v>
      </c>
      <c r="D187" s="7">
        <v>0</v>
      </c>
      <c r="E187" s="12">
        <f t="shared" si="15"/>
        <v>1.1396011396011395E-3</v>
      </c>
      <c r="F187" s="12" t="str">
        <f t="shared" si="16"/>
        <v/>
      </c>
      <c r="G187" s="13" t="str">
        <f t="shared" si="17"/>
        <v>0</v>
      </c>
      <c r="H187" s="20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4</v>
      </c>
      <c r="D189" s="7">
        <v>0</v>
      </c>
      <c r="E189" s="12">
        <f t="shared" si="15"/>
        <v>2.2792022792022791E-3</v>
      </c>
      <c r="F189" s="12" t="str">
        <f t="shared" si="16"/>
        <v/>
      </c>
      <c r="G189" s="13" t="str">
        <f t="shared" si="17"/>
        <v>0</v>
      </c>
      <c r="H189" s="20">
        <f t="shared" si="18"/>
        <v>0</v>
      </c>
    </row>
    <row r="190" spans="2:8" ht="15" x14ac:dyDescent="0.2">
      <c r="B190" s="4" t="s">
        <v>65</v>
      </c>
      <c r="C190" s="7">
        <v>0</v>
      </c>
      <c r="D190" s="7">
        <v>1</v>
      </c>
      <c r="E190" s="12" t="str">
        <f t="shared" si="15"/>
        <v/>
      </c>
      <c r="F190" s="12">
        <f t="shared" si="16"/>
        <v>7.9491255961844202E-4</v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1</v>
      </c>
      <c r="D191" s="7">
        <v>0</v>
      </c>
      <c r="E191" s="12">
        <f t="shared" si="15"/>
        <v>5.6980056980056976E-4</v>
      </c>
      <c r="F191" s="12" t="str">
        <f t="shared" si="16"/>
        <v/>
      </c>
      <c r="G191" s="13" t="str">
        <f t="shared" si="17"/>
        <v>0</v>
      </c>
      <c r="H191" s="20">
        <f t="shared" si="18"/>
        <v>0</v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1</v>
      </c>
      <c r="D193" s="7">
        <v>0</v>
      </c>
      <c r="E193" s="12">
        <f t="shared" si="15"/>
        <v>5.6980056980056976E-4</v>
      </c>
      <c r="F193" s="12" t="str">
        <f t="shared" si="16"/>
        <v/>
      </c>
      <c r="G193" s="13" t="str">
        <f t="shared" si="17"/>
        <v>0</v>
      </c>
      <c r="H193" s="20">
        <f t="shared" si="18"/>
        <v>0</v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834</v>
      </c>
      <c r="D196" s="7">
        <v>564</v>
      </c>
      <c r="E196" s="12">
        <f t="shared" si="15"/>
        <v>0.47521367521367519</v>
      </c>
      <c r="F196" s="12">
        <f t="shared" si="16"/>
        <v>0.44833068362480127</v>
      </c>
      <c r="G196" s="13">
        <f t="shared" si="17"/>
        <v>-0.32374100719424459</v>
      </c>
      <c r="H196" s="20">
        <f t="shared" si="18"/>
        <v>-0.15384615384615383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1</v>
      </c>
      <c r="D199" s="7">
        <v>1</v>
      </c>
      <c r="E199" s="12">
        <f t="shared" si="15"/>
        <v>5.6980056980056976E-4</v>
      </c>
      <c r="F199" s="12">
        <f t="shared" si="16"/>
        <v>7.9491255961844202E-4</v>
      </c>
      <c r="G199" s="13">
        <f t="shared" si="17"/>
        <v>0</v>
      </c>
      <c r="H199" s="20">
        <f t="shared" si="18"/>
        <v>0</v>
      </c>
    </row>
    <row r="200" spans="2:8" ht="15" x14ac:dyDescent="0.2">
      <c r="B200" s="4" t="s">
        <v>297</v>
      </c>
      <c r="C200" s="7">
        <v>1</v>
      </c>
      <c r="D200" s="7">
        <v>0</v>
      </c>
      <c r="E200" s="12">
        <f t="shared" si="15"/>
        <v>5.6980056980056976E-4</v>
      </c>
      <c r="F200" s="12" t="str">
        <f t="shared" si="16"/>
        <v/>
      </c>
      <c r="G200" s="13" t="str">
        <f t="shared" si="17"/>
        <v>0</v>
      </c>
      <c r="H200" s="20">
        <f t="shared" si="18"/>
        <v>0</v>
      </c>
    </row>
    <row r="201" spans="2:8" ht="15" x14ac:dyDescent="0.2">
      <c r="B201" s="4" t="s">
        <v>298</v>
      </c>
      <c r="C201" s="7">
        <v>6</v>
      </c>
      <c r="D201" s="7">
        <v>0</v>
      </c>
      <c r="E201" s="12">
        <f t="shared" si="15"/>
        <v>3.4188034188034188E-3</v>
      </c>
      <c r="F201" s="12" t="str">
        <f t="shared" si="16"/>
        <v/>
      </c>
      <c r="G201" s="13" t="str">
        <f t="shared" si="17"/>
        <v>0</v>
      </c>
      <c r="H201" s="20">
        <f t="shared" si="18"/>
        <v>0</v>
      </c>
    </row>
    <row r="202" spans="2:8" ht="15" x14ac:dyDescent="0.2">
      <c r="B202" s="4" t="s">
        <v>299</v>
      </c>
      <c r="C202" s="7">
        <v>1</v>
      </c>
      <c r="D202" s="7">
        <v>2</v>
      </c>
      <c r="E202" s="12">
        <f t="shared" si="15"/>
        <v>5.6980056980056976E-4</v>
      </c>
      <c r="F202" s="12">
        <f t="shared" si="16"/>
        <v>1.589825119236884E-3</v>
      </c>
      <c r="G202" s="13">
        <f t="shared" si="17"/>
        <v>1</v>
      </c>
      <c r="H202" s="20">
        <f t="shared" si="18"/>
        <v>5.6980056980056976E-4</v>
      </c>
    </row>
    <row r="203" spans="2:8" ht="15" x14ac:dyDescent="0.2">
      <c r="B203" s="4" t="s">
        <v>67</v>
      </c>
      <c r="C203" s="7">
        <v>5</v>
      </c>
      <c r="D203" s="7">
        <v>6</v>
      </c>
      <c r="E203" s="12">
        <f t="shared" si="15"/>
        <v>2.8490028490028491E-3</v>
      </c>
      <c r="F203" s="12">
        <f t="shared" si="16"/>
        <v>4.7694753577106515E-3</v>
      </c>
      <c r="G203" s="13">
        <f t="shared" si="17"/>
        <v>0.2</v>
      </c>
      <c r="H203" s="20">
        <f t="shared" si="18"/>
        <v>5.6980056980056987E-4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1</v>
      </c>
      <c r="E205" s="12" t="str">
        <f t="shared" si="15"/>
        <v/>
      </c>
      <c r="F205" s="12">
        <f t="shared" si="16"/>
        <v>7.9491255961844202E-4</v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2</v>
      </c>
      <c r="E206" s="12" t="str">
        <f t="shared" si="15"/>
        <v/>
      </c>
      <c r="F206" s="12">
        <f t="shared" si="16"/>
        <v>1.589825119236884E-3</v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14</v>
      </c>
      <c r="D208" s="7">
        <v>9</v>
      </c>
      <c r="E208" s="12">
        <f t="shared" si="15"/>
        <v>7.9772079772079778E-3</v>
      </c>
      <c r="F208" s="12">
        <f t="shared" si="16"/>
        <v>7.1542130365659781E-3</v>
      </c>
      <c r="G208" s="13">
        <f t="shared" si="17"/>
        <v>-0.35714285714285715</v>
      </c>
      <c r="H208" s="20">
        <f t="shared" si="18"/>
        <v>-2.8490028490028491E-3</v>
      </c>
    </row>
    <row r="209" spans="2:8" ht="15" x14ac:dyDescent="0.2">
      <c r="B209" s="4" t="s">
        <v>71</v>
      </c>
      <c r="C209" s="7">
        <v>1</v>
      </c>
      <c r="D209" s="7">
        <v>0</v>
      </c>
      <c r="E209" s="12">
        <f t="shared" si="15"/>
        <v>5.6980056980056976E-4</v>
      </c>
      <c r="F209" s="12" t="str">
        <f t="shared" si="16"/>
        <v/>
      </c>
      <c r="G209" s="13" t="str">
        <f t="shared" si="17"/>
        <v>0</v>
      </c>
      <c r="H209" s="20">
        <f t="shared" si="18"/>
        <v>0</v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1</v>
      </c>
      <c r="D211" s="7">
        <v>3</v>
      </c>
      <c r="E211" s="12">
        <f t="shared" si="15"/>
        <v>5.6980056980056976E-4</v>
      </c>
      <c r="F211" s="12">
        <f t="shared" si="16"/>
        <v>2.3847376788553257E-3</v>
      </c>
      <c r="G211" s="13">
        <f t="shared" si="17"/>
        <v>2</v>
      </c>
      <c r="H211" s="20">
        <f t="shared" si="18"/>
        <v>1.1396011396011395E-3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3</v>
      </c>
      <c r="D213" s="7">
        <v>2</v>
      </c>
      <c r="E213" s="12">
        <f t="shared" si="15"/>
        <v>1.7094017094017094E-3</v>
      </c>
      <c r="F213" s="12">
        <f t="shared" si="16"/>
        <v>1.589825119236884E-3</v>
      </c>
      <c r="G213" s="13">
        <f t="shared" si="17"/>
        <v>-0.33333333333333331</v>
      </c>
      <c r="H213" s="20">
        <f t="shared" si="18"/>
        <v>-5.6980056980056976E-4</v>
      </c>
    </row>
    <row r="214" spans="2:8" ht="15" x14ac:dyDescent="0.2">
      <c r="B214" s="4" t="s">
        <v>70</v>
      </c>
      <c r="C214" s="7">
        <v>6</v>
      </c>
      <c r="D214" s="7">
        <v>6</v>
      </c>
      <c r="E214" s="12">
        <f t="shared" si="15"/>
        <v>3.4188034188034188E-3</v>
      </c>
      <c r="F214" s="12">
        <f t="shared" si="16"/>
        <v>4.7694753577106515E-3</v>
      </c>
      <c r="G214" s="13">
        <f t="shared" si="17"/>
        <v>0</v>
      </c>
      <c r="H214" s="20">
        <f t="shared" si="18"/>
        <v>0</v>
      </c>
    </row>
    <row r="215" spans="2:8" ht="15" x14ac:dyDescent="0.2">
      <c r="B215" s="4" t="s">
        <v>303</v>
      </c>
      <c r="C215" s="7">
        <v>0</v>
      </c>
      <c r="D215" s="7">
        <v>1</v>
      </c>
      <c r="E215" s="12" t="str">
        <f t="shared" si="15"/>
        <v/>
      </c>
      <c r="F215" s="12">
        <f t="shared" si="16"/>
        <v>7.9491255961844202E-4</v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2</v>
      </c>
      <c r="D216" s="7">
        <v>2</v>
      </c>
      <c r="E216" s="12">
        <f t="shared" si="15"/>
        <v>1.1396011396011395E-3</v>
      </c>
      <c r="F216" s="12">
        <f t="shared" si="16"/>
        <v>1.589825119236884E-3</v>
      </c>
      <c r="G216" s="13">
        <f t="shared" si="17"/>
        <v>0</v>
      </c>
      <c r="H216" s="20">
        <f t="shared" si="18"/>
        <v>0</v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3</v>
      </c>
      <c r="D218" s="7">
        <v>0</v>
      </c>
      <c r="E218" s="12">
        <f t="shared" si="19"/>
        <v>1.7094017094017094E-3</v>
      </c>
      <c r="F218" s="12" t="str">
        <f t="shared" si="20"/>
        <v/>
      </c>
      <c r="G218" s="13" t="str">
        <f t="shared" si="21"/>
        <v>0</v>
      </c>
      <c r="H218" s="20">
        <f t="shared" si="22"/>
        <v>0</v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1</v>
      </c>
      <c r="D220" s="7">
        <v>0</v>
      </c>
      <c r="E220" s="12">
        <f t="shared" si="19"/>
        <v>5.6980056980056976E-4</v>
      </c>
      <c r="F220" s="12" t="str">
        <f t="shared" si="20"/>
        <v/>
      </c>
      <c r="G220" s="13" t="str">
        <f t="shared" si="21"/>
        <v>0</v>
      </c>
      <c r="H220" s="20">
        <f t="shared" si="22"/>
        <v>0</v>
      </c>
    </row>
    <row r="221" spans="2:8" ht="15" x14ac:dyDescent="0.2">
      <c r="B221" s="4" t="s">
        <v>308</v>
      </c>
      <c r="C221" s="7">
        <v>1</v>
      </c>
      <c r="D221" s="7">
        <v>1</v>
      </c>
      <c r="E221" s="12">
        <f t="shared" si="19"/>
        <v>5.6980056980056976E-4</v>
      </c>
      <c r="F221" s="12">
        <f t="shared" si="20"/>
        <v>7.9491255961844202E-4</v>
      </c>
      <c r="G221" s="13">
        <f t="shared" si="21"/>
        <v>0</v>
      </c>
      <c r="H221" s="20">
        <f t="shared" si="22"/>
        <v>0</v>
      </c>
    </row>
    <row r="222" spans="2:8" ht="15" x14ac:dyDescent="0.2">
      <c r="B222" s="4" t="s">
        <v>309</v>
      </c>
      <c r="C222" s="7">
        <v>1</v>
      </c>
      <c r="D222" s="7">
        <v>33</v>
      </c>
      <c r="E222" s="12">
        <f t="shared" si="19"/>
        <v>5.6980056980056976E-4</v>
      </c>
      <c r="F222" s="12">
        <f t="shared" si="20"/>
        <v>2.6232114467408585E-2</v>
      </c>
      <c r="G222" s="13">
        <f t="shared" si="21"/>
        <v>32</v>
      </c>
      <c r="H222" s="20">
        <f t="shared" si="22"/>
        <v>1.8233618233618232E-2</v>
      </c>
    </row>
    <row r="223" spans="2:8" ht="15" x14ac:dyDescent="0.2">
      <c r="B223" s="4" t="s">
        <v>472</v>
      </c>
      <c r="C223" s="7">
        <v>1</v>
      </c>
      <c r="D223" s="7">
        <v>5</v>
      </c>
      <c r="E223" s="12">
        <f t="shared" si="19"/>
        <v>5.6980056980056976E-4</v>
      </c>
      <c r="F223" s="12">
        <f t="shared" si="20"/>
        <v>3.9745627980922096E-3</v>
      </c>
      <c r="G223" s="13">
        <f t="shared" si="21"/>
        <v>4</v>
      </c>
      <c r="H223" s="20">
        <f t="shared" si="22"/>
        <v>2.2792022792022791E-3</v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2</v>
      </c>
      <c r="D226" s="7">
        <v>1</v>
      </c>
      <c r="E226" s="12">
        <f t="shared" si="19"/>
        <v>1.1396011396011395E-3</v>
      </c>
      <c r="F226" s="12">
        <f t="shared" si="20"/>
        <v>7.9491255961844202E-4</v>
      </c>
      <c r="G226" s="13">
        <f t="shared" si="21"/>
        <v>-0.5</v>
      </c>
      <c r="H226" s="20">
        <f t="shared" si="22"/>
        <v>-5.6980056980056976E-4</v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1</v>
      </c>
      <c r="D228" s="7">
        <v>0</v>
      </c>
      <c r="E228" s="12">
        <f t="shared" si="19"/>
        <v>5.6980056980056976E-4</v>
      </c>
      <c r="F228" s="12" t="str">
        <f t="shared" si="20"/>
        <v/>
      </c>
      <c r="G228" s="13" t="str">
        <f t="shared" si="21"/>
        <v>0</v>
      </c>
      <c r="H228" s="20">
        <f t="shared" si="22"/>
        <v>0</v>
      </c>
    </row>
    <row r="229" spans="2:8" ht="15" x14ac:dyDescent="0.2">
      <c r="B229" s="4" t="s">
        <v>311</v>
      </c>
      <c r="C229" s="7">
        <v>26</v>
      </c>
      <c r="D229" s="7">
        <v>53</v>
      </c>
      <c r="E229" s="12">
        <f t="shared" si="19"/>
        <v>1.4814814814814815E-2</v>
      </c>
      <c r="F229" s="12">
        <f t="shared" si="20"/>
        <v>4.2130365659777423E-2</v>
      </c>
      <c r="G229" s="13">
        <f t="shared" si="21"/>
        <v>1.0384615384615385</v>
      </c>
      <c r="H229" s="20">
        <f t="shared" si="22"/>
        <v>1.5384615384615387E-2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6</v>
      </c>
      <c r="D231" s="7">
        <v>8</v>
      </c>
      <c r="E231" s="12">
        <f t="shared" si="19"/>
        <v>3.4188034188034188E-3</v>
      </c>
      <c r="F231" s="12">
        <f t="shared" si="20"/>
        <v>6.3593004769475362E-3</v>
      </c>
      <c r="G231" s="13">
        <f t="shared" si="21"/>
        <v>0.33333333333333331</v>
      </c>
      <c r="H231" s="20">
        <f t="shared" si="22"/>
        <v>1.1396011396011395E-3</v>
      </c>
    </row>
    <row r="232" spans="2:8" ht="15" x14ac:dyDescent="0.2">
      <c r="B232" s="4" t="s">
        <v>77</v>
      </c>
      <c r="C232" s="7">
        <v>37</v>
      </c>
      <c r="D232" s="7">
        <v>30</v>
      </c>
      <c r="E232" s="12">
        <f t="shared" si="19"/>
        <v>2.1082621082621083E-2</v>
      </c>
      <c r="F232" s="12">
        <f t="shared" si="20"/>
        <v>2.3847376788553261E-2</v>
      </c>
      <c r="G232" s="13">
        <f t="shared" si="21"/>
        <v>-0.1891891891891892</v>
      </c>
      <c r="H232" s="20">
        <f t="shared" si="22"/>
        <v>-3.9886039886039889E-3</v>
      </c>
    </row>
    <row r="233" spans="2:8" ht="15" x14ac:dyDescent="0.2">
      <c r="B233" s="4" t="s">
        <v>74</v>
      </c>
      <c r="C233" s="7">
        <v>16</v>
      </c>
      <c r="D233" s="7">
        <v>1</v>
      </c>
      <c r="E233" s="12">
        <f t="shared" si="19"/>
        <v>9.1168091168091162E-3</v>
      </c>
      <c r="F233" s="12">
        <f t="shared" si="20"/>
        <v>7.9491255961844202E-4</v>
      </c>
      <c r="G233" s="13">
        <f t="shared" si="21"/>
        <v>-0.9375</v>
      </c>
      <c r="H233" s="20">
        <f t="shared" si="22"/>
        <v>-8.5470085470085461E-3</v>
      </c>
    </row>
    <row r="234" spans="2:8" ht="15" x14ac:dyDescent="0.2">
      <c r="B234" s="4" t="s">
        <v>75</v>
      </c>
      <c r="C234" s="7">
        <v>0</v>
      </c>
      <c r="D234" s="7">
        <v>5</v>
      </c>
      <c r="E234" s="12" t="str">
        <f t="shared" si="19"/>
        <v/>
      </c>
      <c r="F234" s="12">
        <f t="shared" si="20"/>
        <v>3.9745627980922096E-3</v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9</v>
      </c>
      <c r="D235" s="7">
        <v>2</v>
      </c>
      <c r="E235" s="12">
        <f t="shared" si="19"/>
        <v>5.1282051282051282E-3</v>
      </c>
      <c r="F235" s="12">
        <f t="shared" si="20"/>
        <v>1.589825119236884E-3</v>
      </c>
      <c r="G235" s="13">
        <f t="shared" si="21"/>
        <v>-0.77777777777777779</v>
      </c>
      <c r="H235" s="20">
        <f t="shared" si="22"/>
        <v>-3.9886039886039889E-3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4</v>
      </c>
      <c r="D237" s="7">
        <v>15</v>
      </c>
      <c r="E237" s="12">
        <f t="shared" si="19"/>
        <v>2.2792022792022791E-3</v>
      </c>
      <c r="F237" s="12">
        <f t="shared" si="20"/>
        <v>1.192368839427663E-2</v>
      </c>
      <c r="G237" s="13">
        <f t="shared" si="21"/>
        <v>2.75</v>
      </c>
      <c r="H237" s="20">
        <f t="shared" si="22"/>
        <v>6.2678062678062675E-3</v>
      </c>
    </row>
    <row r="238" spans="2:8" ht="15" x14ac:dyDescent="0.2">
      <c r="B238" s="4" t="s">
        <v>85</v>
      </c>
      <c r="C238" s="7">
        <v>181</v>
      </c>
      <c r="D238" s="7">
        <v>92</v>
      </c>
      <c r="E238" s="12">
        <f t="shared" si="19"/>
        <v>0.10313390313390314</v>
      </c>
      <c r="F238" s="12">
        <f t="shared" si="20"/>
        <v>7.3131955484896663E-2</v>
      </c>
      <c r="G238" s="13">
        <f t="shared" si="21"/>
        <v>-0.49171270718232046</v>
      </c>
      <c r="H238" s="20">
        <f t="shared" si="22"/>
        <v>-5.0712250712250717E-2</v>
      </c>
    </row>
    <row r="239" spans="2:8" ht="15" x14ac:dyDescent="0.2">
      <c r="B239" s="4" t="s">
        <v>81</v>
      </c>
      <c r="C239" s="7">
        <v>26</v>
      </c>
      <c r="D239" s="7">
        <v>9</v>
      </c>
      <c r="E239" s="12">
        <f t="shared" si="19"/>
        <v>1.4814814814814815E-2</v>
      </c>
      <c r="F239" s="12">
        <f t="shared" si="20"/>
        <v>7.1542130365659781E-3</v>
      </c>
      <c r="G239" s="13">
        <f t="shared" si="21"/>
        <v>-0.65384615384615385</v>
      </c>
      <c r="H239" s="20">
        <f t="shared" si="22"/>
        <v>-9.6866096866096863E-3</v>
      </c>
    </row>
    <row r="240" spans="2:8" ht="15" x14ac:dyDescent="0.2">
      <c r="B240" s="4" t="s">
        <v>316</v>
      </c>
      <c r="C240" s="7">
        <v>7</v>
      </c>
      <c r="D240" s="7">
        <v>3</v>
      </c>
      <c r="E240" s="12">
        <f t="shared" si="19"/>
        <v>3.9886039886039889E-3</v>
      </c>
      <c r="F240" s="12">
        <f t="shared" si="20"/>
        <v>2.3847376788553257E-3</v>
      </c>
      <c r="G240" s="13">
        <f t="shared" si="21"/>
        <v>-0.5714285714285714</v>
      </c>
      <c r="H240" s="20">
        <f t="shared" si="22"/>
        <v>-2.2792022792022791E-3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0</v>
      </c>
      <c r="E242" s="12">
        <f t="shared" si="19"/>
        <v>5.6980056980056976E-4</v>
      </c>
      <c r="F242" s="12" t="str">
        <f t="shared" si="20"/>
        <v/>
      </c>
      <c r="G242" s="13" t="str">
        <f t="shared" si="21"/>
        <v>0</v>
      </c>
      <c r="H242" s="20">
        <f t="shared" si="22"/>
        <v>0</v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12</v>
      </c>
      <c r="D244" s="7">
        <v>3</v>
      </c>
      <c r="E244" s="12">
        <f t="shared" si="19"/>
        <v>6.8376068376068376E-3</v>
      </c>
      <c r="F244" s="12">
        <f t="shared" si="20"/>
        <v>2.3847376788553257E-3</v>
      </c>
      <c r="G244" s="13">
        <f t="shared" si="21"/>
        <v>-0.75</v>
      </c>
      <c r="H244" s="20">
        <f t="shared" si="22"/>
        <v>-5.1282051282051282E-3</v>
      </c>
    </row>
    <row r="245" spans="2:8" ht="15" x14ac:dyDescent="0.2">
      <c r="B245" s="4" t="s">
        <v>84</v>
      </c>
      <c r="C245" s="7">
        <v>9</v>
      </c>
      <c r="D245" s="7">
        <v>3</v>
      </c>
      <c r="E245" s="12">
        <f t="shared" si="19"/>
        <v>5.1282051282051282E-3</v>
      </c>
      <c r="F245" s="12">
        <f t="shared" si="20"/>
        <v>2.3847376788553257E-3</v>
      </c>
      <c r="G245" s="13">
        <f t="shared" si="21"/>
        <v>-0.66666666666666663</v>
      </c>
      <c r="H245" s="20">
        <f t="shared" si="22"/>
        <v>-3.4188034188034188E-3</v>
      </c>
    </row>
    <row r="246" spans="2:8" ht="15" x14ac:dyDescent="0.2">
      <c r="B246" s="4" t="s">
        <v>318</v>
      </c>
      <c r="C246" s="7">
        <v>1</v>
      </c>
      <c r="D246" s="7">
        <v>0</v>
      </c>
      <c r="E246" s="12">
        <f t="shared" si="19"/>
        <v>5.6980056980056976E-4</v>
      </c>
      <c r="F246" s="12" t="str">
        <f t="shared" si="20"/>
        <v/>
      </c>
      <c r="G246" s="13" t="str">
        <f t="shared" si="21"/>
        <v>0</v>
      </c>
      <c r="H246" s="20">
        <f t="shared" si="22"/>
        <v>0</v>
      </c>
    </row>
    <row r="247" spans="2:8" ht="15" x14ac:dyDescent="0.2">
      <c r="B247" s="4" t="s">
        <v>319</v>
      </c>
      <c r="C247" s="7">
        <v>26</v>
      </c>
      <c r="D247" s="7">
        <v>14</v>
      </c>
      <c r="E247" s="12">
        <f t="shared" si="19"/>
        <v>1.4814814814814815E-2</v>
      </c>
      <c r="F247" s="12">
        <f t="shared" si="20"/>
        <v>1.1128775834658187E-2</v>
      </c>
      <c r="G247" s="13">
        <f t="shared" si="21"/>
        <v>-0.46153846153846156</v>
      </c>
      <c r="H247" s="20">
        <f t="shared" si="22"/>
        <v>-6.8376068376068385E-3</v>
      </c>
    </row>
    <row r="248" spans="2:8" ht="15" x14ac:dyDescent="0.2">
      <c r="B248" s="4" t="s">
        <v>86</v>
      </c>
      <c r="C248" s="7">
        <v>4</v>
      </c>
      <c r="D248" s="7">
        <v>3</v>
      </c>
      <c r="E248" s="12">
        <f t="shared" si="19"/>
        <v>2.2792022792022791E-3</v>
      </c>
      <c r="F248" s="12">
        <f t="shared" si="20"/>
        <v>2.3847376788553257E-3</v>
      </c>
      <c r="G248" s="13">
        <f t="shared" si="21"/>
        <v>-0.25</v>
      </c>
      <c r="H248" s="20">
        <f t="shared" si="22"/>
        <v>-5.6980056980056976E-4</v>
      </c>
    </row>
    <row r="249" spans="2:8" ht="15" x14ac:dyDescent="0.2">
      <c r="B249" s="4" t="s">
        <v>87</v>
      </c>
      <c r="C249" s="7">
        <v>18</v>
      </c>
      <c r="D249" s="7">
        <v>12</v>
      </c>
      <c r="E249" s="12">
        <f t="shared" si="19"/>
        <v>1.0256410256410256E-2</v>
      </c>
      <c r="F249" s="12">
        <f t="shared" si="20"/>
        <v>9.538950715421303E-3</v>
      </c>
      <c r="G249" s="13">
        <f t="shared" si="21"/>
        <v>-0.33333333333333331</v>
      </c>
      <c r="H249" s="20">
        <f t="shared" si="22"/>
        <v>-3.4188034188034188E-3</v>
      </c>
    </row>
    <row r="250" spans="2:8" ht="15" x14ac:dyDescent="0.2">
      <c r="B250" s="4" t="s">
        <v>82</v>
      </c>
      <c r="C250" s="7">
        <v>2</v>
      </c>
      <c r="D250" s="7">
        <v>0</v>
      </c>
      <c r="E250" s="12">
        <f t="shared" si="19"/>
        <v>1.1396011396011395E-3</v>
      </c>
      <c r="F250" s="12" t="str">
        <f t="shared" si="20"/>
        <v/>
      </c>
      <c r="G250" s="13" t="str">
        <f t="shared" si="21"/>
        <v>0</v>
      </c>
      <c r="H250" s="20">
        <f t="shared" si="22"/>
        <v>0</v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1</v>
      </c>
      <c r="E252" s="12" t="str">
        <f t="shared" si="19"/>
        <v/>
      </c>
      <c r="F252" s="12">
        <f t="shared" si="20"/>
        <v>7.9491255961844202E-4</v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2</v>
      </c>
      <c r="D253" s="7">
        <v>1</v>
      </c>
      <c r="E253" s="12">
        <f t="shared" si="19"/>
        <v>1.1396011396011395E-3</v>
      </c>
      <c r="F253" s="12">
        <f t="shared" si="20"/>
        <v>7.9491255961844202E-4</v>
      </c>
      <c r="G253" s="13">
        <f t="shared" si="21"/>
        <v>-0.5</v>
      </c>
      <c r="H253" s="20">
        <f t="shared" si="22"/>
        <v>-5.6980056980056976E-4</v>
      </c>
    </row>
    <row r="254" spans="2:8" ht="15" x14ac:dyDescent="0.2">
      <c r="B254" s="4" t="s">
        <v>323</v>
      </c>
      <c r="C254" s="7">
        <v>3</v>
      </c>
      <c r="D254" s="7">
        <v>1</v>
      </c>
      <c r="E254" s="12">
        <f t="shared" si="19"/>
        <v>1.7094017094017094E-3</v>
      </c>
      <c r="F254" s="12">
        <f t="shared" si="20"/>
        <v>7.9491255961844202E-4</v>
      </c>
      <c r="G254" s="13">
        <f t="shared" si="21"/>
        <v>-0.66666666666666663</v>
      </c>
      <c r="H254" s="20">
        <f t="shared" si="22"/>
        <v>-1.1396011396011395E-3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46</v>
      </c>
      <c r="D256" s="7">
        <v>156</v>
      </c>
      <c r="E256" s="12">
        <f t="shared" si="19"/>
        <v>2.621082621082621E-2</v>
      </c>
      <c r="F256" s="12">
        <f t="shared" si="20"/>
        <v>0.12400635930047695</v>
      </c>
      <c r="G256" s="13">
        <f t="shared" si="21"/>
        <v>2.3913043478260869</v>
      </c>
      <c r="H256" s="20">
        <f t="shared" si="22"/>
        <v>6.2678062678062682E-2</v>
      </c>
    </row>
    <row r="257" spans="2:8" ht="15" x14ac:dyDescent="0.2">
      <c r="B257" s="4" t="s">
        <v>325</v>
      </c>
      <c r="C257" s="7">
        <v>1</v>
      </c>
      <c r="D257" s="7">
        <v>0</v>
      </c>
      <c r="E257" s="12">
        <f t="shared" si="19"/>
        <v>5.6980056980056976E-4</v>
      </c>
      <c r="F257" s="12" t="str">
        <f t="shared" si="20"/>
        <v/>
      </c>
      <c r="G257" s="13" t="str">
        <f t="shared" si="21"/>
        <v>0</v>
      </c>
      <c r="H257" s="20">
        <f t="shared" si="22"/>
        <v>0</v>
      </c>
    </row>
    <row r="258" spans="2:8" ht="15" x14ac:dyDescent="0.2">
      <c r="B258" s="4" t="s">
        <v>326</v>
      </c>
      <c r="C258" s="7">
        <v>1</v>
      </c>
      <c r="D258" s="7">
        <v>1</v>
      </c>
      <c r="E258" s="12">
        <f t="shared" si="19"/>
        <v>5.6980056980056976E-4</v>
      </c>
      <c r="F258" s="12">
        <f t="shared" si="20"/>
        <v>7.9491255961844202E-4</v>
      </c>
      <c r="G258" s="13">
        <f t="shared" si="21"/>
        <v>0</v>
      </c>
      <c r="H258" s="20">
        <f t="shared" si="22"/>
        <v>0</v>
      </c>
    </row>
    <row r="259" spans="2:8" ht="15" x14ac:dyDescent="0.2">
      <c r="B259" s="4" t="s">
        <v>327</v>
      </c>
      <c r="C259" s="7">
        <v>1</v>
      </c>
      <c r="D259" s="7">
        <v>3</v>
      </c>
      <c r="E259" s="12">
        <f t="shared" si="19"/>
        <v>5.6980056980056976E-4</v>
      </c>
      <c r="F259" s="12">
        <f t="shared" si="20"/>
        <v>2.3847376788553257E-3</v>
      </c>
      <c r="G259" s="13">
        <f t="shared" si="21"/>
        <v>2</v>
      </c>
      <c r="H259" s="20">
        <f t="shared" si="22"/>
        <v>1.1396011396011395E-3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3</v>
      </c>
      <c r="E262" s="12" t="str">
        <f t="shared" si="19"/>
        <v/>
      </c>
      <c r="F262" s="12">
        <f t="shared" si="20"/>
        <v>2.3847376788553257E-3</v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1</v>
      </c>
      <c r="D264" s="7">
        <v>0</v>
      </c>
      <c r="E264" s="12">
        <f t="shared" si="19"/>
        <v>5.6980056980056976E-4</v>
      </c>
      <c r="F264" s="12" t="str">
        <f t="shared" si="20"/>
        <v/>
      </c>
      <c r="G264" s="13" t="str">
        <f t="shared" si="21"/>
        <v>0</v>
      </c>
      <c r="H264" s="20">
        <f t="shared" si="22"/>
        <v>0</v>
      </c>
    </row>
    <row r="265" spans="2:8" ht="15" x14ac:dyDescent="0.2">
      <c r="B265" s="4" t="s">
        <v>331</v>
      </c>
      <c r="C265" s="7">
        <v>1</v>
      </c>
      <c r="D265" s="7">
        <v>0</v>
      </c>
      <c r="E265" s="12">
        <f t="shared" si="19"/>
        <v>5.6980056980056976E-4</v>
      </c>
      <c r="F265" s="12" t="str">
        <f t="shared" si="20"/>
        <v/>
      </c>
      <c r="G265" s="13" t="str">
        <f t="shared" si="21"/>
        <v>0</v>
      </c>
      <c r="H265" s="20">
        <f t="shared" si="22"/>
        <v>0</v>
      </c>
    </row>
    <row r="266" spans="2:8" ht="15" x14ac:dyDescent="0.2">
      <c r="B266" s="4" t="s">
        <v>332</v>
      </c>
      <c r="C266" s="7">
        <v>3</v>
      </c>
      <c r="D266" s="7">
        <v>3</v>
      </c>
      <c r="E266" s="12">
        <f t="shared" si="19"/>
        <v>1.7094017094017094E-3</v>
      </c>
      <c r="F266" s="12">
        <f t="shared" si="20"/>
        <v>2.3847376788553257E-3</v>
      </c>
      <c r="G266" s="13">
        <f t="shared" si="21"/>
        <v>0</v>
      </c>
      <c r="H266" s="20">
        <f t="shared" si="22"/>
        <v>0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25</v>
      </c>
      <c r="D268" s="7">
        <v>4</v>
      </c>
      <c r="E268" s="12">
        <f t="shared" si="19"/>
        <v>1.4245014245014245E-2</v>
      </c>
      <c r="F268" s="12">
        <f t="shared" si="20"/>
        <v>3.1796502384737681E-3</v>
      </c>
      <c r="G268" s="13">
        <f t="shared" si="21"/>
        <v>-0.84</v>
      </c>
      <c r="H268" s="20">
        <f t="shared" si="22"/>
        <v>-1.1965811965811965E-2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2</v>
      </c>
      <c r="D270" s="7">
        <v>0</v>
      </c>
      <c r="E270" s="12">
        <f t="shared" si="19"/>
        <v>1.1396011396011395E-3</v>
      </c>
      <c r="F270" s="12" t="str">
        <f t="shared" si="20"/>
        <v/>
      </c>
      <c r="G270" s="13" t="str">
        <f t="shared" si="21"/>
        <v>0</v>
      </c>
      <c r="H270" s="20">
        <f t="shared" si="22"/>
        <v>0</v>
      </c>
    </row>
    <row r="271" spans="2:8" ht="15" x14ac:dyDescent="0.2">
      <c r="B271" s="4" t="s">
        <v>93</v>
      </c>
      <c r="C271" s="7">
        <v>1</v>
      </c>
      <c r="D271" s="7">
        <v>0</v>
      </c>
      <c r="E271" s="12">
        <f t="shared" si="19"/>
        <v>5.6980056980056976E-4</v>
      </c>
      <c r="F271" s="12" t="str">
        <f t="shared" si="20"/>
        <v/>
      </c>
      <c r="G271" s="13" t="str">
        <f t="shared" si="21"/>
        <v>0</v>
      </c>
      <c r="H271" s="20">
        <f t="shared" si="22"/>
        <v>0</v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4</v>
      </c>
      <c r="D273" s="7">
        <v>1</v>
      </c>
      <c r="E273" s="12">
        <f t="shared" si="19"/>
        <v>2.2792022792022791E-3</v>
      </c>
      <c r="F273" s="12">
        <f t="shared" si="20"/>
        <v>7.9491255961844202E-4</v>
      </c>
      <c r="G273" s="13">
        <f t="shared" si="21"/>
        <v>-0.75</v>
      </c>
      <c r="H273" s="20">
        <f t="shared" si="22"/>
        <v>-1.7094017094017094E-3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3</v>
      </c>
      <c r="E276" s="12" t="str">
        <f t="shared" si="19"/>
        <v/>
      </c>
      <c r="F276" s="12">
        <f t="shared" si="20"/>
        <v>2.3847376788553257E-3</v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2</v>
      </c>
      <c r="D277" s="7">
        <v>0</v>
      </c>
      <c r="E277" s="12">
        <f t="shared" si="19"/>
        <v>1.1396011396011395E-3</v>
      </c>
      <c r="F277" s="12" t="str">
        <f t="shared" si="20"/>
        <v/>
      </c>
      <c r="G277" s="13" t="str">
        <f t="shared" si="21"/>
        <v>0</v>
      </c>
      <c r="H277" s="20">
        <f t="shared" si="22"/>
        <v>0</v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1</v>
      </c>
      <c r="E281" s="12" t="str">
        <f t="shared" ref="E281:E288" si="23">+IF(C281=0,"",C281/C$151)</f>
        <v/>
      </c>
      <c r="F281" s="12">
        <f t="shared" ref="F281:F288" si="24">+IF(D281=0,"",D281/D$151)</f>
        <v>7.9491255961844202E-4</v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1</v>
      </c>
      <c r="E283" s="12" t="str">
        <f t="shared" si="23"/>
        <v/>
      </c>
      <c r="F283" s="12">
        <f t="shared" si="24"/>
        <v>7.9491255961844202E-4</v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2967</v>
      </c>
      <c r="D294" s="48">
        <f>SUM(D295:D499)</f>
        <v>7865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1.6508257499157397</v>
      </c>
      <c r="H294" s="46">
        <f>+IF(OR(AND(E294=""),(G294="")),"",E294*G294)</f>
        <v>1.6508257499157397</v>
      </c>
    </row>
    <row r="295" spans="2:8" ht="15" x14ac:dyDescent="0.2">
      <c r="B295" s="3" t="s">
        <v>100</v>
      </c>
      <c r="C295" s="7">
        <v>66</v>
      </c>
      <c r="D295" s="7">
        <v>54</v>
      </c>
      <c r="E295" s="12">
        <f>+IF(C295=0,"",C295/C$294)</f>
        <v>2.2244691607684528E-2</v>
      </c>
      <c r="F295" s="12">
        <f>+IF(D295=0,"",D295/D$294)</f>
        <v>6.865861411315957E-3</v>
      </c>
      <c r="G295" s="13">
        <f>+IF(OR(AND(D295=0),(C295=0)),"0",((D295-C295)/C295))</f>
        <v>-0.18181818181818182</v>
      </c>
      <c r="H295" s="20">
        <f>+IF(OR(AND(E295=""),(G295="")),"",E295*G295)</f>
        <v>-4.0444893832153692E-3</v>
      </c>
    </row>
    <row r="296" spans="2:8" ht="15" x14ac:dyDescent="0.2">
      <c r="B296" s="3" t="s">
        <v>113</v>
      </c>
      <c r="C296" s="7">
        <v>12</v>
      </c>
      <c r="D296" s="7">
        <v>31</v>
      </c>
      <c r="E296" s="12">
        <f t="shared" ref="E296:E359" si="27">+IF(C296=0,"",C296/C$294)</f>
        <v>4.0444893832153692E-3</v>
      </c>
      <c r="F296" s="12">
        <f t="shared" ref="F296:F359" si="28">+IF(D296=0,"",D296/D$294)</f>
        <v>3.9415130324221229E-3</v>
      </c>
      <c r="G296" s="13">
        <f t="shared" ref="G296:G359" si="29">+IF(OR(AND(D296=0),(C296=0)),"0",((D296-C296)/C296))</f>
        <v>1.5833333333333333</v>
      </c>
      <c r="H296" s="20">
        <f t="shared" ref="H296:H359" si="30">+IF(OR(AND(E296=""),(G296="")),"",E296*G296)</f>
        <v>6.4037748567576675E-3</v>
      </c>
    </row>
    <row r="297" spans="2:8" ht="15" x14ac:dyDescent="0.2">
      <c r="B297" s="3" t="s">
        <v>104</v>
      </c>
      <c r="C297" s="7">
        <v>28</v>
      </c>
      <c r="D297" s="7">
        <v>9</v>
      </c>
      <c r="E297" s="12">
        <f t="shared" si="27"/>
        <v>9.4371418941691949E-3</v>
      </c>
      <c r="F297" s="12">
        <f t="shared" si="28"/>
        <v>1.1443102352193262E-3</v>
      </c>
      <c r="G297" s="13">
        <f t="shared" si="29"/>
        <v>-0.6785714285714286</v>
      </c>
      <c r="H297" s="20">
        <f t="shared" si="30"/>
        <v>-6.4037748567576684E-3</v>
      </c>
    </row>
    <row r="298" spans="2:8" ht="15" x14ac:dyDescent="0.2">
      <c r="B298" s="3" t="s">
        <v>95</v>
      </c>
      <c r="C298" s="7">
        <v>13</v>
      </c>
      <c r="D298" s="7">
        <v>19</v>
      </c>
      <c r="E298" s="12">
        <f t="shared" si="27"/>
        <v>4.3815301651499829E-3</v>
      </c>
      <c r="F298" s="12">
        <f t="shared" si="28"/>
        <v>2.4157660521296883E-3</v>
      </c>
      <c r="G298" s="13">
        <f t="shared" si="29"/>
        <v>0.46153846153846156</v>
      </c>
      <c r="H298" s="20">
        <f t="shared" si="30"/>
        <v>2.0222446916076846E-3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91</v>
      </c>
      <c r="D301" s="7">
        <v>59</v>
      </c>
      <c r="E301" s="12">
        <f t="shared" si="27"/>
        <v>3.0670711156049881E-2</v>
      </c>
      <c r="F301" s="12">
        <f t="shared" si="28"/>
        <v>7.5015893197711379E-3</v>
      </c>
      <c r="G301" s="13">
        <f t="shared" si="29"/>
        <v>-0.35164835164835168</v>
      </c>
      <c r="H301" s="20">
        <f t="shared" si="30"/>
        <v>-1.0785305021907651E-2</v>
      </c>
    </row>
    <row r="302" spans="2:8" ht="15" x14ac:dyDescent="0.2">
      <c r="B302" s="3" t="s">
        <v>109</v>
      </c>
      <c r="C302" s="7">
        <v>6</v>
      </c>
      <c r="D302" s="7">
        <v>5</v>
      </c>
      <c r="E302" s="12">
        <f t="shared" si="27"/>
        <v>2.0222446916076846E-3</v>
      </c>
      <c r="F302" s="12">
        <f t="shared" si="28"/>
        <v>6.3572790845518119E-4</v>
      </c>
      <c r="G302" s="13">
        <f t="shared" si="29"/>
        <v>-0.16666666666666666</v>
      </c>
      <c r="H302" s="20">
        <f t="shared" si="30"/>
        <v>-3.370407819346141E-4</v>
      </c>
    </row>
    <row r="303" spans="2:8" ht="15" x14ac:dyDescent="0.2">
      <c r="B303" s="3" t="s">
        <v>108</v>
      </c>
      <c r="C303" s="7">
        <v>25</v>
      </c>
      <c r="D303" s="7">
        <v>3</v>
      </c>
      <c r="E303" s="12">
        <f t="shared" si="27"/>
        <v>8.426019548365353E-3</v>
      </c>
      <c r="F303" s="12">
        <f t="shared" si="28"/>
        <v>3.814367450731087E-4</v>
      </c>
      <c r="G303" s="13">
        <f t="shared" si="29"/>
        <v>-0.88</v>
      </c>
      <c r="H303" s="20">
        <f t="shared" si="30"/>
        <v>-7.4148972025615103E-3</v>
      </c>
    </row>
    <row r="304" spans="2:8" ht="15" x14ac:dyDescent="0.2">
      <c r="B304" s="3" t="s">
        <v>107</v>
      </c>
      <c r="C304" s="7">
        <v>12</v>
      </c>
      <c r="D304" s="7">
        <v>17</v>
      </c>
      <c r="E304" s="12">
        <f t="shared" si="27"/>
        <v>4.0444893832153692E-3</v>
      </c>
      <c r="F304" s="12">
        <f t="shared" si="28"/>
        <v>2.1614748887476159E-3</v>
      </c>
      <c r="G304" s="13">
        <f t="shared" si="29"/>
        <v>0.41666666666666669</v>
      </c>
      <c r="H304" s="20">
        <f t="shared" si="30"/>
        <v>1.6852039096730705E-3</v>
      </c>
    </row>
    <row r="305" spans="2:8" ht="15" x14ac:dyDescent="0.2">
      <c r="B305" s="3" t="s">
        <v>351</v>
      </c>
      <c r="C305" s="7">
        <v>3</v>
      </c>
      <c r="D305" s="7">
        <v>0</v>
      </c>
      <c r="E305" s="12">
        <f t="shared" si="27"/>
        <v>1.0111223458038423E-3</v>
      </c>
      <c r="F305" s="12" t="str">
        <f t="shared" si="28"/>
        <v/>
      </c>
      <c r="G305" s="13" t="str">
        <f t="shared" si="29"/>
        <v>0</v>
      </c>
      <c r="H305" s="20">
        <f t="shared" si="30"/>
        <v>0</v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66</v>
      </c>
      <c r="D307" s="7">
        <v>74</v>
      </c>
      <c r="E307" s="12">
        <f t="shared" si="27"/>
        <v>2.2244691607684528E-2</v>
      </c>
      <c r="F307" s="12">
        <f t="shared" si="28"/>
        <v>9.4087730451366813E-3</v>
      </c>
      <c r="G307" s="13">
        <f t="shared" si="29"/>
        <v>0.12121212121212122</v>
      </c>
      <c r="H307" s="20">
        <f t="shared" si="30"/>
        <v>2.6963262554769124E-3</v>
      </c>
    </row>
    <row r="308" spans="2:8" ht="15" x14ac:dyDescent="0.2">
      <c r="B308" s="3" t="s">
        <v>99</v>
      </c>
      <c r="C308" s="7">
        <v>16</v>
      </c>
      <c r="D308" s="7">
        <v>11</v>
      </c>
      <c r="E308" s="12">
        <f t="shared" si="27"/>
        <v>5.3926525109538256E-3</v>
      </c>
      <c r="F308" s="12">
        <f t="shared" si="28"/>
        <v>1.3986013986013986E-3</v>
      </c>
      <c r="G308" s="13">
        <f t="shared" si="29"/>
        <v>-0.3125</v>
      </c>
      <c r="H308" s="20">
        <f t="shared" si="30"/>
        <v>-1.6852039096730705E-3</v>
      </c>
    </row>
    <row r="309" spans="2:8" ht="15" x14ac:dyDescent="0.2">
      <c r="B309" s="3" t="s">
        <v>96</v>
      </c>
      <c r="C309" s="7">
        <v>1</v>
      </c>
      <c r="D309" s="7">
        <v>1</v>
      </c>
      <c r="E309" s="12">
        <f t="shared" si="27"/>
        <v>3.370407819346141E-4</v>
      </c>
      <c r="F309" s="12">
        <f t="shared" si="28"/>
        <v>1.2714558169103624E-4</v>
      </c>
      <c r="G309" s="13">
        <f t="shared" si="29"/>
        <v>0</v>
      </c>
      <c r="H309" s="20">
        <f t="shared" si="30"/>
        <v>0</v>
      </c>
    </row>
    <row r="310" spans="2:8" ht="15" x14ac:dyDescent="0.2">
      <c r="B310" s="3" t="s">
        <v>106</v>
      </c>
      <c r="C310" s="7">
        <v>15</v>
      </c>
      <c r="D310" s="7">
        <v>13</v>
      </c>
      <c r="E310" s="12">
        <f t="shared" si="27"/>
        <v>5.0556117290192111E-3</v>
      </c>
      <c r="F310" s="12">
        <f t="shared" si="28"/>
        <v>1.652892561983471E-3</v>
      </c>
      <c r="G310" s="13">
        <f t="shared" si="29"/>
        <v>-0.13333333333333333</v>
      </c>
      <c r="H310" s="20">
        <f t="shared" si="30"/>
        <v>-6.740815638692281E-4</v>
      </c>
    </row>
    <row r="311" spans="2:8" ht="15" x14ac:dyDescent="0.2">
      <c r="B311" s="3" t="s">
        <v>102</v>
      </c>
      <c r="C311" s="7">
        <v>5</v>
      </c>
      <c r="D311" s="7">
        <v>11</v>
      </c>
      <c r="E311" s="12">
        <f t="shared" si="27"/>
        <v>1.6852039096730705E-3</v>
      </c>
      <c r="F311" s="12">
        <f t="shared" si="28"/>
        <v>1.3986013986013986E-3</v>
      </c>
      <c r="G311" s="13">
        <f t="shared" si="29"/>
        <v>1.2</v>
      </c>
      <c r="H311" s="20">
        <f t="shared" si="30"/>
        <v>2.0222446916076846E-3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640</v>
      </c>
      <c r="D314" s="7">
        <v>5573</v>
      </c>
      <c r="E314" s="12">
        <f t="shared" si="27"/>
        <v>0.21570610043815303</v>
      </c>
      <c r="F314" s="12">
        <f t="shared" si="28"/>
        <v>0.7085823267641449</v>
      </c>
      <c r="G314" s="13">
        <f t="shared" si="29"/>
        <v>7.7078125000000002</v>
      </c>
      <c r="H314" s="20">
        <f t="shared" si="30"/>
        <v>1.6626221772834513</v>
      </c>
    </row>
    <row r="315" spans="2:8" ht="15" x14ac:dyDescent="0.2">
      <c r="B315" s="3" t="s">
        <v>354</v>
      </c>
      <c r="C315" s="7">
        <v>22</v>
      </c>
      <c r="D315" s="7">
        <v>5</v>
      </c>
      <c r="E315" s="12">
        <f t="shared" si="27"/>
        <v>7.4148972025615103E-3</v>
      </c>
      <c r="F315" s="12">
        <f t="shared" si="28"/>
        <v>6.3572790845518119E-4</v>
      </c>
      <c r="G315" s="13">
        <f t="shared" si="29"/>
        <v>-0.77272727272727271</v>
      </c>
      <c r="H315" s="20">
        <f t="shared" si="30"/>
        <v>-5.7296932928884393E-3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19</v>
      </c>
      <c r="D317" s="7">
        <v>12</v>
      </c>
      <c r="E317" s="12">
        <f t="shared" si="27"/>
        <v>6.4037748567576675E-3</v>
      </c>
      <c r="F317" s="12">
        <f t="shared" si="28"/>
        <v>1.5257469802924348E-3</v>
      </c>
      <c r="G317" s="13">
        <f t="shared" si="29"/>
        <v>-0.36842105263157893</v>
      </c>
      <c r="H317" s="20">
        <f t="shared" si="30"/>
        <v>-2.3592854735422983E-3</v>
      </c>
    </row>
    <row r="318" spans="2:8" ht="15" x14ac:dyDescent="0.2">
      <c r="B318" s="3" t="s">
        <v>355</v>
      </c>
      <c r="C318" s="7">
        <v>60</v>
      </c>
      <c r="D318" s="7">
        <v>188</v>
      </c>
      <c r="E318" s="12">
        <f t="shared" si="27"/>
        <v>2.0222446916076844E-2</v>
      </c>
      <c r="F318" s="12">
        <f t="shared" si="28"/>
        <v>2.3903369357914813E-2</v>
      </c>
      <c r="G318" s="13">
        <f t="shared" si="29"/>
        <v>2.1333333333333333</v>
      </c>
      <c r="H318" s="20">
        <f t="shared" si="30"/>
        <v>4.3141220087630598E-2</v>
      </c>
    </row>
    <row r="319" spans="2:8" ht="15" x14ac:dyDescent="0.2">
      <c r="B319" s="3" t="s">
        <v>115</v>
      </c>
      <c r="C319" s="7">
        <v>27</v>
      </c>
      <c r="D319" s="7">
        <v>2</v>
      </c>
      <c r="E319" s="12">
        <f t="shared" si="27"/>
        <v>9.1001011122345803E-3</v>
      </c>
      <c r="F319" s="12">
        <f t="shared" si="28"/>
        <v>2.5429116338207249E-4</v>
      </c>
      <c r="G319" s="13">
        <f t="shared" si="29"/>
        <v>-0.92592592592592593</v>
      </c>
      <c r="H319" s="20">
        <f t="shared" si="30"/>
        <v>-8.426019548365353E-3</v>
      </c>
    </row>
    <row r="320" spans="2:8" ht="15" x14ac:dyDescent="0.2">
      <c r="B320" s="3" t="s">
        <v>114</v>
      </c>
      <c r="C320" s="7">
        <v>0</v>
      </c>
      <c r="D320" s="7">
        <v>2</v>
      </c>
      <c r="E320" s="12" t="str">
        <f t="shared" si="27"/>
        <v/>
      </c>
      <c r="F320" s="12">
        <f t="shared" si="28"/>
        <v>2.5429116338207249E-4</v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1</v>
      </c>
      <c r="D321" s="7">
        <v>1</v>
      </c>
      <c r="E321" s="12">
        <f t="shared" si="27"/>
        <v>3.370407819346141E-4</v>
      </c>
      <c r="F321" s="12">
        <f t="shared" si="28"/>
        <v>1.2714558169103624E-4</v>
      </c>
      <c r="G321" s="13">
        <f t="shared" si="29"/>
        <v>0</v>
      </c>
      <c r="H321" s="20">
        <f t="shared" si="30"/>
        <v>0</v>
      </c>
    </row>
    <row r="322" spans="2:8" ht="15" x14ac:dyDescent="0.2">
      <c r="B322" s="3" t="s">
        <v>356</v>
      </c>
      <c r="C322" s="7">
        <v>1</v>
      </c>
      <c r="D322" s="7">
        <v>1</v>
      </c>
      <c r="E322" s="12">
        <f t="shared" si="27"/>
        <v>3.370407819346141E-4</v>
      </c>
      <c r="F322" s="12">
        <f t="shared" si="28"/>
        <v>1.2714558169103624E-4</v>
      </c>
      <c r="G322" s="13">
        <f t="shared" si="29"/>
        <v>0</v>
      </c>
      <c r="H322" s="20">
        <f t="shared" si="30"/>
        <v>0</v>
      </c>
    </row>
    <row r="323" spans="2:8" ht="15" x14ac:dyDescent="0.2">
      <c r="B323" s="3" t="s">
        <v>475</v>
      </c>
      <c r="C323" s="7">
        <v>2</v>
      </c>
      <c r="D323" s="7">
        <v>0</v>
      </c>
      <c r="E323" s="12">
        <f t="shared" si="27"/>
        <v>6.740815638692282E-4</v>
      </c>
      <c r="F323" s="12" t="str">
        <f t="shared" si="28"/>
        <v/>
      </c>
      <c r="G323" s="13" t="str">
        <f t="shared" si="29"/>
        <v>0</v>
      </c>
      <c r="H323" s="20">
        <f t="shared" si="30"/>
        <v>0</v>
      </c>
    </row>
    <row r="324" spans="2:8" ht="15" x14ac:dyDescent="0.2">
      <c r="B324" s="3" t="s">
        <v>476</v>
      </c>
      <c r="C324" s="7">
        <v>0</v>
      </c>
      <c r="D324" s="7">
        <v>1</v>
      </c>
      <c r="E324" s="12" t="str">
        <f t="shared" si="27"/>
        <v/>
      </c>
      <c r="F324" s="12">
        <f t="shared" si="28"/>
        <v>1.2714558169103624E-4</v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477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24</v>
      </c>
      <c r="D326" s="7">
        <v>47</v>
      </c>
      <c r="E326" s="12">
        <f t="shared" si="27"/>
        <v>8.0889787664307385E-3</v>
      </c>
      <c r="F326" s="12">
        <f t="shared" si="28"/>
        <v>5.9758423394787033E-3</v>
      </c>
      <c r="G326" s="13">
        <f t="shared" si="29"/>
        <v>0.95833333333333337</v>
      </c>
      <c r="H326" s="20">
        <f t="shared" si="30"/>
        <v>7.7519379844961248E-3</v>
      </c>
    </row>
    <row r="327" spans="2:8" ht="15" x14ac:dyDescent="0.2">
      <c r="B327" s="3" t="s">
        <v>358</v>
      </c>
      <c r="C327" s="7">
        <v>4</v>
      </c>
      <c r="D327" s="7">
        <v>3</v>
      </c>
      <c r="E327" s="12">
        <f t="shared" si="27"/>
        <v>1.3481631277384564E-3</v>
      </c>
      <c r="F327" s="12">
        <f t="shared" si="28"/>
        <v>3.814367450731087E-4</v>
      </c>
      <c r="G327" s="13">
        <f t="shared" si="29"/>
        <v>-0.25</v>
      </c>
      <c r="H327" s="20">
        <f t="shared" si="30"/>
        <v>-3.370407819346141E-4</v>
      </c>
    </row>
    <row r="328" spans="2:8" ht="15" x14ac:dyDescent="0.2">
      <c r="B328" s="3" t="s">
        <v>116</v>
      </c>
      <c r="C328" s="7">
        <v>38</v>
      </c>
      <c r="D328" s="7">
        <v>0</v>
      </c>
      <c r="E328" s="12">
        <f t="shared" si="27"/>
        <v>1.2807549713515335E-2</v>
      </c>
      <c r="F328" s="12" t="str">
        <f t="shared" si="28"/>
        <v/>
      </c>
      <c r="G328" s="13" t="str">
        <f t="shared" si="29"/>
        <v>0</v>
      </c>
      <c r="H328" s="20">
        <f t="shared" si="30"/>
        <v>0</v>
      </c>
    </row>
    <row r="329" spans="2:8" ht="15" x14ac:dyDescent="0.2">
      <c r="B329" s="3" t="s">
        <v>359</v>
      </c>
      <c r="C329" s="7">
        <v>0</v>
      </c>
      <c r="D329" s="7">
        <v>2</v>
      </c>
      <c r="E329" s="12" t="str">
        <f t="shared" si="27"/>
        <v/>
      </c>
      <c r="F329" s="12">
        <f t="shared" si="28"/>
        <v>2.5429116338207249E-4</v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28</v>
      </c>
      <c r="D330" s="7">
        <v>32</v>
      </c>
      <c r="E330" s="12">
        <f t="shared" si="27"/>
        <v>9.4371418941691949E-3</v>
      </c>
      <c r="F330" s="12">
        <f t="shared" si="28"/>
        <v>4.0686586141131598E-3</v>
      </c>
      <c r="G330" s="13">
        <f t="shared" si="29"/>
        <v>0.14285714285714285</v>
      </c>
      <c r="H330" s="20">
        <f t="shared" si="30"/>
        <v>1.3481631277384564E-3</v>
      </c>
    </row>
    <row r="331" spans="2:8" ht="15" x14ac:dyDescent="0.2">
      <c r="B331" s="3" t="s">
        <v>117</v>
      </c>
      <c r="C331" s="7">
        <v>0</v>
      </c>
      <c r="D331" s="7">
        <v>1</v>
      </c>
      <c r="E331" s="12" t="str">
        <f t="shared" si="27"/>
        <v/>
      </c>
      <c r="F331" s="12">
        <f t="shared" si="28"/>
        <v>1.2714558169103624E-4</v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184</v>
      </c>
      <c r="D332" s="7">
        <v>184</v>
      </c>
      <c r="E332" s="12">
        <f t="shared" si="27"/>
        <v>6.2015503875968991E-2</v>
      </c>
      <c r="F332" s="12">
        <f t="shared" si="28"/>
        <v>2.3394787031150669E-2</v>
      </c>
      <c r="G332" s="13">
        <f t="shared" si="29"/>
        <v>0</v>
      </c>
      <c r="H332" s="20">
        <f t="shared" si="30"/>
        <v>0</v>
      </c>
    </row>
    <row r="333" spans="2:8" ht="15" x14ac:dyDescent="0.2">
      <c r="B333" s="3" t="s">
        <v>130</v>
      </c>
      <c r="C333" s="7">
        <v>163</v>
      </c>
      <c r="D333" s="7">
        <v>189</v>
      </c>
      <c r="E333" s="12">
        <f t="shared" si="27"/>
        <v>5.4937647455342097E-2</v>
      </c>
      <c r="F333" s="12">
        <f t="shared" si="28"/>
        <v>2.4030514939605847E-2</v>
      </c>
      <c r="G333" s="13">
        <f t="shared" si="29"/>
        <v>0.15950920245398773</v>
      </c>
      <c r="H333" s="20">
        <f t="shared" si="30"/>
        <v>8.7630603302999658E-3</v>
      </c>
    </row>
    <row r="334" spans="2:8" ht="15" x14ac:dyDescent="0.2">
      <c r="B334" s="3" t="s">
        <v>119</v>
      </c>
      <c r="C334" s="7">
        <v>171</v>
      </c>
      <c r="D334" s="7">
        <v>432</v>
      </c>
      <c r="E334" s="12">
        <f t="shared" si="27"/>
        <v>5.7633973710819006E-2</v>
      </c>
      <c r="F334" s="12">
        <f t="shared" si="28"/>
        <v>5.4926891290527656E-2</v>
      </c>
      <c r="G334" s="13">
        <f t="shared" si="29"/>
        <v>1.5263157894736843</v>
      </c>
      <c r="H334" s="20">
        <f t="shared" si="30"/>
        <v>8.7967644084934279E-2</v>
      </c>
    </row>
    <row r="335" spans="2:8" ht="15" x14ac:dyDescent="0.2">
      <c r="B335" s="3" t="s">
        <v>128</v>
      </c>
      <c r="C335" s="7">
        <v>35</v>
      </c>
      <c r="D335" s="7">
        <v>38</v>
      </c>
      <c r="E335" s="12">
        <f t="shared" si="27"/>
        <v>1.1796427367711493E-2</v>
      </c>
      <c r="F335" s="12">
        <f t="shared" si="28"/>
        <v>4.8315321042593767E-3</v>
      </c>
      <c r="G335" s="13">
        <f t="shared" si="29"/>
        <v>8.5714285714285715E-2</v>
      </c>
      <c r="H335" s="20">
        <f t="shared" si="30"/>
        <v>1.0111223458038423E-3</v>
      </c>
    </row>
    <row r="336" spans="2:8" ht="15" x14ac:dyDescent="0.2">
      <c r="B336" s="3" t="s">
        <v>132</v>
      </c>
      <c r="C336" s="7">
        <v>0</v>
      </c>
      <c r="D336" s="7">
        <v>1</v>
      </c>
      <c r="E336" s="12" t="str">
        <f t="shared" si="27"/>
        <v/>
      </c>
      <c r="F336" s="12">
        <f t="shared" si="28"/>
        <v>1.2714558169103624E-4</v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8</v>
      </c>
      <c r="D337" s="7">
        <v>4</v>
      </c>
      <c r="E337" s="12">
        <f t="shared" si="27"/>
        <v>2.6963262554769128E-3</v>
      </c>
      <c r="F337" s="12">
        <f t="shared" si="28"/>
        <v>5.0858232676414498E-4</v>
      </c>
      <c r="G337" s="13">
        <f t="shared" si="29"/>
        <v>-0.5</v>
      </c>
      <c r="H337" s="20">
        <f t="shared" si="30"/>
        <v>-1.3481631277384564E-3</v>
      </c>
    </row>
    <row r="338" spans="2:8" ht="15" x14ac:dyDescent="0.2">
      <c r="B338" s="3" t="s">
        <v>362</v>
      </c>
      <c r="C338" s="7">
        <v>11</v>
      </c>
      <c r="D338" s="7">
        <v>2</v>
      </c>
      <c r="E338" s="12">
        <f t="shared" si="27"/>
        <v>3.7074486012807551E-3</v>
      </c>
      <c r="F338" s="12">
        <f t="shared" si="28"/>
        <v>2.5429116338207249E-4</v>
      </c>
      <c r="G338" s="13">
        <f t="shared" si="29"/>
        <v>-0.81818181818181823</v>
      </c>
      <c r="H338" s="20">
        <f t="shared" si="30"/>
        <v>-3.0333670374115269E-3</v>
      </c>
    </row>
    <row r="339" spans="2:8" ht="15" x14ac:dyDescent="0.2">
      <c r="B339" s="3" t="s">
        <v>363</v>
      </c>
      <c r="C339" s="7">
        <v>4</v>
      </c>
      <c r="D339" s="7">
        <v>3</v>
      </c>
      <c r="E339" s="12">
        <f t="shared" si="27"/>
        <v>1.3481631277384564E-3</v>
      </c>
      <c r="F339" s="12">
        <f t="shared" si="28"/>
        <v>3.814367450731087E-4</v>
      </c>
      <c r="G339" s="13">
        <f t="shared" si="29"/>
        <v>-0.25</v>
      </c>
      <c r="H339" s="20">
        <f t="shared" si="30"/>
        <v>-3.370407819346141E-4</v>
      </c>
    </row>
    <row r="340" spans="2:8" ht="15" x14ac:dyDescent="0.2">
      <c r="B340" s="3" t="s">
        <v>364</v>
      </c>
      <c r="C340" s="7">
        <v>3</v>
      </c>
      <c r="D340" s="7">
        <v>7</v>
      </c>
      <c r="E340" s="12">
        <f t="shared" si="27"/>
        <v>1.0111223458038423E-3</v>
      </c>
      <c r="F340" s="12">
        <f t="shared" si="28"/>
        <v>8.9001907183725363E-4</v>
      </c>
      <c r="G340" s="13">
        <f t="shared" si="29"/>
        <v>1.3333333333333333</v>
      </c>
      <c r="H340" s="20">
        <f t="shared" si="30"/>
        <v>1.3481631277384564E-3</v>
      </c>
    </row>
    <row r="341" spans="2:8" ht="15" x14ac:dyDescent="0.2">
      <c r="B341" s="3" t="s">
        <v>118</v>
      </c>
      <c r="C341" s="7">
        <v>2</v>
      </c>
      <c r="D341" s="7">
        <v>9</v>
      </c>
      <c r="E341" s="12">
        <f t="shared" si="27"/>
        <v>6.740815638692282E-4</v>
      </c>
      <c r="F341" s="12">
        <f t="shared" si="28"/>
        <v>1.1443102352193262E-3</v>
      </c>
      <c r="G341" s="13">
        <f t="shared" si="29"/>
        <v>3.5</v>
      </c>
      <c r="H341" s="20">
        <f t="shared" si="30"/>
        <v>2.3592854735422987E-3</v>
      </c>
    </row>
    <row r="342" spans="2:8" ht="15" x14ac:dyDescent="0.2">
      <c r="B342" s="3" t="s">
        <v>365</v>
      </c>
      <c r="C342" s="7">
        <v>2</v>
      </c>
      <c r="D342" s="7">
        <v>1</v>
      </c>
      <c r="E342" s="12">
        <f t="shared" si="27"/>
        <v>6.740815638692282E-4</v>
      </c>
      <c r="F342" s="12">
        <f t="shared" si="28"/>
        <v>1.2714558169103624E-4</v>
      </c>
      <c r="G342" s="13">
        <f t="shared" si="29"/>
        <v>-0.5</v>
      </c>
      <c r="H342" s="20">
        <f t="shared" si="30"/>
        <v>-3.370407819346141E-4</v>
      </c>
    </row>
    <row r="343" spans="2:8" ht="15" x14ac:dyDescent="0.2">
      <c r="B343" s="3" t="s">
        <v>129</v>
      </c>
      <c r="C343" s="7">
        <v>45</v>
      </c>
      <c r="D343" s="7">
        <v>1</v>
      </c>
      <c r="E343" s="12">
        <f t="shared" si="27"/>
        <v>1.5166835187057633E-2</v>
      </c>
      <c r="F343" s="12">
        <f t="shared" si="28"/>
        <v>1.2714558169103624E-4</v>
      </c>
      <c r="G343" s="13">
        <f t="shared" si="29"/>
        <v>-0.97777777777777775</v>
      </c>
      <c r="H343" s="20">
        <f t="shared" si="30"/>
        <v>-1.4829794405123019E-2</v>
      </c>
    </row>
    <row r="344" spans="2:8" ht="15" x14ac:dyDescent="0.2">
      <c r="B344" s="3" t="s">
        <v>131</v>
      </c>
      <c r="C344" s="7">
        <v>30</v>
      </c>
      <c r="D344" s="7">
        <v>14</v>
      </c>
      <c r="E344" s="12">
        <f t="shared" si="27"/>
        <v>1.0111223458038422E-2</v>
      </c>
      <c r="F344" s="12">
        <f t="shared" si="28"/>
        <v>1.7800381436745073E-3</v>
      </c>
      <c r="G344" s="13">
        <f t="shared" si="29"/>
        <v>-0.53333333333333333</v>
      </c>
      <c r="H344" s="20">
        <f t="shared" si="30"/>
        <v>-5.3926525109538248E-3</v>
      </c>
    </row>
    <row r="345" spans="2:8" ht="15" x14ac:dyDescent="0.2">
      <c r="B345" s="3" t="s">
        <v>366</v>
      </c>
      <c r="C345" s="7">
        <v>19</v>
      </c>
      <c r="D345" s="7">
        <v>24</v>
      </c>
      <c r="E345" s="12">
        <f t="shared" si="27"/>
        <v>6.4037748567576675E-3</v>
      </c>
      <c r="F345" s="12">
        <f t="shared" si="28"/>
        <v>3.0514939605848696E-3</v>
      </c>
      <c r="G345" s="13">
        <f t="shared" si="29"/>
        <v>0.26315789473684209</v>
      </c>
      <c r="H345" s="20">
        <f t="shared" si="30"/>
        <v>1.6852039096730703E-3</v>
      </c>
    </row>
    <row r="346" spans="2:8" ht="15" x14ac:dyDescent="0.2">
      <c r="B346" s="3" t="s">
        <v>122</v>
      </c>
      <c r="C346" s="7">
        <v>13</v>
      </c>
      <c r="D346" s="7">
        <v>4</v>
      </c>
      <c r="E346" s="12">
        <f t="shared" si="27"/>
        <v>4.3815301651499829E-3</v>
      </c>
      <c r="F346" s="12">
        <f t="shared" si="28"/>
        <v>5.0858232676414498E-4</v>
      </c>
      <c r="G346" s="13">
        <f t="shared" si="29"/>
        <v>-0.69230769230769229</v>
      </c>
      <c r="H346" s="20">
        <f t="shared" si="30"/>
        <v>-3.0333670374115265E-3</v>
      </c>
    </row>
    <row r="347" spans="2:8" ht="15" x14ac:dyDescent="0.2">
      <c r="B347" s="3" t="s">
        <v>121</v>
      </c>
      <c r="C347" s="7">
        <v>19</v>
      </c>
      <c r="D347" s="7">
        <v>7</v>
      </c>
      <c r="E347" s="12">
        <f t="shared" si="27"/>
        <v>6.4037748567576675E-3</v>
      </c>
      <c r="F347" s="12">
        <f t="shared" si="28"/>
        <v>8.9001907183725363E-4</v>
      </c>
      <c r="G347" s="13">
        <f t="shared" si="29"/>
        <v>-0.63157894736842102</v>
      </c>
      <c r="H347" s="20">
        <f t="shared" si="30"/>
        <v>-4.0444893832153684E-3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1</v>
      </c>
      <c r="E349" s="12" t="str">
        <f t="shared" si="27"/>
        <v/>
      </c>
      <c r="F349" s="12">
        <f t="shared" si="28"/>
        <v>1.2714558169103624E-4</v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2</v>
      </c>
      <c r="D350" s="7">
        <v>4</v>
      </c>
      <c r="E350" s="12">
        <f t="shared" si="27"/>
        <v>6.740815638692282E-4</v>
      </c>
      <c r="F350" s="12">
        <f t="shared" si="28"/>
        <v>5.0858232676414498E-4</v>
      </c>
      <c r="G350" s="13">
        <f t="shared" si="29"/>
        <v>1</v>
      </c>
      <c r="H350" s="20">
        <f t="shared" si="30"/>
        <v>6.740815638692282E-4</v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1</v>
      </c>
      <c r="E353" s="12" t="str">
        <f t="shared" si="27"/>
        <v/>
      </c>
      <c r="F353" s="12">
        <f t="shared" si="28"/>
        <v>1.2714558169103624E-4</v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82</v>
      </c>
      <c r="D354" s="7">
        <v>49</v>
      </c>
      <c r="E354" s="12">
        <f t="shared" si="27"/>
        <v>2.7637344118638354E-2</v>
      </c>
      <c r="F354" s="12">
        <f t="shared" si="28"/>
        <v>6.2301335028607753E-3</v>
      </c>
      <c r="G354" s="13">
        <f t="shared" si="29"/>
        <v>-0.40243902439024393</v>
      </c>
      <c r="H354" s="20">
        <f t="shared" si="30"/>
        <v>-1.1122345803842266E-2</v>
      </c>
    </row>
    <row r="355" spans="2:8" ht="15" x14ac:dyDescent="0.2">
      <c r="B355" s="3" t="s">
        <v>126</v>
      </c>
      <c r="C355" s="7">
        <v>1</v>
      </c>
      <c r="D355" s="7">
        <v>0</v>
      </c>
      <c r="E355" s="12">
        <f t="shared" si="27"/>
        <v>3.370407819346141E-4</v>
      </c>
      <c r="F355" s="12" t="str">
        <f t="shared" si="28"/>
        <v/>
      </c>
      <c r="G355" s="13" t="str">
        <f t="shared" si="29"/>
        <v>0</v>
      </c>
      <c r="H355" s="20">
        <f t="shared" si="30"/>
        <v>0</v>
      </c>
    </row>
    <row r="356" spans="2:8" ht="15" x14ac:dyDescent="0.2">
      <c r="B356" s="3" t="s">
        <v>371</v>
      </c>
      <c r="C356" s="7">
        <v>7</v>
      </c>
      <c r="D356" s="7">
        <v>8</v>
      </c>
      <c r="E356" s="12">
        <f t="shared" si="27"/>
        <v>2.3592854735422987E-3</v>
      </c>
      <c r="F356" s="12">
        <f t="shared" si="28"/>
        <v>1.01716465352829E-3</v>
      </c>
      <c r="G356" s="13">
        <f t="shared" si="29"/>
        <v>0.14285714285714285</v>
      </c>
      <c r="H356" s="20">
        <f t="shared" si="30"/>
        <v>3.370407819346141E-4</v>
      </c>
    </row>
    <row r="357" spans="2:8" ht="15" x14ac:dyDescent="0.2">
      <c r="B357" s="3" t="s">
        <v>372</v>
      </c>
      <c r="C357" s="7">
        <v>76</v>
      </c>
      <c r="D357" s="7">
        <v>66</v>
      </c>
      <c r="E357" s="12">
        <f t="shared" si="27"/>
        <v>2.561509942703067E-2</v>
      </c>
      <c r="F357" s="12">
        <f t="shared" si="28"/>
        <v>8.3916083916083916E-3</v>
      </c>
      <c r="G357" s="13">
        <f t="shared" si="29"/>
        <v>-0.13157894736842105</v>
      </c>
      <c r="H357" s="20">
        <f t="shared" si="30"/>
        <v>-3.3704078193461406E-3</v>
      </c>
    </row>
    <row r="358" spans="2:8" ht="15" x14ac:dyDescent="0.2">
      <c r="B358" s="3" t="s">
        <v>127</v>
      </c>
      <c r="C358" s="7">
        <v>58</v>
      </c>
      <c r="D358" s="7">
        <v>27</v>
      </c>
      <c r="E358" s="12">
        <f t="shared" si="27"/>
        <v>1.9548365352207619E-2</v>
      </c>
      <c r="F358" s="12">
        <f t="shared" si="28"/>
        <v>3.4329307056579785E-3</v>
      </c>
      <c r="G358" s="13">
        <f t="shared" si="29"/>
        <v>-0.53448275862068961</v>
      </c>
      <c r="H358" s="20">
        <f t="shared" si="30"/>
        <v>-1.0448264239973037E-2</v>
      </c>
    </row>
    <row r="359" spans="2:8" ht="15" x14ac:dyDescent="0.2">
      <c r="B359" s="3" t="s">
        <v>123</v>
      </c>
      <c r="C359" s="7">
        <v>1</v>
      </c>
      <c r="D359" s="7">
        <v>4</v>
      </c>
      <c r="E359" s="12">
        <f t="shared" si="27"/>
        <v>3.370407819346141E-4</v>
      </c>
      <c r="F359" s="12">
        <f t="shared" si="28"/>
        <v>5.0858232676414498E-4</v>
      </c>
      <c r="G359" s="13">
        <f t="shared" si="29"/>
        <v>3</v>
      </c>
      <c r="H359" s="20">
        <f t="shared" si="30"/>
        <v>1.0111223458038423E-3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1</v>
      </c>
      <c r="E361" s="12" t="str">
        <f t="shared" si="31"/>
        <v/>
      </c>
      <c r="F361" s="12">
        <f t="shared" si="32"/>
        <v>1.2714558169103624E-4</v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1</v>
      </c>
      <c r="E362" s="12" t="str">
        <f t="shared" si="31"/>
        <v/>
      </c>
      <c r="F362" s="12">
        <f t="shared" si="32"/>
        <v>1.2714558169103624E-4</v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9</v>
      </c>
      <c r="D363" s="7">
        <v>7</v>
      </c>
      <c r="E363" s="12">
        <f t="shared" si="31"/>
        <v>3.0333670374115269E-3</v>
      </c>
      <c r="F363" s="12">
        <f t="shared" si="32"/>
        <v>8.9001907183725363E-4</v>
      </c>
      <c r="G363" s="13">
        <f t="shared" si="33"/>
        <v>-0.22222222222222221</v>
      </c>
      <c r="H363" s="20">
        <f t="shared" si="34"/>
        <v>-6.740815638692282E-4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5</v>
      </c>
      <c r="D365" s="7">
        <v>2</v>
      </c>
      <c r="E365" s="12">
        <f t="shared" si="31"/>
        <v>1.6852039096730705E-3</v>
      </c>
      <c r="F365" s="12">
        <f t="shared" si="32"/>
        <v>2.5429116338207249E-4</v>
      </c>
      <c r="G365" s="13">
        <f t="shared" si="33"/>
        <v>-0.6</v>
      </c>
      <c r="H365" s="20">
        <f t="shared" si="34"/>
        <v>-1.0111223458038423E-3</v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1</v>
      </c>
      <c r="D367" s="7">
        <v>0</v>
      </c>
      <c r="E367" s="12">
        <f t="shared" si="31"/>
        <v>3.370407819346141E-4</v>
      </c>
      <c r="F367" s="12" t="str">
        <f t="shared" si="32"/>
        <v/>
      </c>
      <c r="G367" s="13" t="str">
        <f t="shared" si="33"/>
        <v>0</v>
      </c>
      <c r="H367" s="20">
        <f t="shared" si="34"/>
        <v>0</v>
      </c>
    </row>
    <row r="368" spans="2:8" ht="15" x14ac:dyDescent="0.2">
      <c r="B368" s="3" t="s">
        <v>380</v>
      </c>
      <c r="C368" s="7">
        <v>3</v>
      </c>
      <c r="D368" s="7">
        <v>1</v>
      </c>
      <c r="E368" s="12">
        <f t="shared" si="31"/>
        <v>1.0111223458038423E-3</v>
      </c>
      <c r="F368" s="12">
        <f t="shared" si="32"/>
        <v>1.2714558169103624E-4</v>
      </c>
      <c r="G368" s="13">
        <f t="shared" si="33"/>
        <v>-0.66666666666666663</v>
      </c>
      <c r="H368" s="20">
        <f t="shared" si="34"/>
        <v>-6.740815638692282E-4</v>
      </c>
    </row>
    <row r="369" spans="2:8" ht="15" x14ac:dyDescent="0.2">
      <c r="B369" s="3" t="s">
        <v>381</v>
      </c>
      <c r="C369" s="7">
        <v>1</v>
      </c>
      <c r="D369" s="7">
        <v>1</v>
      </c>
      <c r="E369" s="12">
        <f t="shared" si="31"/>
        <v>3.370407819346141E-4</v>
      </c>
      <c r="F369" s="12">
        <f t="shared" si="32"/>
        <v>1.2714558169103624E-4</v>
      </c>
      <c r="G369" s="13">
        <f t="shared" si="33"/>
        <v>0</v>
      </c>
      <c r="H369" s="20">
        <f t="shared" si="34"/>
        <v>0</v>
      </c>
    </row>
    <row r="370" spans="2:8" ht="15" x14ac:dyDescent="0.2">
      <c r="B370" s="3" t="s">
        <v>135</v>
      </c>
      <c r="C370" s="7">
        <v>29</v>
      </c>
      <c r="D370" s="7">
        <v>4</v>
      </c>
      <c r="E370" s="12">
        <f t="shared" si="31"/>
        <v>9.7741826761038094E-3</v>
      </c>
      <c r="F370" s="12">
        <f t="shared" si="32"/>
        <v>5.0858232676414498E-4</v>
      </c>
      <c r="G370" s="13">
        <f t="shared" si="33"/>
        <v>-0.86206896551724133</v>
      </c>
      <c r="H370" s="20">
        <f t="shared" si="34"/>
        <v>-8.426019548365353E-3</v>
      </c>
    </row>
    <row r="371" spans="2:8" ht="15" x14ac:dyDescent="0.2">
      <c r="B371" s="3" t="s">
        <v>136</v>
      </c>
      <c r="C371" s="7">
        <v>0</v>
      </c>
      <c r="D371" s="7">
        <v>2</v>
      </c>
      <c r="E371" s="12" t="str">
        <f t="shared" si="31"/>
        <v/>
      </c>
      <c r="F371" s="12">
        <f t="shared" si="32"/>
        <v>2.5429116338207249E-4</v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4</v>
      </c>
      <c r="D372" s="7">
        <v>11</v>
      </c>
      <c r="E372" s="12">
        <f t="shared" si="31"/>
        <v>1.3481631277384564E-3</v>
      </c>
      <c r="F372" s="12">
        <f t="shared" si="32"/>
        <v>1.3986013986013986E-3</v>
      </c>
      <c r="G372" s="13">
        <f t="shared" si="33"/>
        <v>1.75</v>
      </c>
      <c r="H372" s="20">
        <f t="shared" si="34"/>
        <v>2.3592854735422987E-3</v>
      </c>
    </row>
    <row r="373" spans="2:8" ht="15" x14ac:dyDescent="0.2">
      <c r="B373" s="3" t="s">
        <v>382</v>
      </c>
      <c r="C373" s="7">
        <v>1</v>
      </c>
      <c r="D373" s="7">
        <v>0</v>
      </c>
      <c r="E373" s="12">
        <f t="shared" si="31"/>
        <v>3.370407819346141E-4</v>
      </c>
      <c r="F373" s="12" t="str">
        <f t="shared" si="32"/>
        <v/>
      </c>
      <c r="G373" s="13" t="str">
        <f t="shared" si="33"/>
        <v>0</v>
      </c>
      <c r="H373" s="20">
        <f t="shared" si="34"/>
        <v>0</v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1</v>
      </c>
      <c r="D375" s="7">
        <v>4</v>
      </c>
      <c r="E375" s="12">
        <f t="shared" si="31"/>
        <v>3.370407819346141E-4</v>
      </c>
      <c r="F375" s="12">
        <f t="shared" si="32"/>
        <v>5.0858232676414498E-4</v>
      </c>
      <c r="G375" s="13">
        <f t="shared" si="33"/>
        <v>3</v>
      </c>
      <c r="H375" s="20">
        <f t="shared" si="34"/>
        <v>1.0111223458038423E-3</v>
      </c>
    </row>
    <row r="376" spans="2:8" ht="15" x14ac:dyDescent="0.2">
      <c r="B376" s="3" t="s">
        <v>141</v>
      </c>
      <c r="C376" s="7">
        <v>2</v>
      </c>
      <c r="D376" s="7">
        <v>1</v>
      </c>
      <c r="E376" s="12">
        <f t="shared" si="31"/>
        <v>6.740815638692282E-4</v>
      </c>
      <c r="F376" s="12">
        <f t="shared" si="32"/>
        <v>1.2714558169103624E-4</v>
      </c>
      <c r="G376" s="13">
        <f t="shared" si="33"/>
        <v>-0.5</v>
      </c>
      <c r="H376" s="20">
        <f t="shared" si="34"/>
        <v>-3.370407819346141E-4</v>
      </c>
    </row>
    <row r="377" spans="2:8" ht="15" x14ac:dyDescent="0.2">
      <c r="B377" s="3" t="s">
        <v>150</v>
      </c>
      <c r="C377" s="7">
        <v>6</v>
      </c>
      <c r="D377" s="7">
        <v>1</v>
      </c>
      <c r="E377" s="12">
        <f t="shared" si="31"/>
        <v>2.0222446916076846E-3</v>
      </c>
      <c r="F377" s="12">
        <f t="shared" si="32"/>
        <v>1.2714558169103624E-4</v>
      </c>
      <c r="G377" s="13">
        <f t="shared" si="33"/>
        <v>-0.83333333333333337</v>
      </c>
      <c r="H377" s="20">
        <f t="shared" si="34"/>
        <v>-1.6852039096730705E-3</v>
      </c>
    </row>
    <row r="378" spans="2:8" ht="15" x14ac:dyDescent="0.2">
      <c r="B378" s="3" t="s">
        <v>149</v>
      </c>
      <c r="C378" s="7">
        <v>14</v>
      </c>
      <c r="D378" s="7">
        <v>7</v>
      </c>
      <c r="E378" s="12">
        <f t="shared" si="31"/>
        <v>4.7185709470845974E-3</v>
      </c>
      <c r="F378" s="12">
        <f t="shared" si="32"/>
        <v>8.9001907183725363E-4</v>
      </c>
      <c r="G378" s="13">
        <f t="shared" si="33"/>
        <v>-0.5</v>
      </c>
      <c r="H378" s="20">
        <f t="shared" si="34"/>
        <v>-2.3592854735422987E-3</v>
      </c>
    </row>
    <row r="379" spans="2:8" ht="15" x14ac:dyDescent="0.2">
      <c r="B379" s="3" t="s">
        <v>384</v>
      </c>
      <c r="C379" s="7">
        <v>2</v>
      </c>
      <c r="D379" s="7">
        <v>2</v>
      </c>
      <c r="E379" s="12">
        <f t="shared" si="31"/>
        <v>6.740815638692282E-4</v>
      </c>
      <c r="F379" s="12">
        <f t="shared" si="32"/>
        <v>2.5429116338207249E-4</v>
      </c>
      <c r="G379" s="13">
        <f t="shared" si="33"/>
        <v>0</v>
      </c>
      <c r="H379" s="20">
        <f t="shared" si="34"/>
        <v>0</v>
      </c>
    </row>
    <row r="380" spans="2:8" ht="15" x14ac:dyDescent="0.2">
      <c r="B380" s="3" t="s">
        <v>385</v>
      </c>
      <c r="C380" s="7">
        <v>2</v>
      </c>
      <c r="D380" s="7">
        <v>2</v>
      </c>
      <c r="E380" s="12">
        <f t="shared" si="31"/>
        <v>6.740815638692282E-4</v>
      </c>
      <c r="F380" s="12">
        <f t="shared" si="32"/>
        <v>2.5429116338207249E-4</v>
      </c>
      <c r="G380" s="13">
        <f t="shared" si="33"/>
        <v>0</v>
      </c>
      <c r="H380" s="20">
        <f t="shared" si="34"/>
        <v>0</v>
      </c>
    </row>
    <row r="381" spans="2:8" ht="30" x14ac:dyDescent="0.2">
      <c r="B381" s="3" t="s">
        <v>386</v>
      </c>
      <c r="C381" s="7">
        <v>7</v>
      </c>
      <c r="D381" s="7">
        <v>1</v>
      </c>
      <c r="E381" s="12">
        <f t="shared" si="31"/>
        <v>2.3592854735422987E-3</v>
      </c>
      <c r="F381" s="12">
        <f t="shared" si="32"/>
        <v>1.2714558169103624E-4</v>
      </c>
      <c r="G381" s="13">
        <f t="shared" si="33"/>
        <v>-0.8571428571428571</v>
      </c>
      <c r="H381" s="20">
        <f t="shared" si="34"/>
        <v>-2.0222446916076846E-3</v>
      </c>
    </row>
    <row r="382" spans="2:8" ht="15" x14ac:dyDescent="0.2">
      <c r="B382" s="3" t="s">
        <v>387</v>
      </c>
      <c r="C382" s="7">
        <v>1</v>
      </c>
      <c r="D382" s="7">
        <v>0</v>
      </c>
      <c r="E382" s="12">
        <f t="shared" si="31"/>
        <v>3.370407819346141E-4</v>
      </c>
      <c r="F382" s="12" t="str">
        <f t="shared" si="32"/>
        <v/>
      </c>
      <c r="G382" s="13" t="str">
        <f t="shared" si="33"/>
        <v>0</v>
      </c>
      <c r="H382" s="20">
        <f t="shared" si="34"/>
        <v>0</v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2</v>
      </c>
      <c r="E384" s="12" t="str">
        <f t="shared" si="31"/>
        <v/>
      </c>
      <c r="F384" s="12">
        <f t="shared" si="32"/>
        <v>2.5429116338207249E-4</v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28</v>
      </c>
      <c r="D385" s="7">
        <v>7</v>
      </c>
      <c r="E385" s="12">
        <f t="shared" si="31"/>
        <v>9.4371418941691949E-3</v>
      </c>
      <c r="F385" s="12">
        <f t="shared" si="32"/>
        <v>8.9001907183725363E-4</v>
      </c>
      <c r="G385" s="13">
        <f t="shared" si="33"/>
        <v>-0.75</v>
      </c>
      <c r="H385" s="20">
        <f t="shared" si="34"/>
        <v>-7.0778564206268966E-3</v>
      </c>
    </row>
    <row r="386" spans="2:8" ht="15" x14ac:dyDescent="0.2">
      <c r="B386" s="3" t="s">
        <v>479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17</v>
      </c>
      <c r="D387" s="7">
        <v>18</v>
      </c>
      <c r="E387" s="12">
        <f t="shared" si="31"/>
        <v>5.7296932928884393E-3</v>
      </c>
      <c r="F387" s="12">
        <f t="shared" si="32"/>
        <v>2.2886204704386523E-3</v>
      </c>
      <c r="G387" s="13">
        <f t="shared" si="33"/>
        <v>5.8823529411764705E-2</v>
      </c>
      <c r="H387" s="20">
        <f t="shared" si="34"/>
        <v>3.3704078193461405E-4</v>
      </c>
    </row>
    <row r="388" spans="2:8" ht="15" x14ac:dyDescent="0.2">
      <c r="B388" s="3" t="s">
        <v>389</v>
      </c>
      <c r="C388" s="7">
        <v>1</v>
      </c>
      <c r="D388" s="7">
        <v>0</v>
      </c>
      <c r="E388" s="12">
        <f t="shared" si="31"/>
        <v>3.370407819346141E-4</v>
      </c>
      <c r="F388" s="12" t="str">
        <f t="shared" si="32"/>
        <v/>
      </c>
      <c r="G388" s="13" t="str">
        <f t="shared" si="33"/>
        <v>0</v>
      </c>
      <c r="H388" s="20">
        <f t="shared" si="34"/>
        <v>0</v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480</v>
      </c>
      <c r="C390" s="7">
        <v>2</v>
      </c>
      <c r="D390" s="7">
        <v>0</v>
      </c>
      <c r="E390" s="12">
        <f t="shared" si="31"/>
        <v>6.740815638692282E-4</v>
      </c>
      <c r="F390" s="12" t="str">
        <f t="shared" si="32"/>
        <v/>
      </c>
      <c r="G390" s="13" t="str">
        <f t="shared" si="33"/>
        <v>0</v>
      </c>
      <c r="H390" s="20">
        <f t="shared" si="34"/>
        <v>0</v>
      </c>
    </row>
    <row r="391" spans="2:8" ht="15" x14ac:dyDescent="0.2">
      <c r="B391" s="3" t="s">
        <v>153</v>
      </c>
      <c r="C391" s="7">
        <v>0</v>
      </c>
      <c r="D391" s="7">
        <v>2</v>
      </c>
      <c r="E391" s="12" t="str">
        <f t="shared" si="31"/>
        <v/>
      </c>
      <c r="F391" s="12">
        <f t="shared" si="32"/>
        <v>2.5429116338207249E-4</v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4</v>
      </c>
      <c r="D392" s="7">
        <v>7</v>
      </c>
      <c r="E392" s="12">
        <f t="shared" si="31"/>
        <v>1.3481631277384564E-3</v>
      </c>
      <c r="F392" s="12">
        <f t="shared" si="32"/>
        <v>8.9001907183725363E-4</v>
      </c>
      <c r="G392" s="13">
        <f t="shared" si="33"/>
        <v>0.75</v>
      </c>
      <c r="H392" s="20">
        <f t="shared" si="34"/>
        <v>1.0111223458038423E-3</v>
      </c>
    </row>
    <row r="393" spans="2:8" ht="15" x14ac:dyDescent="0.2">
      <c r="B393" s="3" t="s">
        <v>390</v>
      </c>
      <c r="C393" s="7">
        <v>29</v>
      </c>
      <c r="D393" s="7">
        <v>33</v>
      </c>
      <c r="E393" s="12">
        <f t="shared" si="31"/>
        <v>9.7741826761038094E-3</v>
      </c>
      <c r="F393" s="12">
        <f t="shared" si="32"/>
        <v>4.1958041958041958E-3</v>
      </c>
      <c r="G393" s="13">
        <f t="shared" si="33"/>
        <v>0.13793103448275862</v>
      </c>
      <c r="H393" s="20">
        <f t="shared" si="34"/>
        <v>1.3481631277384564E-3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2</v>
      </c>
      <c r="D397" s="7">
        <v>0</v>
      </c>
      <c r="E397" s="12">
        <f t="shared" si="31"/>
        <v>6.740815638692282E-4</v>
      </c>
      <c r="F397" s="12" t="str">
        <f t="shared" si="32"/>
        <v/>
      </c>
      <c r="G397" s="13" t="str">
        <f t="shared" si="33"/>
        <v>0</v>
      </c>
      <c r="H397" s="20">
        <f t="shared" si="34"/>
        <v>0</v>
      </c>
    </row>
    <row r="398" spans="2:8" ht="15" x14ac:dyDescent="0.2">
      <c r="B398" s="3" t="s">
        <v>142</v>
      </c>
      <c r="C398" s="7">
        <v>4</v>
      </c>
      <c r="D398" s="7">
        <v>3</v>
      </c>
      <c r="E398" s="12">
        <f t="shared" si="31"/>
        <v>1.3481631277384564E-3</v>
      </c>
      <c r="F398" s="12">
        <f t="shared" si="32"/>
        <v>3.814367450731087E-4</v>
      </c>
      <c r="G398" s="13">
        <f t="shared" si="33"/>
        <v>-0.25</v>
      </c>
      <c r="H398" s="20">
        <f t="shared" si="34"/>
        <v>-3.370407819346141E-4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1</v>
      </c>
      <c r="D400" s="7">
        <v>1</v>
      </c>
      <c r="E400" s="12">
        <f t="shared" si="31"/>
        <v>3.370407819346141E-4</v>
      </c>
      <c r="F400" s="12">
        <f t="shared" si="32"/>
        <v>1.2714558169103624E-4</v>
      </c>
      <c r="G400" s="13">
        <f t="shared" si="33"/>
        <v>0</v>
      </c>
      <c r="H400" s="20">
        <f t="shared" si="34"/>
        <v>0</v>
      </c>
    </row>
    <row r="401" spans="2:8" ht="15" x14ac:dyDescent="0.2">
      <c r="B401" s="3" t="s">
        <v>392</v>
      </c>
      <c r="C401" s="7">
        <v>57</v>
      </c>
      <c r="D401" s="7">
        <v>18</v>
      </c>
      <c r="E401" s="12">
        <f t="shared" si="31"/>
        <v>1.9211324570273004E-2</v>
      </c>
      <c r="F401" s="12">
        <f t="shared" si="32"/>
        <v>2.2886204704386523E-3</v>
      </c>
      <c r="G401" s="13">
        <f t="shared" si="33"/>
        <v>-0.68421052631578949</v>
      </c>
      <c r="H401" s="20">
        <f t="shared" si="34"/>
        <v>-1.3144590495449951E-2</v>
      </c>
    </row>
    <row r="402" spans="2:8" ht="15" x14ac:dyDescent="0.2">
      <c r="B402" s="3" t="s">
        <v>393</v>
      </c>
      <c r="C402" s="7">
        <v>12</v>
      </c>
      <c r="D402" s="7">
        <v>0</v>
      </c>
      <c r="E402" s="12">
        <f t="shared" si="31"/>
        <v>4.0444893832153692E-3</v>
      </c>
      <c r="F402" s="12" t="str">
        <f t="shared" si="32"/>
        <v/>
      </c>
      <c r="G402" s="13" t="str">
        <f t="shared" si="33"/>
        <v>0</v>
      </c>
      <c r="H402" s="20">
        <f t="shared" si="34"/>
        <v>0</v>
      </c>
    </row>
    <row r="403" spans="2:8" ht="15" x14ac:dyDescent="0.2">
      <c r="B403" s="3" t="s">
        <v>394</v>
      </c>
      <c r="C403" s="7">
        <v>0</v>
      </c>
      <c r="D403" s="7">
        <v>1</v>
      </c>
      <c r="E403" s="12" t="str">
        <f t="shared" si="31"/>
        <v/>
      </c>
      <c r="F403" s="12">
        <f t="shared" si="32"/>
        <v>1.2714558169103624E-4</v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1</v>
      </c>
      <c r="E404" s="12" t="str">
        <f t="shared" si="31"/>
        <v/>
      </c>
      <c r="F404" s="12">
        <f t="shared" si="32"/>
        <v>1.2714558169103624E-4</v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3</v>
      </c>
      <c r="D405" s="7">
        <v>1</v>
      </c>
      <c r="E405" s="12">
        <f t="shared" si="31"/>
        <v>1.0111223458038423E-3</v>
      </c>
      <c r="F405" s="12">
        <f t="shared" si="32"/>
        <v>1.2714558169103624E-4</v>
      </c>
      <c r="G405" s="13">
        <f t="shared" si="33"/>
        <v>-0.66666666666666663</v>
      </c>
      <c r="H405" s="20">
        <f t="shared" si="34"/>
        <v>-6.740815638692282E-4</v>
      </c>
    </row>
    <row r="406" spans="2:8" ht="15" x14ac:dyDescent="0.2">
      <c r="B406" s="3" t="s">
        <v>397</v>
      </c>
      <c r="C406" s="7">
        <v>17</v>
      </c>
      <c r="D406" s="7">
        <v>6</v>
      </c>
      <c r="E406" s="12">
        <f t="shared" si="31"/>
        <v>5.7296932928884393E-3</v>
      </c>
      <c r="F406" s="12">
        <f t="shared" si="32"/>
        <v>7.6287349014621741E-4</v>
      </c>
      <c r="G406" s="13">
        <f t="shared" si="33"/>
        <v>-0.6470588235294118</v>
      </c>
      <c r="H406" s="20">
        <f t="shared" si="34"/>
        <v>-3.7074486012807551E-3</v>
      </c>
    </row>
    <row r="407" spans="2:8" ht="15" x14ac:dyDescent="0.2">
      <c r="B407" s="3" t="s">
        <v>398</v>
      </c>
      <c r="C407" s="7">
        <v>1</v>
      </c>
      <c r="D407" s="7">
        <v>0</v>
      </c>
      <c r="E407" s="12">
        <f t="shared" si="31"/>
        <v>3.370407819346141E-4</v>
      </c>
      <c r="F407" s="12" t="str">
        <f t="shared" si="32"/>
        <v/>
      </c>
      <c r="G407" s="13" t="str">
        <f t="shared" si="33"/>
        <v>0</v>
      </c>
      <c r="H407" s="20">
        <f t="shared" si="34"/>
        <v>0</v>
      </c>
    </row>
    <row r="408" spans="2:8" ht="15" x14ac:dyDescent="0.2">
      <c r="B408" s="3" t="s">
        <v>399</v>
      </c>
      <c r="C408" s="7">
        <v>15</v>
      </c>
      <c r="D408" s="7">
        <v>39</v>
      </c>
      <c r="E408" s="12">
        <f t="shared" si="31"/>
        <v>5.0556117290192111E-3</v>
      </c>
      <c r="F408" s="12">
        <f t="shared" si="32"/>
        <v>4.9586776859504135E-3</v>
      </c>
      <c r="G408" s="13">
        <f t="shared" si="33"/>
        <v>1.6</v>
      </c>
      <c r="H408" s="20">
        <f t="shared" si="34"/>
        <v>8.0889787664307385E-3</v>
      </c>
    </row>
    <row r="409" spans="2:8" ht="15" x14ac:dyDescent="0.2">
      <c r="B409" s="3" t="s">
        <v>139</v>
      </c>
      <c r="C409" s="7">
        <v>4</v>
      </c>
      <c r="D409" s="7">
        <v>0</v>
      </c>
      <c r="E409" s="12">
        <f t="shared" si="31"/>
        <v>1.3481631277384564E-3</v>
      </c>
      <c r="F409" s="12" t="str">
        <f t="shared" si="32"/>
        <v/>
      </c>
      <c r="G409" s="13" t="str">
        <f t="shared" si="33"/>
        <v>0</v>
      </c>
      <c r="H409" s="20">
        <f t="shared" si="34"/>
        <v>0</v>
      </c>
    </row>
    <row r="410" spans="2:8" ht="15" x14ac:dyDescent="0.2">
      <c r="B410" s="3" t="s">
        <v>400</v>
      </c>
      <c r="C410" s="7">
        <v>5</v>
      </c>
      <c r="D410" s="7">
        <v>1</v>
      </c>
      <c r="E410" s="12">
        <f t="shared" si="31"/>
        <v>1.6852039096730705E-3</v>
      </c>
      <c r="F410" s="12">
        <f t="shared" si="32"/>
        <v>1.2714558169103624E-4</v>
      </c>
      <c r="G410" s="13">
        <f t="shared" si="33"/>
        <v>-0.8</v>
      </c>
      <c r="H410" s="20">
        <f t="shared" si="34"/>
        <v>-1.3481631277384564E-3</v>
      </c>
    </row>
    <row r="411" spans="2:8" ht="15" x14ac:dyDescent="0.2">
      <c r="B411" s="3" t="s">
        <v>401</v>
      </c>
      <c r="C411" s="7">
        <v>2</v>
      </c>
      <c r="D411" s="7">
        <v>0</v>
      </c>
      <c r="E411" s="12">
        <f t="shared" si="31"/>
        <v>6.740815638692282E-4</v>
      </c>
      <c r="F411" s="12" t="str">
        <f t="shared" si="32"/>
        <v/>
      </c>
      <c r="G411" s="13" t="str">
        <f t="shared" si="33"/>
        <v>0</v>
      </c>
      <c r="H411" s="20">
        <f t="shared" si="34"/>
        <v>0</v>
      </c>
    </row>
    <row r="412" spans="2:8" ht="15" x14ac:dyDescent="0.2">
      <c r="B412" s="3" t="s">
        <v>402</v>
      </c>
      <c r="C412" s="7">
        <v>26</v>
      </c>
      <c r="D412" s="7">
        <v>8</v>
      </c>
      <c r="E412" s="12">
        <f t="shared" si="31"/>
        <v>8.7630603302999658E-3</v>
      </c>
      <c r="F412" s="12">
        <f t="shared" si="32"/>
        <v>1.01716465352829E-3</v>
      </c>
      <c r="G412" s="13">
        <f t="shared" si="33"/>
        <v>-0.69230769230769229</v>
      </c>
      <c r="H412" s="20">
        <f t="shared" si="34"/>
        <v>-6.066734074823053E-3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8</v>
      </c>
      <c r="D415" s="7">
        <v>1</v>
      </c>
      <c r="E415" s="12">
        <f t="shared" si="31"/>
        <v>2.6963262554769128E-3</v>
      </c>
      <c r="F415" s="12">
        <f t="shared" si="32"/>
        <v>1.2714558169103624E-4</v>
      </c>
      <c r="G415" s="13">
        <f t="shared" si="33"/>
        <v>-0.875</v>
      </c>
      <c r="H415" s="20">
        <f t="shared" si="34"/>
        <v>-2.3592854735422987E-3</v>
      </c>
    </row>
    <row r="416" spans="2:8" ht="15" x14ac:dyDescent="0.2">
      <c r="B416" s="3" t="s">
        <v>406</v>
      </c>
      <c r="C416" s="7">
        <v>5</v>
      </c>
      <c r="D416" s="7">
        <v>2</v>
      </c>
      <c r="E416" s="12">
        <f t="shared" si="31"/>
        <v>1.6852039096730705E-3</v>
      </c>
      <c r="F416" s="12">
        <f t="shared" si="32"/>
        <v>2.5429116338207249E-4</v>
      </c>
      <c r="G416" s="13">
        <f t="shared" si="33"/>
        <v>-0.6</v>
      </c>
      <c r="H416" s="20">
        <f t="shared" si="34"/>
        <v>-1.0111223458038423E-3</v>
      </c>
    </row>
    <row r="417" spans="2:8" ht="15" x14ac:dyDescent="0.2">
      <c r="B417" s="3" t="s">
        <v>165</v>
      </c>
      <c r="C417" s="7">
        <v>1</v>
      </c>
      <c r="D417" s="7">
        <v>0</v>
      </c>
      <c r="E417" s="12">
        <f t="shared" si="31"/>
        <v>3.370407819346141E-4</v>
      </c>
      <c r="F417" s="12" t="str">
        <f t="shared" si="32"/>
        <v/>
      </c>
      <c r="G417" s="13" t="str">
        <f t="shared" si="33"/>
        <v>0</v>
      </c>
      <c r="H417" s="20">
        <f t="shared" si="34"/>
        <v>0</v>
      </c>
    </row>
    <row r="418" spans="2:8" ht="15" x14ac:dyDescent="0.2">
      <c r="B418" s="3" t="s">
        <v>166</v>
      </c>
      <c r="C418" s="7">
        <v>0</v>
      </c>
      <c r="D418" s="7">
        <v>1</v>
      </c>
      <c r="E418" s="12" t="str">
        <f t="shared" si="31"/>
        <v/>
      </c>
      <c r="F418" s="12">
        <f t="shared" si="32"/>
        <v>1.2714558169103624E-4</v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1</v>
      </c>
      <c r="D419" s="7">
        <v>1</v>
      </c>
      <c r="E419" s="12">
        <f t="shared" si="31"/>
        <v>3.370407819346141E-4</v>
      </c>
      <c r="F419" s="12">
        <f t="shared" si="32"/>
        <v>1.2714558169103624E-4</v>
      </c>
      <c r="G419" s="13">
        <f t="shared" si="33"/>
        <v>0</v>
      </c>
      <c r="H419" s="20">
        <f t="shared" si="34"/>
        <v>0</v>
      </c>
    </row>
    <row r="420" spans="2:8" ht="15" x14ac:dyDescent="0.2">
      <c r="B420" s="3" t="s">
        <v>408</v>
      </c>
      <c r="C420" s="7">
        <v>2</v>
      </c>
      <c r="D420" s="7">
        <v>4</v>
      </c>
      <c r="E420" s="12">
        <f t="shared" si="31"/>
        <v>6.740815638692282E-4</v>
      </c>
      <c r="F420" s="12">
        <f t="shared" si="32"/>
        <v>5.0858232676414498E-4</v>
      </c>
      <c r="G420" s="13">
        <f t="shared" si="33"/>
        <v>1</v>
      </c>
      <c r="H420" s="20">
        <f t="shared" si="34"/>
        <v>6.740815638692282E-4</v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2</v>
      </c>
      <c r="D422" s="7">
        <v>0</v>
      </c>
      <c r="E422" s="12">
        <f t="shared" si="31"/>
        <v>6.740815638692282E-4</v>
      </c>
      <c r="F422" s="12" t="str">
        <f t="shared" si="32"/>
        <v/>
      </c>
      <c r="G422" s="13" t="str">
        <f t="shared" si="33"/>
        <v>0</v>
      </c>
      <c r="H422" s="20">
        <f t="shared" si="34"/>
        <v>0</v>
      </c>
    </row>
    <row r="423" spans="2:8" ht="15" x14ac:dyDescent="0.2">
      <c r="B423" s="3" t="s">
        <v>410</v>
      </c>
      <c r="C423" s="7">
        <v>1</v>
      </c>
      <c r="D423" s="7">
        <v>1</v>
      </c>
      <c r="E423" s="12">
        <f t="shared" si="31"/>
        <v>3.370407819346141E-4</v>
      </c>
      <c r="F423" s="12">
        <f t="shared" si="32"/>
        <v>1.2714558169103624E-4</v>
      </c>
      <c r="G423" s="13">
        <f t="shared" si="33"/>
        <v>0</v>
      </c>
      <c r="H423" s="20">
        <f t="shared" si="34"/>
        <v>0</v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1</v>
      </c>
      <c r="D426" s="7">
        <v>0</v>
      </c>
      <c r="E426" s="12">
        <f t="shared" si="35"/>
        <v>3.370407819346141E-4</v>
      </c>
      <c r="F426" s="12" t="str">
        <f t="shared" si="36"/>
        <v/>
      </c>
      <c r="G426" s="13" t="str">
        <f t="shared" si="37"/>
        <v>0</v>
      </c>
      <c r="H426" s="20">
        <f t="shared" si="38"/>
        <v>0</v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8</v>
      </c>
      <c r="E428" s="12" t="str">
        <f t="shared" si="35"/>
        <v/>
      </c>
      <c r="F428" s="12">
        <f t="shared" si="36"/>
        <v>1.01716465352829E-3</v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1</v>
      </c>
      <c r="D429" s="7">
        <v>4</v>
      </c>
      <c r="E429" s="12">
        <f t="shared" si="35"/>
        <v>3.370407819346141E-4</v>
      </c>
      <c r="F429" s="12">
        <f t="shared" si="36"/>
        <v>5.0858232676414498E-4</v>
      </c>
      <c r="G429" s="13">
        <f t="shared" si="37"/>
        <v>3</v>
      </c>
      <c r="H429" s="20">
        <f t="shared" si="38"/>
        <v>1.0111223458038423E-3</v>
      </c>
    </row>
    <row r="430" spans="2:8" ht="15" x14ac:dyDescent="0.2">
      <c r="B430" s="3" t="s">
        <v>416</v>
      </c>
      <c r="C430" s="7">
        <v>3</v>
      </c>
      <c r="D430" s="7">
        <v>37</v>
      </c>
      <c r="E430" s="12">
        <f t="shared" si="35"/>
        <v>1.0111223458038423E-3</v>
      </c>
      <c r="F430" s="12">
        <f t="shared" si="36"/>
        <v>4.7043865225683407E-3</v>
      </c>
      <c r="G430" s="13">
        <f t="shared" si="37"/>
        <v>11.333333333333334</v>
      </c>
      <c r="H430" s="20">
        <f t="shared" si="38"/>
        <v>1.145938658577688E-2</v>
      </c>
    </row>
    <row r="431" spans="2:8" ht="15" x14ac:dyDescent="0.2">
      <c r="B431" s="3" t="s">
        <v>169</v>
      </c>
      <c r="C431" s="7">
        <v>3</v>
      </c>
      <c r="D431" s="7">
        <v>5</v>
      </c>
      <c r="E431" s="12">
        <f t="shared" si="35"/>
        <v>1.0111223458038423E-3</v>
      </c>
      <c r="F431" s="12">
        <f t="shared" si="36"/>
        <v>6.3572790845518119E-4</v>
      </c>
      <c r="G431" s="13">
        <f t="shared" si="37"/>
        <v>0.66666666666666663</v>
      </c>
      <c r="H431" s="20">
        <f t="shared" si="38"/>
        <v>6.740815638692282E-4</v>
      </c>
    </row>
    <row r="432" spans="2:8" ht="15" x14ac:dyDescent="0.2">
      <c r="B432" s="3" t="s">
        <v>417</v>
      </c>
      <c r="C432" s="7">
        <v>100</v>
      </c>
      <c r="D432" s="7">
        <v>108</v>
      </c>
      <c r="E432" s="12">
        <f t="shared" si="35"/>
        <v>3.3704078193461412E-2</v>
      </c>
      <c r="F432" s="12">
        <f t="shared" si="36"/>
        <v>1.3731722822631914E-2</v>
      </c>
      <c r="G432" s="13">
        <f t="shared" si="37"/>
        <v>0.08</v>
      </c>
      <c r="H432" s="20">
        <f t="shared" si="38"/>
        <v>2.6963262554769128E-3</v>
      </c>
    </row>
    <row r="433" spans="2:8" ht="15" x14ac:dyDescent="0.2">
      <c r="B433" s="3" t="s">
        <v>162</v>
      </c>
      <c r="C433" s="7">
        <v>111</v>
      </c>
      <c r="D433" s="7">
        <v>13</v>
      </c>
      <c r="E433" s="12">
        <f t="shared" si="35"/>
        <v>3.7411526794742161E-2</v>
      </c>
      <c r="F433" s="12">
        <f t="shared" si="36"/>
        <v>1.652892561983471E-3</v>
      </c>
      <c r="G433" s="13">
        <f t="shared" si="37"/>
        <v>-0.88288288288288286</v>
      </c>
      <c r="H433" s="20">
        <f t="shared" si="38"/>
        <v>-3.3029996629592176E-2</v>
      </c>
    </row>
    <row r="434" spans="2:8" ht="30" x14ac:dyDescent="0.2">
      <c r="B434" s="3" t="s">
        <v>418</v>
      </c>
      <c r="C434" s="7">
        <v>11</v>
      </c>
      <c r="D434" s="7">
        <v>4</v>
      </c>
      <c r="E434" s="12">
        <f t="shared" si="35"/>
        <v>3.7074486012807551E-3</v>
      </c>
      <c r="F434" s="12">
        <f t="shared" si="36"/>
        <v>5.0858232676414498E-4</v>
      </c>
      <c r="G434" s="13">
        <f t="shared" si="37"/>
        <v>-0.63636363636363635</v>
      </c>
      <c r="H434" s="20">
        <f t="shared" si="38"/>
        <v>-2.3592854735422987E-3</v>
      </c>
    </row>
    <row r="435" spans="2:8" ht="15" x14ac:dyDescent="0.2">
      <c r="B435" s="3" t="s">
        <v>164</v>
      </c>
      <c r="C435" s="7">
        <v>2</v>
      </c>
      <c r="D435" s="7">
        <v>1</v>
      </c>
      <c r="E435" s="12">
        <f t="shared" si="35"/>
        <v>6.740815638692282E-4</v>
      </c>
      <c r="F435" s="12">
        <f t="shared" si="36"/>
        <v>1.2714558169103624E-4</v>
      </c>
      <c r="G435" s="13">
        <f t="shared" si="37"/>
        <v>-0.5</v>
      </c>
      <c r="H435" s="20">
        <f t="shared" si="38"/>
        <v>-3.370407819346141E-4</v>
      </c>
    </row>
    <row r="436" spans="2:8" ht="30" x14ac:dyDescent="0.2">
      <c r="B436" s="3" t="s">
        <v>419</v>
      </c>
      <c r="C436" s="7">
        <v>13</v>
      </c>
      <c r="D436" s="7">
        <v>6</v>
      </c>
      <c r="E436" s="12">
        <f t="shared" si="35"/>
        <v>4.3815301651499829E-3</v>
      </c>
      <c r="F436" s="12">
        <f t="shared" si="36"/>
        <v>7.6287349014621741E-4</v>
      </c>
      <c r="G436" s="13">
        <f t="shared" si="37"/>
        <v>-0.53846153846153844</v>
      </c>
      <c r="H436" s="20">
        <f t="shared" si="38"/>
        <v>-2.3592854735422983E-3</v>
      </c>
    </row>
    <row r="437" spans="2:8" ht="30" x14ac:dyDescent="0.2">
      <c r="B437" s="3" t="s">
        <v>420</v>
      </c>
      <c r="C437" s="7">
        <v>31</v>
      </c>
      <c r="D437" s="7">
        <v>4</v>
      </c>
      <c r="E437" s="12">
        <f t="shared" si="35"/>
        <v>1.0448264239973037E-2</v>
      </c>
      <c r="F437" s="12">
        <f t="shared" si="36"/>
        <v>5.0858232676414498E-4</v>
      </c>
      <c r="G437" s="13">
        <f t="shared" si="37"/>
        <v>-0.87096774193548387</v>
      </c>
      <c r="H437" s="20">
        <f t="shared" si="38"/>
        <v>-9.1001011122345803E-3</v>
      </c>
    </row>
    <row r="438" spans="2:8" ht="15" x14ac:dyDescent="0.2">
      <c r="B438" s="3" t="s">
        <v>155</v>
      </c>
      <c r="C438" s="7">
        <v>4</v>
      </c>
      <c r="D438" s="7">
        <v>1</v>
      </c>
      <c r="E438" s="12">
        <f t="shared" si="35"/>
        <v>1.3481631277384564E-3</v>
      </c>
      <c r="F438" s="12">
        <f t="shared" si="36"/>
        <v>1.2714558169103624E-4</v>
      </c>
      <c r="G438" s="13">
        <f t="shared" si="37"/>
        <v>-0.75</v>
      </c>
      <c r="H438" s="20">
        <f t="shared" si="38"/>
        <v>-1.0111223458038423E-3</v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1</v>
      </c>
      <c r="D440" s="7">
        <v>0</v>
      </c>
      <c r="E440" s="12">
        <f t="shared" si="35"/>
        <v>3.370407819346141E-4</v>
      </c>
      <c r="F440" s="12" t="str">
        <f t="shared" si="36"/>
        <v/>
      </c>
      <c r="G440" s="13" t="str">
        <f t="shared" si="37"/>
        <v>0</v>
      </c>
      <c r="H440" s="20">
        <f t="shared" si="38"/>
        <v>0</v>
      </c>
    </row>
    <row r="441" spans="2:8" ht="30" x14ac:dyDescent="0.2">
      <c r="B441" s="3" t="s">
        <v>159</v>
      </c>
      <c r="C441" s="7">
        <v>1</v>
      </c>
      <c r="D441" s="7">
        <v>2</v>
      </c>
      <c r="E441" s="12">
        <f t="shared" si="35"/>
        <v>3.370407819346141E-4</v>
      </c>
      <c r="F441" s="12">
        <f t="shared" si="36"/>
        <v>2.5429116338207249E-4</v>
      </c>
      <c r="G441" s="13">
        <f t="shared" si="37"/>
        <v>1</v>
      </c>
      <c r="H441" s="20">
        <f t="shared" si="38"/>
        <v>3.370407819346141E-4</v>
      </c>
    </row>
    <row r="442" spans="2:8" ht="15" x14ac:dyDescent="0.2">
      <c r="B442" s="3" t="s">
        <v>422</v>
      </c>
      <c r="C442" s="7">
        <v>1</v>
      </c>
      <c r="D442" s="7">
        <v>1</v>
      </c>
      <c r="E442" s="12">
        <f t="shared" si="35"/>
        <v>3.370407819346141E-4</v>
      </c>
      <c r="F442" s="12">
        <f t="shared" si="36"/>
        <v>1.2714558169103624E-4</v>
      </c>
      <c r="G442" s="13">
        <f t="shared" si="37"/>
        <v>0</v>
      </c>
      <c r="H442" s="20">
        <f t="shared" si="38"/>
        <v>0</v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1</v>
      </c>
      <c r="D444" s="7">
        <v>1</v>
      </c>
      <c r="E444" s="12">
        <f t="shared" si="35"/>
        <v>3.370407819346141E-4</v>
      </c>
      <c r="F444" s="12">
        <f t="shared" si="36"/>
        <v>1.2714558169103624E-4</v>
      </c>
      <c r="G444" s="13">
        <f t="shared" si="37"/>
        <v>0</v>
      </c>
      <c r="H444" s="20">
        <f t="shared" si="38"/>
        <v>0</v>
      </c>
    </row>
    <row r="445" spans="2:8" ht="15" x14ac:dyDescent="0.2">
      <c r="B445" s="3" t="s">
        <v>425</v>
      </c>
      <c r="C445" s="7">
        <v>1</v>
      </c>
      <c r="D445" s="7">
        <v>1</v>
      </c>
      <c r="E445" s="12">
        <f t="shared" si="35"/>
        <v>3.370407819346141E-4</v>
      </c>
      <c r="F445" s="12">
        <f t="shared" si="36"/>
        <v>1.2714558169103624E-4</v>
      </c>
      <c r="G445" s="13">
        <f t="shared" si="37"/>
        <v>0</v>
      </c>
      <c r="H445" s="20">
        <f t="shared" si="38"/>
        <v>0</v>
      </c>
    </row>
    <row r="446" spans="2:8" ht="15" x14ac:dyDescent="0.2">
      <c r="B446" s="3" t="s">
        <v>426</v>
      </c>
      <c r="C446" s="7">
        <v>3</v>
      </c>
      <c r="D446" s="7">
        <v>0</v>
      </c>
      <c r="E446" s="12">
        <f t="shared" si="35"/>
        <v>1.0111223458038423E-3</v>
      </c>
      <c r="F446" s="12" t="str">
        <f t="shared" si="36"/>
        <v/>
      </c>
      <c r="G446" s="13" t="str">
        <f t="shared" si="37"/>
        <v>0</v>
      </c>
      <c r="H446" s="20">
        <f t="shared" si="38"/>
        <v>0</v>
      </c>
    </row>
    <row r="447" spans="2:8" ht="30" x14ac:dyDescent="0.2">
      <c r="B447" s="3" t="s">
        <v>427</v>
      </c>
      <c r="C447" s="7">
        <v>0</v>
      </c>
      <c r="D447" s="7">
        <v>2</v>
      </c>
      <c r="E447" s="12" t="str">
        <f t="shared" si="35"/>
        <v/>
      </c>
      <c r="F447" s="12">
        <f t="shared" si="36"/>
        <v>2.5429116338207249E-4</v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8</v>
      </c>
      <c r="D448" s="7">
        <v>0</v>
      </c>
      <c r="E448" s="12">
        <f t="shared" si="35"/>
        <v>2.6963262554769128E-3</v>
      </c>
      <c r="F448" s="12" t="str">
        <f t="shared" si="36"/>
        <v/>
      </c>
      <c r="G448" s="13" t="str">
        <f t="shared" si="37"/>
        <v>0</v>
      </c>
      <c r="H448" s="20">
        <f t="shared" si="38"/>
        <v>0</v>
      </c>
    </row>
    <row r="449" spans="2:8" ht="30" x14ac:dyDescent="0.2">
      <c r="B449" s="3" t="s">
        <v>429</v>
      </c>
      <c r="C449" s="7">
        <v>0</v>
      </c>
      <c r="D449" s="7">
        <v>1</v>
      </c>
      <c r="E449" s="12" t="str">
        <f t="shared" si="35"/>
        <v/>
      </c>
      <c r="F449" s="12">
        <f t="shared" si="36"/>
        <v>1.2714558169103624E-4</v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1</v>
      </c>
      <c r="E450" s="12" t="str">
        <f t="shared" si="35"/>
        <v/>
      </c>
      <c r="F450" s="12">
        <f t="shared" si="36"/>
        <v>1.2714558169103624E-4</v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12</v>
      </c>
      <c r="D452" s="7">
        <v>0</v>
      </c>
      <c r="E452" s="12">
        <f t="shared" si="35"/>
        <v>4.0444893832153692E-3</v>
      </c>
      <c r="F452" s="12" t="str">
        <f t="shared" si="36"/>
        <v/>
      </c>
      <c r="G452" s="13" t="str">
        <f t="shared" si="37"/>
        <v>0</v>
      </c>
      <c r="H452" s="20">
        <f t="shared" si="38"/>
        <v>0</v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2</v>
      </c>
      <c r="E454" s="12" t="str">
        <f t="shared" si="35"/>
        <v/>
      </c>
      <c r="F454" s="12">
        <f t="shared" si="36"/>
        <v>2.5429116338207249E-4</v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3</v>
      </c>
      <c r="D455" s="7">
        <v>0</v>
      </c>
      <c r="E455" s="12">
        <f t="shared" si="35"/>
        <v>1.0111223458038423E-3</v>
      </c>
      <c r="F455" s="12" t="str">
        <f t="shared" si="36"/>
        <v/>
      </c>
      <c r="G455" s="13" t="str">
        <f t="shared" si="37"/>
        <v>0</v>
      </c>
      <c r="H455" s="20">
        <f t="shared" si="38"/>
        <v>0</v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1</v>
      </c>
      <c r="D458" s="7">
        <v>1</v>
      </c>
      <c r="E458" s="12">
        <f t="shared" si="35"/>
        <v>3.370407819346141E-4</v>
      </c>
      <c r="F458" s="12">
        <f t="shared" si="36"/>
        <v>1.2714558169103624E-4</v>
      </c>
      <c r="G458" s="13">
        <f t="shared" si="37"/>
        <v>0</v>
      </c>
      <c r="H458" s="20">
        <f t="shared" si="38"/>
        <v>0</v>
      </c>
    </row>
    <row r="459" spans="2:8" ht="15" x14ac:dyDescent="0.2">
      <c r="B459" s="3" t="s">
        <v>161</v>
      </c>
      <c r="C459" s="7">
        <v>1</v>
      </c>
      <c r="D459" s="7">
        <v>0</v>
      </c>
      <c r="E459" s="12">
        <f t="shared" si="35"/>
        <v>3.370407819346141E-4</v>
      </c>
      <c r="F459" s="12" t="str">
        <f t="shared" si="36"/>
        <v/>
      </c>
      <c r="G459" s="13" t="str">
        <f t="shared" si="37"/>
        <v>0</v>
      </c>
      <c r="H459" s="20">
        <f t="shared" si="38"/>
        <v>0</v>
      </c>
    </row>
    <row r="460" spans="2:8" ht="15" x14ac:dyDescent="0.2">
      <c r="B460" s="3" t="s">
        <v>176</v>
      </c>
      <c r="C460" s="7">
        <v>9</v>
      </c>
      <c r="D460" s="7">
        <v>4</v>
      </c>
      <c r="E460" s="12">
        <f t="shared" si="35"/>
        <v>3.0333670374115269E-3</v>
      </c>
      <c r="F460" s="12">
        <f t="shared" si="36"/>
        <v>5.0858232676414498E-4</v>
      </c>
      <c r="G460" s="13">
        <f t="shared" si="37"/>
        <v>-0.55555555555555558</v>
      </c>
      <c r="H460" s="20">
        <f t="shared" si="38"/>
        <v>-1.6852039096730705E-3</v>
      </c>
    </row>
    <row r="461" spans="2:8" ht="30" x14ac:dyDescent="0.2">
      <c r="B461" s="3" t="s">
        <v>173</v>
      </c>
      <c r="C461" s="7">
        <v>1</v>
      </c>
      <c r="D461" s="7">
        <v>0</v>
      </c>
      <c r="E461" s="12">
        <f t="shared" si="35"/>
        <v>3.370407819346141E-4</v>
      </c>
      <c r="F461" s="12" t="str">
        <f t="shared" si="36"/>
        <v/>
      </c>
      <c r="G461" s="13" t="str">
        <f t="shared" si="37"/>
        <v>0</v>
      </c>
      <c r="H461" s="20">
        <f t="shared" si="38"/>
        <v>0</v>
      </c>
    </row>
    <row r="462" spans="2:8" ht="15" x14ac:dyDescent="0.2">
      <c r="B462" s="3" t="s">
        <v>174</v>
      </c>
      <c r="C462" s="7">
        <v>10</v>
      </c>
      <c r="D462" s="7">
        <v>0</v>
      </c>
      <c r="E462" s="12">
        <f t="shared" si="35"/>
        <v>3.370407819346141E-3</v>
      </c>
      <c r="F462" s="12" t="str">
        <f t="shared" si="36"/>
        <v/>
      </c>
      <c r="G462" s="13" t="str">
        <f t="shared" si="37"/>
        <v>0</v>
      </c>
      <c r="H462" s="20">
        <f t="shared" si="38"/>
        <v>0</v>
      </c>
    </row>
    <row r="463" spans="2:8" ht="15" x14ac:dyDescent="0.2">
      <c r="B463" s="3" t="s">
        <v>481</v>
      </c>
      <c r="C463" s="7">
        <v>8</v>
      </c>
      <c r="D463" s="7">
        <v>15</v>
      </c>
      <c r="E463" s="12">
        <f t="shared" si="35"/>
        <v>2.6963262554769128E-3</v>
      </c>
      <c r="F463" s="12">
        <f t="shared" si="36"/>
        <v>1.9071837253655435E-3</v>
      </c>
      <c r="G463" s="13">
        <f t="shared" si="37"/>
        <v>0.875</v>
      </c>
      <c r="H463" s="20">
        <f t="shared" si="38"/>
        <v>2.3592854735422987E-3</v>
      </c>
    </row>
    <row r="464" spans="2:8" ht="15" x14ac:dyDescent="0.2">
      <c r="B464" s="3" t="s">
        <v>482</v>
      </c>
      <c r="C464" s="7">
        <v>8</v>
      </c>
      <c r="D464" s="7">
        <v>41</v>
      </c>
      <c r="E464" s="12">
        <f t="shared" si="35"/>
        <v>2.6963262554769128E-3</v>
      </c>
      <c r="F464" s="12">
        <f t="shared" si="36"/>
        <v>5.2129688493324855E-3</v>
      </c>
      <c r="G464" s="13">
        <f t="shared" si="37"/>
        <v>4.125</v>
      </c>
      <c r="H464" s="20">
        <f t="shared" si="38"/>
        <v>1.1122345803842266E-2</v>
      </c>
    </row>
    <row r="465" spans="2:8" ht="15" x14ac:dyDescent="0.2">
      <c r="B465" s="3" t="s">
        <v>183</v>
      </c>
      <c r="C465" s="7">
        <v>0</v>
      </c>
      <c r="D465" s="7">
        <v>1</v>
      </c>
      <c r="E465" s="12" t="str">
        <f t="shared" si="35"/>
        <v/>
      </c>
      <c r="F465" s="12">
        <f t="shared" si="36"/>
        <v>1.2714558169103624E-4</v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3</v>
      </c>
      <c r="D467" s="7">
        <v>1</v>
      </c>
      <c r="E467" s="12">
        <f t="shared" si="35"/>
        <v>1.0111223458038423E-3</v>
      </c>
      <c r="F467" s="12">
        <f t="shared" si="36"/>
        <v>1.2714558169103624E-4</v>
      </c>
      <c r="G467" s="13">
        <f t="shared" si="37"/>
        <v>-0.66666666666666663</v>
      </c>
      <c r="H467" s="20">
        <f t="shared" si="38"/>
        <v>-6.740815638692282E-4</v>
      </c>
    </row>
    <row r="468" spans="2:8" ht="15" x14ac:dyDescent="0.2">
      <c r="B468" s="3" t="s">
        <v>182</v>
      </c>
      <c r="C468" s="7">
        <v>8</v>
      </c>
      <c r="D468" s="7">
        <v>9</v>
      </c>
      <c r="E468" s="12">
        <f t="shared" si="35"/>
        <v>2.6963262554769128E-3</v>
      </c>
      <c r="F468" s="12">
        <f t="shared" si="36"/>
        <v>1.1443102352193262E-3</v>
      </c>
      <c r="G468" s="13">
        <f t="shared" si="37"/>
        <v>0.125</v>
      </c>
      <c r="H468" s="20">
        <f t="shared" si="38"/>
        <v>3.370407819346141E-4</v>
      </c>
    </row>
    <row r="469" spans="2:8" ht="15" x14ac:dyDescent="0.2">
      <c r="B469" s="3" t="s">
        <v>175</v>
      </c>
      <c r="C469" s="7">
        <v>0</v>
      </c>
      <c r="D469" s="7">
        <v>1</v>
      </c>
      <c r="E469" s="12" t="str">
        <f t="shared" si="35"/>
        <v/>
      </c>
      <c r="F469" s="12">
        <f t="shared" si="36"/>
        <v>1.2714558169103624E-4</v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1</v>
      </c>
      <c r="D470" s="7">
        <v>0</v>
      </c>
      <c r="E470" s="12">
        <f t="shared" si="35"/>
        <v>3.370407819346141E-4</v>
      </c>
      <c r="F470" s="12" t="str">
        <f t="shared" si="36"/>
        <v/>
      </c>
      <c r="G470" s="13" t="str">
        <f t="shared" si="37"/>
        <v>0</v>
      </c>
      <c r="H470" s="20">
        <f t="shared" si="38"/>
        <v>0</v>
      </c>
    </row>
    <row r="471" spans="2:8" ht="15" x14ac:dyDescent="0.2">
      <c r="B471" s="3" t="s">
        <v>170</v>
      </c>
      <c r="C471" s="7">
        <v>1</v>
      </c>
      <c r="D471" s="7">
        <v>0</v>
      </c>
      <c r="E471" s="12">
        <f t="shared" si="35"/>
        <v>3.370407819346141E-4</v>
      </c>
      <c r="F471" s="12" t="str">
        <f t="shared" si="36"/>
        <v/>
      </c>
      <c r="G471" s="13" t="str">
        <f t="shared" si="37"/>
        <v>0</v>
      </c>
      <c r="H471" s="20">
        <f t="shared" si="38"/>
        <v>0</v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1</v>
      </c>
      <c r="E476" s="12" t="str">
        <f t="shared" si="35"/>
        <v/>
      </c>
      <c r="F476" s="12">
        <f t="shared" si="36"/>
        <v>1.2714558169103624E-4</v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4</v>
      </c>
      <c r="D478" s="7">
        <v>15</v>
      </c>
      <c r="E478" s="12">
        <f t="shared" si="35"/>
        <v>1.3481631277384564E-3</v>
      </c>
      <c r="F478" s="12">
        <f t="shared" si="36"/>
        <v>1.9071837253655435E-3</v>
      </c>
      <c r="G478" s="13">
        <f t="shared" si="37"/>
        <v>2.75</v>
      </c>
      <c r="H478" s="20">
        <f t="shared" si="38"/>
        <v>3.7074486012807551E-3</v>
      </c>
    </row>
    <row r="479" spans="2:8" ht="15" x14ac:dyDescent="0.2">
      <c r="B479" s="3" t="s">
        <v>440</v>
      </c>
      <c r="C479" s="7">
        <v>0</v>
      </c>
      <c r="D479" s="7">
        <v>1</v>
      </c>
      <c r="E479" s="12" t="str">
        <f t="shared" si="35"/>
        <v/>
      </c>
      <c r="F479" s="12">
        <f t="shared" si="36"/>
        <v>1.2714558169103624E-4</v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2</v>
      </c>
      <c r="D480" s="7">
        <v>0</v>
      </c>
      <c r="E480" s="12">
        <f t="shared" si="35"/>
        <v>6.740815638692282E-4</v>
      </c>
      <c r="F480" s="12" t="str">
        <f t="shared" si="36"/>
        <v/>
      </c>
      <c r="G480" s="13" t="str">
        <f t="shared" si="37"/>
        <v>0</v>
      </c>
      <c r="H480" s="20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2</v>
      </c>
      <c r="E481" s="12" t="str">
        <f t="shared" si="35"/>
        <v/>
      </c>
      <c r="F481" s="12">
        <f t="shared" si="36"/>
        <v>2.5429116338207249E-4</v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18</v>
      </c>
      <c r="D483" s="7">
        <v>5</v>
      </c>
      <c r="E483" s="12">
        <f t="shared" si="35"/>
        <v>6.0667340748230538E-3</v>
      </c>
      <c r="F483" s="12">
        <f t="shared" si="36"/>
        <v>6.3572790845518119E-4</v>
      </c>
      <c r="G483" s="13">
        <f t="shared" si="37"/>
        <v>-0.72222222222222221</v>
      </c>
      <c r="H483" s="20">
        <f t="shared" si="38"/>
        <v>-4.3815301651499829E-3</v>
      </c>
    </row>
    <row r="484" spans="2:8" ht="30" x14ac:dyDescent="0.2">
      <c r="B484" s="3" t="s">
        <v>184</v>
      </c>
      <c r="C484" s="7">
        <v>17</v>
      </c>
      <c r="D484" s="7">
        <v>10</v>
      </c>
      <c r="E484" s="12">
        <f t="shared" si="35"/>
        <v>5.7296932928884393E-3</v>
      </c>
      <c r="F484" s="12">
        <f t="shared" si="36"/>
        <v>1.2714558169103624E-3</v>
      </c>
      <c r="G484" s="13">
        <f t="shared" si="37"/>
        <v>-0.41176470588235292</v>
      </c>
      <c r="H484" s="20">
        <f t="shared" si="38"/>
        <v>-2.3592854735422983E-3</v>
      </c>
    </row>
    <row r="485" spans="2:8" ht="15" x14ac:dyDescent="0.2">
      <c r="B485" s="3" t="s">
        <v>443</v>
      </c>
      <c r="C485" s="7">
        <v>46</v>
      </c>
      <c r="D485" s="7">
        <v>78</v>
      </c>
      <c r="E485" s="12">
        <f t="shared" si="35"/>
        <v>1.5503875968992248E-2</v>
      </c>
      <c r="F485" s="12">
        <f t="shared" si="36"/>
        <v>9.9173553719008271E-3</v>
      </c>
      <c r="G485" s="13">
        <f t="shared" si="37"/>
        <v>0.69565217391304346</v>
      </c>
      <c r="H485" s="20">
        <f t="shared" si="38"/>
        <v>1.078530502190765E-2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1</v>
      </c>
      <c r="E487" s="12" t="str">
        <f t="shared" si="35"/>
        <v/>
      </c>
      <c r="F487" s="12">
        <f t="shared" si="36"/>
        <v>1.2714558169103624E-4</v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1</v>
      </c>
      <c r="E489" s="12" t="str">
        <f t="shared" si="39"/>
        <v/>
      </c>
      <c r="F489" s="12">
        <f t="shared" si="40"/>
        <v>1.2714558169103624E-4</v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2</v>
      </c>
      <c r="D490" s="7">
        <v>1</v>
      </c>
      <c r="E490" s="12">
        <f t="shared" si="39"/>
        <v>6.740815638692282E-4</v>
      </c>
      <c r="F490" s="12">
        <f t="shared" si="40"/>
        <v>1.2714558169103624E-4</v>
      </c>
      <c r="G490" s="13">
        <f t="shared" si="41"/>
        <v>-0.5</v>
      </c>
      <c r="H490" s="20">
        <f t="shared" si="42"/>
        <v>-3.370407819346141E-4</v>
      </c>
    </row>
    <row r="491" spans="2:8" ht="13.5" customHeight="1" x14ac:dyDescent="0.2">
      <c r="B491" s="3" t="s">
        <v>180</v>
      </c>
      <c r="C491" s="7">
        <v>8</v>
      </c>
      <c r="D491" s="7">
        <v>7</v>
      </c>
      <c r="E491" s="12">
        <f t="shared" si="39"/>
        <v>2.6963262554769128E-3</v>
      </c>
      <c r="F491" s="12">
        <f t="shared" si="40"/>
        <v>8.9001907183725363E-4</v>
      </c>
      <c r="G491" s="13">
        <f t="shared" si="41"/>
        <v>-0.125</v>
      </c>
      <c r="H491" s="20">
        <f t="shared" si="42"/>
        <v>-3.370407819346141E-4</v>
      </c>
    </row>
    <row r="492" spans="2:8" ht="15" x14ac:dyDescent="0.2">
      <c r="B492" s="3" t="s">
        <v>484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1</v>
      </c>
      <c r="D493" s="7">
        <v>2</v>
      </c>
      <c r="E493" s="12">
        <f t="shared" si="39"/>
        <v>3.370407819346141E-4</v>
      </c>
      <c r="F493" s="12">
        <f t="shared" si="40"/>
        <v>2.5429116338207249E-4</v>
      </c>
      <c r="G493" s="13">
        <f t="shared" si="41"/>
        <v>1</v>
      </c>
      <c r="H493" s="20">
        <f t="shared" si="42"/>
        <v>3.370407819346141E-4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1</v>
      </c>
      <c r="D495" s="7">
        <v>1</v>
      </c>
      <c r="E495" s="12">
        <f t="shared" si="39"/>
        <v>3.370407819346141E-4</v>
      </c>
      <c r="F495" s="12">
        <f t="shared" si="40"/>
        <v>1.2714558169103624E-4</v>
      </c>
      <c r="G495" s="13">
        <f t="shared" si="41"/>
        <v>0</v>
      </c>
      <c r="H495" s="20">
        <f t="shared" si="42"/>
        <v>0</v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7</v>
      </c>
      <c r="D497" s="7">
        <v>2</v>
      </c>
      <c r="E497" s="12">
        <f t="shared" si="39"/>
        <v>2.3592854735422987E-3</v>
      </c>
      <c r="F497" s="12">
        <f t="shared" si="40"/>
        <v>2.5429116338207249E-4</v>
      </c>
      <c r="G497" s="13">
        <f t="shared" si="41"/>
        <v>-0.7142857142857143</v>
      </c>
      <c r="H497" s="20">
        <f t="shared" si="42"/>
        <v>-1.6852039096730705E-3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824</v>
      </c>
      <c r="D505" s="48">
        <f>SUM(D506:D530)</f>
        <v>704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-0.14563106796116504</v>
      </c>
      <c r="H505" s="46">
        <f>+IF(OR(AND(E505=""),(G505="")),"",E505*G505)</f>
        <v>-0.14563106796116504</v>
      </c>
    </row>
    <row r="506" spans="2:8" ht="15" x14ac:dyDescent="0.2">
      <c r="B506" s="3" t="s">
        <v>454</v>
      </c>
      <c r="C506" s="7">
        <v>7</v>
      </c>
      <c r="D506" s="7">
        <v>2</v>
      </c>
      <c r="E506" s="12">
        <f>+IF(C506=0,"",C506/C$505)</f>
        <v>8.4951456310679609E-3</v>
      </c>
      <c r="F506" s="12">
        <f>+IF(D506=0,"",D506/D$505)</f>
        <v>2.840909090909091E-3</v>
      </c>
      <c r="G506" s="13">
        <f>+IF(OR(AND(D506=0),(C506=0)),"0",((D506-C506)/C506))</f>
        <v>-0.7142857142857143</v>
      </c>
      <c r="H506" s="20">
        <f>+IF(OR(AND(E506=""),(G506="")),"",E506*G506)</f>
        <v>-6.0679611650485436E-3</v>
      </c>
    </row>
    <row r="507" spans="2:8" ht="15" x14ac:dyDescent="0.2">
      <c r="B507" s="3" t="s">
        <v>187</v>
      </c>
      <c r="C507" s="7">
        <v>76</v>
      </c>
      <c r="D507" s="7">
        <v>115</v>
      </c>
      <c r="E507" s="12">
        <f t="shared" ref="E507:E529" si="43">+IF(C507=0,"",C507/C$505)</f>
        <v>9.2233009708737865E-2</v>
      </c>
      <c r="F507" s="12">
        <f t="shared" ref="F507:F529" si="44">+IF(D507=0,"",D507/D$505)</f>
        <v>0.16335227272727273</v>
      </c>
      <c r="G507" s="13">
        <f t="shared" ref="G507:G529" si="45">+IF(OR(AND(D507=0),(C507=0)),"0",((D507-C507)/C507))</f>
        <v>0.51315789473684215</v>
      </c>
      <c r="H507" s="20">
        <f t="shared" ref="H507:H530" si="46">+IF(OR(AND(E507=""),(G507="")),"",E507*G507)</f>
        <v>4.7330097087378648E-2</v>
      </c>
    </row>
    <row r="508" spans="2:8" ht="15" x14ac:dyDescent="0.2">
      <c r="B508" s="3" t="s">
        <v>455</v>
      </c>
      <c r="C508" s="7">
        <v>326</v>
      </c>
      <c r="D508" s="7">
        <v>161</v>
      </c>
      <c r="E508" s="12">
        <f t="shared" si="43"/>
        <v>0.39563106796116504</v>
      </c>
      <c r="F508" s="12">
        <f t="shared" si="44"/>
        <v>0.22869318181818182</v>
      </c>
      <c r="G508" s="13">
        <f t="shared" si="45"/>
        <v>-0.50613496932515334</v>
      </c>
      <c r="H508" s="20">
        <f t="shared" si="46"/>
        <v>-0.20024271844660194</v>
      </c>
    </row>
    <row r="509" spans="2:8" ht="15" x14ac:dyDescent="0.2">
      <c r="B509" s="3" t="s">
        <v>456</v>
      </c>
      <c r="C509" s="7">
        <v>136</v>
      </c>
      <c r="D509" s="7">
        <v>212</v>
      </c>
      <c r="E509" s="12">
        <f t="shared" si="43"/>
        <v>0.1650485436893204</v>
      </c>
      <c r="F509" s="12">
        <f t="shared" si="44"/>
        <v>0.30113636363636365</v>
      </c>
      <c r="G509" s="13">
        <f t="shared" si="45"/>
        <v>0.55882352941176472</v>
      </c>
      <c r="H509" s="20">
        <f t="shared" si="46"/>
        <v>9.2233009708737879E-2</v>
      </c>
    </row>
    <row r="510" spans="2:8" ht="15" x14ac:dyDescent="0.2">
      <c r="B510" s="3" t="s">
        <v>188</v>
      </c>
      <c r="C510" s="7">
        <v>1</v>
      </c>
      <c r="D510" s="7">
        <v>4</v>
      </c>
      <c r="E510" s="12">
        <f t="shared" si="43"/>
        <v>1.2135922330097086E-3</v>
      </c>
      <c r="F510" s="12">
        <f t="shared" si="44"/>
        <v>5.681818181818182E-3</v>
      </c>
      <c r="G510" s="13">
        <f t="shared" si="45"/>
        <v>3</v>
      </c>
      <c r="H510" s="20">
        <f t="shared" si="46"/>
        <v>3.6407766990291259E-3</v>
      </c>
    </row>
    <row r="511" spans="2:8" ht="15" x14ac:dyDescent="0.2">
      <c r="B511" s="3" t="s">
        <v>186</v>
      </c>
      <c r="C511" s="7">
        <v>2</v>
      </c>
      <c r="D511" s="7">
        <v>5</v>
      </c>
      <c r="E511" s="12">
        <f t="shared" si="43"/>
        <v>2.4271844660194173E-3</v>
      </c>
      <c r="F511" s="12">
        <f t="shared" si="44"/>
        <v>7.102272727272727E-3</v>
      </c>
      <c r="G511" s="13">
        <f t="shared" si="45"/>
        <v>1.5</v>
      </c>
      <c r="H511" s="20">
        <f t="shared" si="46"/>
        <v>3.6407766990291259E-3</v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2</v>
      </c>
      <c r="D513" s="7">
        <v>0</v>
      </c>
      <c r="E513" s="12">
        <f t="shared" si="43"/>
        <v>2.4271844660194173E-3</v>
      </c>
      <c r="F513" s="12" t="str">
        <f t="shared" si="44"/>
        <v/>
      </c>
      <c r="G513" s="13" t="str">
        <f t="shared" si="45"/>
        <v>0</v>
      </c>
      <c r="H513" s="20">
        <f t="shared" si="46"/>
        <v>0</v>
      </c>
    </row>
    <row r="514" spans="2:8" ht="15" x14ac:dyDescent="0.2">
      <c r="B514" s="3" t="s">
        <v>458</v>
      </c>
      <c r="C514" s="7">
        <v>0</v>
      </c>
      <c r="D514" s="7">
        <v>1</v>
      </c>
      <c r="E514" s="12" t="str">
        <f t="shared" si="43"/>
        <v/>
      </c>
      <c r="F514" s="12">
        <f t="shared" si="44"/>
        <v>1.4204545454545455E-3</v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485</v>
      </c>
      <c r="C515" s="7">
        <v>6</v>
      </c>
      <c r="D515" s="7">
        <v>8</v>
      </c>
      <c r="E515" s="12">
        <f t="shared" si="43"/>
        <v>7.2815533980582527E-3</v>
      </c>
      <c r="F515" s="12">
        <f t="shared" si="44"/>
        <v>1.1363636363636364E-2</v>
      </c>
      <c r="G515" s="13">
        <f t="shared" si="45"/>
        <v>0.33333333333333331</v>
      </c>
      <c r="H515" s="20">
        <f t="shared" si="46"/>
        <v>2.4271844660194173E-3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1</v>
      </c>
      <c r="D517" s="7">
        <v>5</v>
      </c>
      <c r="E517" s="12">
        <f t="shared" si="43"/>
        <v>1.2135922330097086E-3</v>
      </c>
      <c r="F517" s="12">
        <f t="shared" si="44"/>
        <v>7.102272727272727E-3</v>
      </c>
      <c r="G517" s="13">
        <f t="shared" si="45"/>
        <v>4</v>
      </c>
      <c r="H517" s="20">
        <f t="shared" si="46"/>
        <v>4.8543689320388345E-3</v>
      </c>
    </row>
    <row r="518" spans="2:8" ht="15" x14ac:dyDescent="0.2">
      <c r="B518" s="3" t="s">
        <v>190</v>
      </c>
      <c r="C518" s="7">
        <v>14</v>
      </c>
      <c r="D518" s="7">
        <v>7</v>
      </c>
      <c r="E518" s="12">
        <f t="shared" si="43"/>
        <v>1.6990291262135922E-2</v>
      </c>
      <c r="F518" s="12">
        <f t="shared" si="44"/>
        <v>9.943181818181818E-3</v>
      </c>
      <c r="G518" s="13">
        <f t="shared" si="45"/>
        <v>-0.5</v>
      </c>
      <c r="H518" s="20">
        <f t="shared" si="46"/>
        <v>-8.4951456310679609E-3</v>
      </c>
    </row>
    <row r="519" spans="2:8" ht="15" x14ac:dyDescent="0.2">
      <c r="B519" s="3" t="s">
        <v>192</v>
      </c>
      <c r="C519" s="7">
        <v>3</v>
      </c>
      <c r="D519" s="7">
        <v>3</v>
      </c>
      <c r="E519" s="12">
        <f t="shared" si="43"/>
        <v>3.6407766990291263E-3</v>
      </c>
      <c r="F519" s="12">
        <f t="shared" si="44"/>
        <v>4.261363636363636E-3</v>
      </c>
      <c r="G519" s="13">
        <f t="shared" si="45"/>
        <v>0</v>
      </c>
      <c r="H519" s="20">
        <f t="shared" si="46"/>
        <v>0</v>
      </c>
    </row>
    <row r="520" spans="2:8" ht="13.5" customHeight="1" x14ac:dyDescent="0.2">
      <c r="B520" s="3" t="s">
        <v>191</v>
      </c>
      <c r="C520" s="7">
        <v>0</v>
      </c>
      <c r="D520" s="7">
        <v>1</v>
      </c>
      <c r="E520" s="12" t="str">
        <f t="shared" si="43"/>
        <v/>
      </c>
      <c r="F520" s="12">
        <f t="shared" si="44"/>
        <v>1.4204545454545455E-3</v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89</v>
      </c>
      <c r="D521" s="7">
        <v>76</v>
      </c>
      <c r="E521" s="12">
        <f t="shared" si="43"/>
        <v>0.10800970873786407</v>
      </c>
      <c r="F521" s="12">
        <f t="shared" si="44"/>
        <v>0.10795454545454546</v>
      </c>
      <c r="G521" s="13">
        <f t="shared" si="45"/>
        <v>-0.14606741573033707</v>
      </c>
      <c r="H521" s="20">
        <f t="shared" si="46"/>
        <v>-1.5776699029126214E-2</v>
      </c>
    </row>
    <row r="522" spans="2:8" ht="25.5" customHeight="1" x14ac:dyDescent="0.2">
      <c r="B522" s="3" t="s">
        <v>193</v>
      </c>
      <c r="C522" s="7">
        <v>70</v>
      </c>
      <c r="D522" s="7">
        <v>43</v>
      </c>
      <c r="E522" s="12">
        <f t="shared" si="43"/>
        <v>8.4951456310679616E-2</v>
      </c>
      <c r="F522" s="12">
        <f t="shared" si="44"/>
        <v>6.1079545454545456E-2</v>
      </c>
      <c r="G522" s="13">
        <f t="shared" si="45"/>
        <v>-0.38571428571428573</v>
      </c>
      <c r="H522" s="20">
        <f t="shared" si="46"/>
        <v>-3.2766990291262142E-2</v>
      </c>
    </row>
    <row r="523" spans="2:8" ht="13.5" customHeight="1" x14ac:dyDescent="0.2">
      <c r="B523" s="3" t="s">
        <v>462</v>
      </c>
      <c r="C523" s="7">
        <v>16</v>
      </c>
      <c r="D523" s="7">
        <v>9</v>
      </c>
      <c r="E523" s="12">
        <f t="shared" si="43"/>
        <v>1.9417475728155338E-2</v>
      </c>
      <c r="F523" s="12">
        <f t="shared" si="44"/>
        <v>1.278409090909091E-2</v>
      </c>
      <c r="G523" s="13">
        <f t="shared" si="45"/>
        <v>-0.4375</v>
      </c>
      <c r="H523" s="20">
        <f t="shared" si="46"/>
        <v>-8.4951456310679609E-3</v>
      </c>
    </row>
    <row r="524" spans="2:8" ht="12" customHeight="1" x14ac:dyDescent="0.2">
      <c r="B524" s="3" t="s">
        <v>194</v>
      </c>
      <c r="C524" s="7">
        <v>14</v>
      </c>
      <c r="D524" s="7">
        <v>14</v>
      </c>
      <c r="E524" s="12">
        <f t="shared" si="43"/>
        <v>1.6990291262135922E-2</v>
      </c>
      <c r="F524" s="12">
        <f t="shared" si="44"/>
        <v>1.9886363636363636E-2</v>
      </c>
      <c r="G524" s="13">
        <f t="shared" si="45"/>
        <v>0</v>
      </c>
      <c r="H524" s="20">
        <f t="shared" si="46"/>
        <v>0</v>
      </c>
    </row>
    <row r="525" spans="2:8" ht="13.5" customHeight="1" x14ac:dyDescent="0.2">
      <c r="B525" s="3" t="s">
        <v>195</v>
      </c>
      <c r="C525" s="7">
        <v>1</v>
      </c>
      <c r="D525" s="7">
        <v>2</v>
      </c>
      <c r="E525" s="12">
        <f t="shared" si="43"/>
        <v>1.2135922330097086E-3</v>
      </c>
      <c r="F525" s="12">
        <f t="shared" si="44"/>
        <v>2.840909090909091E-3</v>
      </c>
      <c r="G525" s="13">
        <f t="shared" si="45"/>
        <v>1</v>
      </c>
      <c r="H525" s="20">
        <f t="shared" si="46"/>
        <v>1.2135922330097086E-3</v>
      </c>
    </row>
    <row r="526" spans="2:8" ht="13.5" customHeight="1" x14ac:dyDescent="0.2">
      <c r="B526" s="3" t="s">
        <v>463</v>
      </c>
      <c r="C526" s="7">
        <v>11</v>
      </c>
      <c r="D526" s="7">
        <v>6</v>
      </c>
      <c r="E526" s="12">
        <f t="shared" si="43"/>
        <v>1.3349514563106795E-2</v>
      </c>
      <c r="F526" s="12">
        <f t="shared" si="44"/>
        <v>8.5227272727272721E-3</v>
      </c>
      <c r="G526" s="13">
        <f t="shared" si="45"/>
        <v>-0.45454545454545453</v>
      </c>
      <c r="H526" s="20">
        <f t="shared" si="46"/>
        <v>-6.0679611650485427E-3</v>
      </c>
    </row>
    <row r="527" spans="2:8" ht="15" x14ac:dyDescent="0.2">
      <c r="B527" s="3" t="s">
        <v>464</v>
      </c>
      <c r="C527" s="7">
        <v>2</v>
      </c>
      <c r="D527" s="7">
        <v>1</v>
      </c>
      <c r="E527" s="12">
        <f t="shared" si="43"/>
        <v>2.4271844660194173E-3</v>
      </c>
      <c r="F527" s="12">
        <f t="shared" si="44"/>
        <v>1.4204545454545455E-3</v>
      </c>
      <c r="G527" s="13">
        <f t="shared" si="45"/>
        <v>-0.5</v>
      </c>
      <c r="H527" s="20">
        <f t="shared" si="46"/>
        <v>-1.2135922330097086E-3</v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26</v>
      </c>
      <c r="D529" s="7">
        <v>3</v>
      </c>
      <c r="E529" s="12">
        <f t="shared" si="43"/>
        <v>3.1553398058252427E-2</v>
      </c>
      <c r="F529" s="12">
        <f t="shared" si="44"/>
        <v>4.261363636363636E-3</v>
      </c>
      <c r="G529" s="13">
        <f t="shared" si="45"/>
        <v>-0.88461538461538458</v>
      </c>
      <c r="H529" s="20">
        <f t="shared" si="46"/>
        <v>-2.7912621359223299E-2</v>
      </c>
    </row>
    <row r="530" spans="2:8" ht="15" x14ac:dyDescent="0.2">
      <c r="B530" s="3" t="s">
        <v>467</v>
      </c>
      <c r="C530" s="7">
        <v>21</v>
      </c>
      <c r="D530" s="7">
        <v>26</v>
      </c>
      <c r="E530" s="12">
        <f>+IF(C530=0,"",C530/C$505)</f>
        <v>2.5485436893203883E-2</v>
      </c>
      <c r="F530" s="12">
        <f>+IF(D530=0,"",D530/D$505)</f>
        <v>3.6931818181818184E-2</v>
      </c>
      <c r="G530" s="13">
        <f>+IF(OR(AND(D530=0),(C530=0)),"0",((D530-C530)/C530))</f>
        <v>0.23809523809523808</v>
      </c>
      <c r="H530" s="20">
        <f t="shared" si="46"/>
        <v>6.0679611650485427E-3</v>
      </c>
    </row>
    <row r="531" spans="2:8" x14ac:dyDescent="0.2">
      <c r="B531" s="15" t="s">
        <v>569</v>
      </c>
      <c r="C531" s="16"/>
      <c r="D531" s="16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557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502</v>
      </c>
      <c r="C8" s="37">
        <f>+C18+C70+C151+C294+C505</f>
        <v>306</v>
      </c>
      <c r="D8" s="37">
        <f>+D18+D70+D151+D294+D505</f>
        <v>464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0.5163398692810458</v>
      </c>
      <c r="H8" s="38">
        <f t="shared" ref="H8:H13" si="2">+IF(OR(AND(E8=""),(G8="")),"",E8*G8)</f>
        <v>0.5163398692810458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16</v>
      </c>
      <c r="D9" s="40">
        <f>+D18</f>
        <v>8</v>
      </c>
      <c r="E9" s="41">
        <f t="shared" si="0"/>
        <v>5.2287581699346407E-2</v>
      </c>
      <c r="F9" s="41">
        <f t="shared" si="0"/>
        <v>1.7241379310344827E-2</v>
      </c>
      <c r="G9" s="41">
        <f t="shared" si="1"/>
        <v>-0.5</v>
      </c>
      <c r="H9" s="20">
        <f t="shared" si="2"/>
        <v>-2.6143790849673203E-2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32</v>
      </c>
      <c r="D10" s="42">
        <f>+D70</f>
        <v>57</v>
      </c>
      <c r="E10" s="41">
        <f t="shared" si="0"/>
        <v>0.10457516339869281</v>
      </c>
      <c r="F10" s="41">
        <f t="shared" si="0"/>
        <v>0.12284482758620689</v>
      </c>
      <c r="G10" s="41">
        <f t="shared" si="1"/>
        <v>0.78125</v>
      </c>
      <c r="H10" s="20">
        <f t="shared" si="2"/>
        <v>8.1699346405228759E-2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68</v>
      </c>
      <c r="D11" s="42">
        <f>+D151</f>
        <v>124</v>
      </c>
      <c r="E11" s="41">
        <f t="shared" si="0"/>
        <v>0.22222222222222221</v>
      </c>
      <c r="F11" s="41">
        <f t="shared" si="0"/>
        <v>0.26724137931034481</v>
      </c>
      <c r="G11" s="41">
        <f t="shared" si="1"/>
        <v>0.82352941176470584</v>
      </c>
      <c r="H11" s="20">
        <f t="shared" si="2"/>
        <v>0.18300653594771241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167</v>
      </c>
      <c r="D12" s="42">
        <f>+D294</f>
        <v>219</v>
      </c>
      <c r="E12" s="41">
        <f t="shared" si="0"/>
        <v>0.54575163398692805</v>
      </c>
      <c r="F12" s="41">
        <f t="shared" si="0"/>
        <v>0.47198275862068967</v>
      </c>
      <c r="G12" s="41">
        <f t="shared" si="1"/>
        <v>0.31137724550898205</v>
      </c>
      <c r="H12" s="20">
        <f t="shared" si="2"/>
        <v>0.1699346405228758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23</v>
      </c>
      <c r="D13" s="42">
        <f>+D505</f>
        <v>56</v>
      </c>
      <c r="E13" s="41">
        <f t="shared" si="0"/>
        <v>7.5163398692810454E-2</v>
      </c>
      <c r="F13" s="41">
        <f t="shared" si="0"/>
        <v>0.1206896551724138</v>
      </c>
      <c r="G13" s="41">
        <f t="shared" si="1"/>
        <v>1.4347826086956521</v>
      </c>
      <c r="H13" s="20">
        <f t="shared" si="2"/>
        <v>0.10784313725490195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16</v>
      </c>
      <c r="D18" s="44">
        <f>SUM(D19:D64)</f>
        <v>8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-0.5</v>
      </c>
      <c r="H18" s="46">
        <f>+IF(OR(AND(E18=""),(G18="")),"",E18*G18)</f>
        <v>-0.5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1</v>
      </c>
      <c r="D20" s="7">
        <v>1</v>
      </c>
      <c r="E20" s="8">
        <f t="shared" ref="E20:E64" si="3">+IF(C20=0,"",C20/C$18)</f>
        <v>6.25E-2</v>
      </c>
      <c r="F20" s="8">
        <f t="shared" ref="F20:F64" si="4">+IF(D20=0,"",D20/D$18)</f>
        <v>0.125</v>
      </c>
      <c r="G20" s="9">
        <f t="shared" ref="G20:G64" si="5">+IF(OR(AND(D20=0),(C20=0)),"0",((D20-C20)/C20))</f>
        <v>0</v>
      </c>
      <c r="H20" s="20">
        <f t="shared" ref="H20:H64" si="6">+IF(OR(AND(E20=""),(G20="")),"",E20*G20)</f>
        <v>0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9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9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9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9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9" t="str">
        <f t="shared" si="5"/>
        <v>0</v>
      </c>
      <c r="H26" s="20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2</v>
      </c>
      <c r="D28" s="7">
        <v>0</v>
      </c>
      <c r="E28" s="8">
        <f t="shared" si="3"/>
        <v>0.125</v>
      </c>
      <c r="F28" s="8" t="str">
        <f t="shared" si="4"/>
        <v/>
      </c>
      <c r="G28" s="9" t="str">
        <f t="shared" si="5"/>
        <v>0</v>
      </c>
      <c r="H28" s="20">
        <f t="shared" si="6"/>
        <v>0</v>
      </c>
    </row>
    <row r="29" spans="2:8" ht="15" x14ac:dyDescent="0.2">
      <c r="B29" s="3" t="s">
        <v>200</v>
      </c>
      <c r="C29" s="7">
        <v>0</v>
      </c>
      <c r="D29" s="7">
        <v>1</v>
      </c>
      <c r="E29" s="8" t="str">
        <f t="shared" si="3"/>
        <v/>
      </c>
      <c r="F29" s="8">
        <f t="shared" si="4"/>
        <v>0.125</v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9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9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1</v>
      </c>
      <c r="E37" s="8" t="str">
        <f t="shared" si="3"/>
        <v/>
      </c>
      <c r="F37" s="8">
        <f t="shared" si="4"/>
        <v>0.125</v>
      </c>
      <c r="G37" s="9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9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9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9" t="str">
        <f t="shared" si="5"/>
        <v>0</v>
      </c>
      <c r="H48" s="20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9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0</v>
      </c>
      <c r="D50" s="7">
        <v>0</v>
      </c>
      <c r="E50" s="8" t="str">
        <f t="shared" si="3"/>
        <v/>
      </c>
      <c r="F50" s="8" t="str">
        <f t="shared" si="4"/>
        <v/>
      </c>
      <c r="G50" s="9" t="str">
        <f t="shared" si="5"/>
        <v>0</v>
      </c>
      <c r="H50" s="20" t="str">
        <f t="shared" si="6"/>
        <v/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11</v>
      </c>
      <c r="D52" s="7">
        <v>3</v>
      </c>
      <c r="E52" s="8">
        <f t="shared" si="3"/>
        <v>0.6875</v>
      </c>
      <c r="F52" s="8">
        <f t="shared" si="4"/>
        <v>0.375</v>
      </c>
      <c r="G52" s="9">
        <f t="shared" si="5"/>
        <v>-0.72727272727272729</v>
      </c>
      <c r="H52" s="20">
        <f t="shared" si="6"/>
        <v>-0.5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9" t="str">
        <f t="shared" si="5"/>
        <v>0</v>
      </c>
      <c r="H58" s="20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2</v>
      </c>
      <c r="D60" s="7">
        <v>1</v>
      </c>
      <c r="E60" s="8">
        <f t="shared" si="3"/>
        <v>0.125</v>
      </c>
      <c r="F60" s="8">
        <f t="shared" si="4"/>
        <v>0.125</v>
      </c>
      <c r="G60" s="9">
        <f t="shared" si="5"/>
        <v>-0.5</v>
      </c>
      <c r="H60" s="20">
        <f t="shared" si="6"/>
        <v>-6.25E-2</v>
      </c>
    </row>
    <row r="61" spans="2:8" ht="15" x14ac:dyDescent="0.2">
      <c r="B61" s="3" t="s">
        <v>219</v>
      </c>
      <c r="C61" s="7">
        <v>0</v>
      </c>
      <c r="D61" s="7">
        <v>1</v>
      </c>
      <c r="E61" s="8" t="str">
        <f t="shared" si="3"/>
        <v/>
      </c>
      <c r="F61" s="8">
        <f t="shared" si="4"/>
        <v>0.125</v>
      </c>
      <c r="G61" s="9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9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9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32</v>
      </c>
      <c r="D70" s="48">
        <f>SUM(D71:D145)</f>
        <v>57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0.78125</v>
      </c>
      <c r="H70" s="46">
        <f>+IF(OR(AND(E70=""),(G70="")),"",E70*G70)</f>
        <v>0.78125</v>
      </c>
    </row>
    <row r="71" spans="2:8" ht="15" x14ac:dyDescent="0.2">
      <c r="B71" s="3" t="s">
        <v>20</v>
      </c>
      <c r="C71" s="7">
        <v>1</v>
      </c>
      <c r="D71" s="7">
        <v>3</v>
      </c>
      <c r="E71" s="12">
        <f>+IF(C71=0,"",C71/C$70)</f>
        <v>3.125E-2</v>
      </c>
      <c r="F71" s="12">
        <f>+IF(D71=0,"",D71/D$70)</f>
        <v>5.2631578947368418E-2</v>
      </c>
      <c r="G71" s="13">
        <f>+IF(OR(AND(D71=0),(C71=0)),"0",((D71-C71)/C71))</f>
        <v>2</v>
      </c>
      <c r="H71" s="20">
        <f>+IF(OR(AND(E71=""),(G71="")),"",E71*G71)</f>
        <v>6.25E-2</v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0</v>
      </c>
      <c r="D73" s="7">
        <v>0</v>
      </c>
      <c r="E73" s="12" t="str">
        <f t="shared" si="7"/>
        <v/>
      </c>
      <c r="F73" s="12" t="str">
        <f t="shared" si="8"/>
        <v/>
      </c>
      <c r="G73" s="13" t="str">
        <f t="shared" si="9"/>
        <v>0</v>
      </c>
      <c r="H73" s="20" t="str">
        <f t="shared" si="10"/>
        <v/>
      </c>
    </row>
    <row r="74" spans="2:8" ht="15" x14ac:dyDescent="0.2">
      <c r="B74" s="3" t="s">
        <v>222</v>
      </c>
      <c r="C74" s="7">
        <v>4</v>
      </c>
      <c r="D74" s="7">
        <v>4</v>
      </c>
      <c r="E74" s="12">
        <f t="shared" si="7"/>
        <v>0.125</v>
      </c>
      <c r="F74" s="12">
        <f t="shared" si="8"/>
        <v>7.0175438596491224E-2</v>
      </c>
      <c r="G74" s="13">
        <f t="shared" si="9"/>
        <v>0</v>
      </c>
      <c r="H74" s="20">
        <f t="shared" si="10"/>
        <v>0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1</v>
      </c>
      <c r="E80" s="12" t="str">
        <f t="shared" si="7"/>
        <v/>
      </c>
      <c r="F80" s="12">
        <f t="shared" si="8"/>
        <v>1.7543859649122806E-2</v>
      </c>
      <c r="G80" s="13" t="str">
        <f t="shared" si="9"/>
        <v>0</v>
      </c>
      <c r="H80" s="20" t="str">
        <f t="shared" si="10"/>
        <v/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1</v>
      </c>
      <c r="D82" s="7">
        <v>0</v>
      </c>
      <c r="E82" s="12">
        <f t="shared" si="7"/>
        <v>3.125E-2</v>
      </c>
      <c r="F82" s="12" t="str">
        <f t="shared" si="8"/>
        <v/>
      </c>
      <c r="G82" s="13" t="str">
        <f t="shared" si="9"/>
        <v>0</v>
      </c>
      <c r="H82" s="20">
        <f t="shared" si="10"/>
        <v>0</v>
      </c>
    </row>
    <row r="83" spans="2:8" ht="15" x14ac:dyDescent="0.2">
      <c r="B83" s="3" t="s">
        <v>229</v>
      </c>
      <c r="C83" s="7">
        <v>0</v>
      </c>
      <c r="D83" s="7">
        <v>2</v>
      </c>
      <c r="E83" s="12" t="str">
        <f t="shared" si="7"/>
        <v/>
      </c>
      <c r="F83" s="12">
        <f t="shared" si="8"/>
        <v>3.5087719298245612E-2</v>
      </c>
      <c r="G83" s="13" t="str">
        <f t="shared" si="9"/>
        <v>0</v>
      </c>
      <c r="H83" s="20" t="str">
        <f t="shared" si="10"/>
        <v/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20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1</v>
      </c>
      <c r="E86" s="12" t="str">
        <f t="shared" si="7"/>
        <v/>
      </c>
      <c r="F86" s="12">
        <f t="shared" si="8"/>
        <v>1.7543859649122806E-2</v>
      </c>
      <c r="G86" s="13" t="str">
        <f t="shared" si="9"/>
        <v>0</v>
      </c>
      <c r="H86" s="20" t="str">
        <f t="shared" si="10"/>
        <v/>
      </c>
    </row>
    <row r="87" spans="2:8" ht="15" x14ac:dyDescent="0.2">
      <c r="B87" s="3" t="s">
        <v>232</v>
      </c>
      <c r="C87" s="7">
        <v>1</v>
      </c>
      <c r="D87" s="7">
        <v>0</v>
      </c>
      <c r="E87" s="12">
        <f t="shared" si="7"/>
        <v>3.125E-2</v>
      </c>
      <c r="F87" s="12" t="str">
        <f t="shared" si="8"/>
        <v/>
      </c>
      <c r="G87" s="13" t="str">
        <f t="shared" si="9"/>
        <v>0</v>
      </c>
      <c r="H87" s="20">
        <f t="shared" si="10"/>
        <v>0</v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20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0</v>
      </c>
      <c r="D92" s="7">
        <v>0</v>
      </c>
      <c r="E92" s="12" t="str">
        <f t="shared" si="7"/>
        <v/>
      </c>
      <c r="F92" s="12" t="str">
        <f t="shared" si="8"/>
        <v/>
      </c>
      <c r="G92" s="13" t="str">
        <f t="shared" si="9"/>
        <v>0</v>
      </c>
      <c r="H92" s="20" t="str">
        <f t="shared" si="10"/>
        <v/>
      </c>
    </row>
    <row r="93" spans="2:8" ht="15" x14ac:dyDescent="0.2">
      <c r="B93" s="3" t="s">
        <v>468</v>
      </c>
      <c r="C93" s="7">
        <v>1</v>
      </c>
      <c r="D93" s="7">
        <v>0</v>
      </c>
      <c r="E93" s="12">
        <f t="shared" si="7"/>
        <v>3.125E-2</v>
      </c>
      <c r="F93" s="12" t="str">
        <f t="shared" si="8"/>
        <v/>
      </c>
      <c r="G93" s="13" t="str">
        <f t="shared" si="9"/>
        <v>0</v>
      </c>
      <c r="H93" s="20">
        <f t="shared" si="10"/>
        <v>0</v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20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0</v>
      </c>
      <c r="D98" s="7">
        <v>0</v>
      </c>
      <c r="E98" s="12" t="str">
        <f t="shared" si="7"/>
        <v/>
      </c>
      <c r="F98" s="12" t="str">
        <f t="shared" si="8"/>
        <v/>
      </c>
      <c r="G98" s="13" t="str">
        <f t="shared" si="9"/>
        <v>0</v>
      </c>
      <c r="H98" s="20" t="str">
        <f t="shared" si="10"/>
        <v/>
      </c>
    </row>
    <row r="99" spans="2:8" ht="15" x14ac:dyDescent="0.2">
      <c r="B99" s="3" t="s">
        <v>239</v>
      </c>
      <c r="C99" s="7">
        <v>0</v>
      </c>
      <c r="D99" s="7">
        <v>12</v>
      </c>
      <c r="E99" s="12" t="str">
        <f t="shared" si="7"/>
        <v/>
      </c>
      <c r="F99" s="12">
        <f t="shared" si="8"/>
        <v>0.21052631578947367</v>
      </c>
      <c r="G99" s="13" t="str">
        <f t="shared" si="9"/>
        <v>0</v>
      </c>
      <c r="H99" s="20" t="str">
        <f t="shared" si="10"/>
        <v/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20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20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20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20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20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1</v>
      </c>
      <c r="D110" s="7">
        <v>1</v>
      </c>
      <c r="E110" s="12">
        <f t="shared" si="7"/>
        <v>3.125E-2</v>
      </c>
      <c r="F110" s="12">
        <f t="shared" si="8"/>
        <v>1.7543859649122806E-2</v>
      </c>
      <c r="G110" s="13">
        <f t="shared" si="9"/>
        <v>0</v>
      </c>
      <c r="H110" s="20">
        <f t="shared" si="10"/>
        <v>0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0</v>
      </c>
      <c r="D112" s="7">
        <v>2</v>
      </c>
      <c r="E112" s="12" t="str">
        <f t="shared" si="7"/>
        <v/>
      </c>
      <c r="F112" s="12">
        <f t="shared" si="8"/>
        <v>3.5087719298245612E-2</v>
      </c>
      <c r="G112" s="13" t="str">
        <f t="shared" si="9"/>
        <v>0</v>
      </c>
      <c r="H112" s="20" t="str">
        <f t="shared" si="10"/>
        <v/>
      </c>
    </row>
    <row r="113" spans="2:8" ht="15" x14ac:dyDescent="0.2">
      <c r="B113" s="3" t="s">
        <v>248</v>
      </c>
      <c r="C113" s="7">
        <v>0</v>
      </c>
      <c r="D113" s="7">
        <v>0</v>
      </c>
      <c r="E113" s="12" t="str">
        <f t="shared" si="7"/>
        <v/>
      </c>
      <c r="F113" s="12" t="str">
        <f t="shared" si="8"/>
        <v/>
      </c>
      <c r="G113" s="13" t="str">
        <f t="shared" si="9"/>
        <v>0</v>
      </c>
      <c r="H113" s="20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2</v>
      </c>
      <c r="D115" s="7">
        <v>0</v>
      </c>
      <c r="E115" s="12">
        <f t="shared" si="7"/>
        <v>6.25E-2</v>
      </c>
      <c r="F115" s="12" t="str">
        <f t="shared" si="8"/>
        <v/>
      </c>
      <c r="G115" s="13" t="str">
        <f t="shared" si="9"/>
        <v>0</v>
      </c>
      <c r="H115" s="20">
        <f t="shared" si="10"/>
        <v>0</v>
      </c>
    </row>
    <row r="116" spans="2:8" ht="15" x14ac:dyDescent="0.2">
      <c r="B116" s="3" t="s">
        <v>249</v>
      </c>
      <c r="C116" s="7">
        <v>1</v>
      </c>
      <c r="D116" s="7">
        <v>0</v>
      </c>
      <c r="E116" s="12">
        <f t="shared" si="7"/>
        <v>3.125E-2</v>
      </c>
      <c r="F116" s="12" t="str">
        <f t="shared" si="8"/>
        <v/>
      </c>
      <c r="G116" s="13" t="str">
        <f t="shared" si="9"/>
        <v>0</v>
      </c>
      <c r="H116" s="20">
        <f t="shared" si="10"/>
        <v>0</v>
      </c>
    </row>
    <row r="117" spans="2:8" ht="15" x14ac:dyDescent="0.2">
      <c r="B117" s="3" t="s">
        <v>250</v>
      </c>
      <c r="C117" s="7">
        <v>0</v>
      </c>
      <c r="D117" s="7">
        <v>1</v>
      </c>
      <c r="E117" s="12" t="str">
        <f t="shared" si="7"/>
        <v/>
      </c>
      <c r="F117" s="12">
        <f t="shared" si="8"/>
        <v>1.7543859649122806E-2</v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8</v>
      </c>
      <c r="D118" s="7">
        <v>18</v>
      </c>
      <c r="E118" s="12">
        <f t="shared" si="7"/>
        <v>0.25</v>
      </c>
      <c r="F118" s="12">
        <f t="shared" si="8"/>
        <v>0.31578947368421051</v>
      </c>
      <c r="G118" s="13">
        <f t="shared" si="9"/>
        <v>1.25</v>
      </c>
      <c r="H118" s="20">
        <f t="shared" si="10"/>
        <v>0.3125</v>
      </c>
    </row>
    <row r="119" spans="2:8" ht="15" x14ac:dyDescent="0.2">
      <c r="B119" s="3" t="s">
        <v>252</v>
      </c>
      <c r="C119" s="7">
        <v>2</v>
      </c>
      <c r="D119" s="7">
        <v>0</v>
      </c>
      <c r="E119" s="12">
        <f t="shared" si="7"/>
        <v>6.25E-2</v>
      </c>
      <c r="F119" s="12" t="str">
        <f t="shared" si="8"/>
        <v/>
      </c>
      <c r="G119" s="13" t="str">
        <f t="shared" si="9"/>
        <v>0</v>
      </c>
      <c r="H119" s="20">
        <f t="shared" si="10"/>
        <v>0</v>
      </c>
    </row>
    <row r="120" spans="2:8" ht="15" x14ac:dyDescent="0.2">
      <c r="B120" s="3" t="s">
        <v>253</v>
      </c>
      <c r="C120" s="7">
        <v>0</v>
      </c>
      <c r="D120" s="7">
        <v>1</v>
      </c>
      <c r="E120" s="12" t="str">
        <f t="shared" si="7"/>
        <v/>
      </c>
      <c r="F120" s="12">
        <f t="shared" si="8"/>
        <v>1.7543859649122806E-2</v>
      </c>
      <c r="G120" s="13" t="str">
        <f t="shared" si="9"/>
        <v>0</v>
      </c>
      <c r="H120" s="20" t="str">
        <f t="shared" si="10"/>
        <v/>
      </c>
    </row>
    <row r="121" spans="2:8" ht="15" x14ac:dyDescent="0.2">
      <c r="B121" s="3" t="s">
        <v>35</v>
      </c>
      <c r="C121" s="7">
        <v>0</v>
      </c>
      <c r="D121" s="7">
        <v>1</v>
      </c>
      <c r="E121" s="12" t="str">
        <f t="shared" si="7"/>
        <v/>
      </c>
      <c r="F121" s="12">
        <f t="shared" si="8"/>
        <v>1.7543859649122806E-2</v>
      </c>
      <c r="G121" s="13" t="str">
        <f t="shared" si="9"/>
        <v>0</v>
      </c>
      <c r="H121" s="20" t="str">
        <f t="shared" si="10"/>
        <v/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0</v>
      </c>
      <c r="E123" s="12" t="str">
        <f t="shared" si="7"/>
        <v/>
      </c>
      <c r="F123" s="12" t="str">
        <f t="shared" si="8"/>
        <v/>
      </c>
      <c r="G123" s="13" t="str">
        <f t="shared" si="9"/>
        <v>0</v>
      </c>
      <c r="H123" s="20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1</v>
      </c>
      <c r="D127" s="7">
        <v>0</v>
      </c>
      <c r="E127" s="12">
        <f t="shared" si="7"/>
        <v>3.125E-2</v>
      </c>
      <c r="F127" s="12" t="str">
        <f t="shared" si="8"/>
        <v/>
      </c>
      <c r="G127" s="13" t="str">
        <f t="shared" si="9"/>
        <v>0</v>
      </c>
      <c r="H127" s="20">
        <f t="shared" si="10"/>
        <v>0</v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0</v>
      </c>
      <c r="D131" s="7">
        <v>1</v>
      </c>
      <c r="E131" s="12" t="str">
        <f t="shared" si="7"/>
        <v/>
      </c>
      <c r="F131" s="12">
        <f t="shared" si="8"/>
        <v>1.7543859649122806E-2</v>
      </c>
      <c r="G131" s="13" t="str">
        <f t="shared" si="9"/>
        <v>0</v>
      </c>
      <c r="H131" s="20" t="str">
        <f t="shared" si="10"/>
        <v/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5</v>
      </c>
      <c r="D134" s="7">
        <v>0</v>
      </c>
      <c r="E134" s="12">
        <f t="shared" si="7"/>
        <v>0.15625</v>
      </c>
      <c r="F134" s="12" t="str">
        <f t="shared" si="8"/>
        <v/>
      </c>
      <c r="G134" s="13" t="str">
        <f t="shared" si="9"/>
        <v>0</v>
      </c>
      <c r="H134" s="20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20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2</v>
      </c>
      <c r="D139" s="7">
        <v>0</v>
      </c>
      <c r="E139" s="12">
        <f t="shared" si="11"/>
        <v>6.25E-2</v>
      </c>
      <c r="F139" s="12" t="str">
        <f t="shared" si="12"/>
        <v/>
      </c>
      <c r="G139" s="13" t="str">
        <f t="shared" si="13"/>
        <v>0</v>
      </c>
      <c r="H139" s="20">
        <f t="shared" si="14"/>
        <v>0</v>
      </c>
    </row>
    <row r="140" spans="2:8" ht="30" x14ac:dyDescent="0.2">
      <c r="B140" s="3" t="s">
        <v>263</v>
      </c>
      <c r="C140" s="7">
        <v>0</v>
      </c>
      <c r="D140" s="7">
        <v>1</v>
      </c>
      <c r="E140" s="12" t="str">
        <f t="shared" si="11"/>
        <v/>
      </c>
      <c r="F140" s="12">
        <f t="shared" si="12"/>
        <v>1.7543859649122806E-2</v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1</v>
      </c>
      <c r="D142" s="7">
        <v>7</v>
      </c>
      <c r="E142" s="12">
        <f t="shared" si="11"/>
        <v>3.125E-2</v>
      </c>
      <c r="F142" s="12">
        <f t="shared" si="12"/>
        <v>0.12280701754385964</v>
      </c>
      <c r="G142" s="13">
        <f t="shared" si="13"/>
        <v>6</v>
      </c>
      <c r="H142" s="20">
        <f t="shared" si="14"/>
        <v>0.1875</v>
      </c>
    </row>
    <row r="143" spans="2:8" ht="15" x14ac:dyDescent="0.2">
      <c r="B143" s="3" t="s">
        <v>49</v>
      </c>
      <c r="C143" s="7">
        <v>1</v>
      </c>
      <c r="D143" s="7">
        <v>1</v>
      </c>
      <c r="E143" s="12">
        <f t="shared" si="11"/>
        <v>3.125E-2</v>
      </c>
      <c r="F143" s="12">
        <f t="shared" si="12"/>
        <v>1.7543859649122806E-2</v>
      </c>
      <c r="G143" s="13">
        <f t="shared" si="13"/>
        <v>0</v>
      </c>
      <c r="H143" s="20">
        <f t="shared" si="14"/>
        <v>0</v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68</v>
      </c>
      <c r="D151" s="48">
        <f>SUM(D152:D288)</f>
        <v>124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0.82352941176470584</v>
      </c>
      <c r="H151" s="46">
        <f>+IF(OR(AND(E151=""),(G151="")),"",E151*G151)</f>
        <v>0.82352941176470584</v>
      </c>
    </row>
    <row r="152" spans="2:8" ht="15" x14ac:dyDescent="0.2">
      <c r="B152" s="4" t="s">
        <v>54</v>
      </c>
      <c r="C152" s="7">
        <v>1</v>
      </c>
      <c r="D152" s="7">
        <v>0</v>
      </c>
      <c r="E152" s="12">
        <f>+IF(C152=0,"",C152/C$151)</f>
        <v>1.4705882352941176E-2</v>
      </c>
      <c r="F152" s="12" t="str">
        <f>+IF(D152=0,"",D152/D$151)</f>
        <v/>
      </c>
      <c r="G152" s="13" t="str">
        <f>+IF(OR(AND(D152=0),(C152=0)),"0",((D152-C152)/C152))</f>
        <v>0</v>
      </c>
      <c r="H152" s="20">
        <f>+IF(OR(AND(E152=""),(G152="")),"",E152*G152)</f>
        <v>0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20" t="str">
        <f t="shared" si="18"/>
        <v/>
      </c>
    </row>
    <row r="157" spans="2:8" ht="15" x14ac:dyDescent="0.2">
      <c r="B157" s="4" t="s">
        <v>53</v>
      </c>
      <c r="C157" s="7">
        <v>13</v>
      </c>
      <c r="D157" s="7">
        <v>2</v>
      </c>
      <c r="E157" s="12">
        <f t="shared" si="15"/>
        <v>0.19117647058823528</v>
      </c>
      <c r="F157" s="12">
        <f t="shared" si="16"/>
        <v>1.6129032258064516E-2</v>
      </c>
      <c r="G157" s="13">
        <f t="shared" si="17"/>
        <v>-0.84615384615384615</v>
      </c>
      <c r="H157" s="20">
        <f t="shared" si="18"/>
        <v>-0.16176470588235292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1</v>
      </c>
      <c r="D159" s="7">
        <v>0</v>
      </c>
      <c r="E159" s="12">
        <f t="shared" si="15"/>
        <v>1.4705882352941176E-2</v>
      </c>
      <c r="F159" s="12" t="str">
        <f t="shared" si="16"/>
        <v/>
      </c>
      <c r="G159" s="13" t="str">
        <f t="shared" si="17"/>
        <v>0</v>
      </c>
      <c r="H159" s="20">
        <f t="shared" si="18"/>
        <v>0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8</v>
      </c>
      <c r="D164" s="7">
        <v>2</v>
      </c>
      <c r="E164" s="12">
        <f t="shared" si="15"/>
        <v>0.11764705882352941</v>
      </c>
      <c r="F164" s="12">
        <f t="shared" si="16"/>
        <v>1.6129032258064516E-2</v>
      </c>
      <c r="G164" s="13">
        <f t="shared" si="17"/>
        <v>-0.75</v>
      </c>
      <c r="H164" s="20">
        <f t="shared" si="18"/>
        <v>-8.8235294117647051E-2</v>
      </c>
    </row>
    <row r="165" spans="2:8" ht="15" x14ac:dyDescent="0.2">
      <c r="B165" s="4" t="s">
        <v>57</v>
      </c>
      <c r="C165" s="7">
        <v>0</v>
      </c>
      <c r="D165" s="7">
        <v>8</v>
      </c>
      <c r="E165" s="12" t="str">
        <f t="shared" si="15"/>
        <v/>
      </c>
      <c r="F165" s="12">
        <f t="shared" si="16"/>
        <v>6.4516129032258063E-2</v>
      </c>
      <c r="G165" s="13" t="str">
        <f t="shared" si="17"/>
        <v>0</v>
      </c>
      <c r="H165" s="20" t="str">
        <f t="shared" si="18"/>
        <v/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20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20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1</v>
      </c>
      <c r="D171" s="7">
        <v>0</v>
      </c>
      <c r="E171" s="12">
        <f t="shared" si="15"/>
        <v>1.4705882352941176E-2</v>
      </c>
      <c r="F171" s="12" t="str">
        <f t="shared" si="16"/>
        <v/>
      </c>
      <c r="G171" s="13" t="str">
        <f t="shared" si="17"/>
        <v>0</v>
      </c>
      <c r="H171" s="20">
        <f t="shared" si="18"/>
        <v>0</v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1</v>
      </c>
      <c r="D173" s="7">
        <v>0</v>
      </c>
      <c r="E173" s="12">
        <f t="shared" si="15"/>
        <v>1.4705882352941176E-2</v>
      </c>
      <c r="F173" s="12" t="str">
        <f t="shared" si="16"/>
        <v/>
      </c>
      <c r="G173" s="13" t="str">
        <f t="shared" si="17"/>
        <v>0</v>
      </c>
      <c r="H173" s="20">
        <f t="shared" si="18"/>
        <v>0</v>
      </c>
    </row>
    <row r="174" spans="2:8" ht="15" x14ac:dyDescent="0.2">
      <c r="B174" s="4" t="s">
        <v>276</v>
      </c>
      <c r="C174" s="7">
        <v>20</v>
      </c>
      <c r="D174" s="7">
        <v>0</v>
      </c>
      <c r="E174" s="12">
        <f t="shared" si="15"/>
        <v>0.29411764705882354</v>
      </c>
      <c r="F174" s="12" t="str">
        <f t="shared" si="16"/>
        <v/>
      </c>
      <c r="G174" s="13" t="str">
        <f t="shared" si="17"/>
        <v>0</v>
      </c>
      <c r="H174" s="20">
        <f t="shared" si="18"/>
        <v>0</v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0</v>
      </c>
      <c r="D176" s="7">
        <v>0</v>
      </c>
      <c r="E176" s="12" t="str">
        <f t="shared" si="15"/>
        <v/>
      </c>
      <c r="F176" s="12" t="str">
        <f t="shared" si="16"/>
        <v/>
      </c>
      <c r="G176" s="13" t="str">
        <f t="shared" si="17"/>
        <v>0</v>
      </c>
      <c r="H176" s="20" t="str">
        <f t="shared" si="18"/>
        <v/>
      </c>
    </row>
    <row r="177" spans="2:8" ht="15" x14ac:dyDescent="0.2">
      <c r="B177" s="4" t="s">
        <v>279</v>
      </c>
      <c r="C177" s="7">
        <v>0</v>
      </c>
      <c r="D177" s="7">
        <v>3</v>
      </c>
      <c r="E177" s="12" t="str">
        <f t="shared" si="15"/>
        <v/>
      </c>
      <c r="F177" s="12">
        <f t="shared" si="16"/>
        <v>2.4193548387096774E-2</v>
      </c>
      <c r="G177" s="13" t="str">
        <f t="shared" si="17"/>
        <v>0</v>
      </c>
      <c r="H177" s="20" t="str">
        <f t="shared" si="18"/>
        <v/>
      </c>
    </row>
    <row r="178" spans="2:8" ht="15" x14ac:dyDescent="0.2">
      <c r="B178" s="4" t="s">
        <v>280</v>
      </c>
      <c r="C178" s="7">
        <v>0</v>
      </c>
      <c r="D178" s="7">
        <v>0</v>
      </c>
      <c r="E178" s="12" t="str">
        <f t="shared" si="15"/>
        <v/>
      </c>
      <c r="F178" s="12" t="str">
        <f t="shared" si="16"/>
        <v/>
      </c>
      <c r="G178" s="13" t="str">
        <f t="shared" si="17"/>
        <v>0</v>
      </c>
      <c r="H178" s="20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2</v>
      </c>
      <c r="E183" s="12" t="str">
        <f t="shared" si="15"/>
        <v/>
      </c>
      <c r="F183" s="12">
        <f t="shared" si="16"/>
        <v>1.6129032258064516E-2</v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1</v>
      </c>
      <c r="D186" s="7">
        <v>0</v>
      </c>
      <c r="E186" s="12">
        <f t="shared" si="15"/>
        <v>1.4705882352941176E-2</v>
      </c>
      <c r="F186" s="12" t="str">
        <f t="shared" si="16"/>
        <v/>
      </c>
      <c r="G186" s="13" t="str">
        <f t="shared" si="17"/>
        <v>0</v>
      </c>
      <c r="H186" s="20">
        <f t="shared" si="18"/>
        <v>0</v>
      </c>
    </row>
    <row r="187" spans="2:8" ht="15" x14ac:dyDescent="0.2">
      <c r="B187" s="4" t="s">
        <v>287</v>
      </c>
      <c r="C187" s="7">
        <v>0</v>
      </c>
      <c r="D187" s="7">
        <v>1</v>
      </c>
      <c r="E187" s="12" t="str">
        <f t="shared" si="15"/>
        <v/>
      </c>
      <c r="F187" s="12">
        <f t="shared" si="16"/>
        <v>8.0645161290322578E-3</v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1</v>
      </c>
      <c r="E190" s="12" t="str">
        <f t="shared" si="15"/>
        <v/>
      </c>
      <c r="F190" s="12">
        <f t="shared" si="16"/>
        <v>8.0645161290322578E-3</v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1</v>
      </c>
      <c r="E191" s="12" t="str">
        <f t="shared" si="15"/>
        <v/>
      </c>
      <c r="F191" s="12">
        <f t="shared" si="16"/>
        <v>8.0645161290322578E-3</v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1</v>
      </c>
      <c r="E194" s="12" t="str">
        <f t="shared" si="15"/>
        <v/>
      </c>
      <c r="F194" s="12">
        <f t="shared" si="16"/>
        <v>8.0645161290322578E-3</v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5</v>
      </c>
      <c r="D196" s="7">
        <v>56</v>
      </c>
      <c r="E196" s="12">
        <f t="shared" si="15"/>
        <v>7.3529411764705885E-2</v>
      </c>
      <c r="F196" s="12">
        <f t="shared" si="16"/>
        <v>0.45161290322580644</v>
      </c>
      <c r="G196" s="13">
        <f t="shared" si="17"/>
        <v>10.199999999999999</v>
      </c>
      <c r="H196" s="20">
        <f t="shared" si="18"/>
        <v>0.75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1</v>
      </c>
      <c r="D201" s="7">
        <v>1</v>
      </c>
      <c r="E201" s="12">
        <f t="shared" si="15"/>
        <v>1.4705882352941176E-2</v>
      </c>
      <c r="F201" s="12">
        <f t="shared" si="16"/>
        <v>8.0645161290322578E-3</v>
      </c>
      <c r="G201" s="13">
        <f t="shared" si="17"/>
        <v>0</v>
      </c>
      <c r="H201" s="20">
        <f t="shared" si="18"/>
        <v>0</v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1</v>
      </c>
      <c r="E206" s="12" t="str">
        <f t="shared" si="15"/>
        <v/>
      </c>
      <c r="F206" s="12">
        <f t="shared" si="16"/>
        <v>8.0645161290322578E-3</v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0</v>
      </c>
      <c r="D208" s="7">
        <v>11</v>
      </c>
      <c r="E208" s="12" t="str">
        <f t="shared" si="15"/>
        <v/>
      </c>
      <c r="F208" s="12">
        <f t="shared" si="16"/>
        <v>8.8709677419354843E-2</v>
      </c>
      <c r="G208" s="13" t="str">
        <f t="shared" si="17"/>
        <v>0</v>
      </c>
      <c r="H208" s="20" t="str">
        <f t="shared" si="18"/>
        <v/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20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20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1</v>
      </c>
      <c r="E222" s="12" t="str">
        <f t="shared" si="19"/>
        <v/>
      </c>
      <c r="F222" s="12">
        <f t="shared" si="20"/>
        <v>8.0645161290322578E-3</v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472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11</v>
      </c>
      <c r="E229" s="12" t="str">
        <f t="shared" si="19"/>
        <v/>
      </c>
      <c r="F229" s="12">
        <f t="shared" si="20"/>
        <v>8.8709677419354843E-2</v>
      </c>
      <c r="G229" s="13" t="str">
        <f t="shared" si="21"/>
        <v>0</v>
      </c>
      <c r="H229" s="20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1</v>
      </c>
      <c r="D232" s="7">
        <v>6</v>
      </c>
      <c r="E232" s="12">
        <f t="shared" si="19"/>
        <v>1.4705882352941176E-2</v>
      </c>
      <c r="F232" s="12">
        <f t="shared" si="20"/>
        <v>4.8387096774193547E-2</v>
      </c>
      <c r="G232" s="13">
        <f t="shared" si="21"/>
        <v>5</v>
      </c>
      <c r="H232" s="20">
        <f t="shared" si="22"/>
        <v>7.3529411764705885E-2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5</v>
      </c>
      <c r="E235" s="12" t="str">
        <f t="shared" si="19"/>
        <v/>
      </c>
      <c r="F235" s="12">
        <f t="shared" si="20"/>
        <v>4.0322580645161289E-2</v>
      </c>
      <c r="G235" s="13" t="str">
        <f t="shared" si="21"/>
        <v>0</v>
      </c>
      <c r="H235" s="20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20" t="str">
        <f t="shared" si="22"/>
        <v/>
      </c>
    </row>
    <row r="238" spans="2:8" ht="15" x14ac:dyDescent="0.2">
      <c r="B238" s="4" t="s">
        <v>85</v>
      </c>
      <c r="C238" s="7">
        <v>2</v>
      </c>
      <c r="D238" s="7">
        <v>1</v>
      </c>
      <c r="E238" s="12">
        <f t="shared" si="19"/>
        <v>2.9411764705882353E-2</v>
      </c>
      <c r="F238" s="12">
        <f t="shared" si="20"/>
        <v>8.0645161290322578E-3</v>
      </c>
      <c r="G238" s="13">
        <f t="shared" si="21"/>
        <v>-0.5</v>
      </c>
      <c r="H238" s="20">
        <f t="shared" si="22"/>
        <v>-1.4705882352941176E-2</v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20" t="str">
        <f t="shared" si="22"/>
        <v/>
      </c>
    </row>
    <row r="240" spans="2:8" ht="15" x14ac:dyDescent="0.2">
      <c r="B240" s="4" t="s">
        <v>316</v>
      </c>
      <c r="C240" s="7">
        <v>9</v>
      </c>
      <c r="D240" s="7">
        <v>1</v>
      </c>
      <c r="E240" s="12">
        <f t="shared" si="19"/>
        <v>0.13235294117647059</v>
      </c>
      <c r="F240" s="12">
        <f t="shared" si="20"/>
        <v>8.0645161290322578E-3</v>
      </c>
      <c r="G240" s="13">
        <f t="shared" si="21"/>
        <v>-0.88888888888888884</v>
      </c>
      <c r="H240" s="20">
        <f t="shared" si="22"/>
        <v>-0.11764705882352941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1</v>
      </c>
      <c r="E243" s="12" t="str">
        <f t="shared" si="19"/>
        <v/>
      </c>
      <c r="F243" s="12">
        <f t="shared" si="20"/>
        <v>8.0645161290322578E-3</v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20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0</v>
      </c>
      <c r="D247" s="7">
        <v>0</v>
      </c>
      <c r="E247" s="12" t="str">
        <f t="shared" si="19"/>
        <v/>
      </c>
      <c r="F247" s="12" t="str">
        <f t="shared" si="20"/>
        <v/>
      </c>
      <c r="G247" s="13" t="str">
        <f t="shared" si="21"/>
        <v>0</v>
      </c>
      <c r="H247" s="20" t="str">
        <f t="shared" si="22"/>
        <v/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20" t="str">
        <f t="shared" si="22"/>
        <v/>
      </c>
    </row>
    <row r="249" spans="2:8" ht="15" x14ac:dyDescent="0.2">
      <c r="B249" s="4" t="s">
        <v>87</v>
      </c>
      <c r="C249" s="7">
        <v>2</v>
      </c>
      <c r="D249" s="7">
        <v>1</v>
      </c>
      <c r="E249" s="12">
        <f t="shared" si="19"/>
        <v>2.9411764705882353E-2</v>
      </c>
      <c r="F249" s="12">
        <f t="shared" si="20"/>
        <v>8.0645161290322578E-3</v>
      </c>
      <c r="G249" s="13">
        <f t="shared" si="21"/>
        <v>-0.5</v>
      </c>
      <c r="H249" s="20">
        <f t="shared" si="22"/>
        <v>-1.4705882352941176E-2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20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20" t="str">
        <f t="shared" si="22"/>
        <v/>
      </c>
    </row>
    <row r="255" spans="2:8" ht="15" x14ac:dyDescent="0.2">
      <c r="B255" s="4" t="s">
        <v>324</v>
      </c>
      <c r="C255" s="7">
        <v>2</v>
      </c>
      <c r="D255" s="7">
        <v>0</v>
      </c>
      <c r="E255" s="12">
        <f t="shared" si="19"/>
        <v>2.9411764705882353E-2</v>
      </c>
      <c r="F255" s="12" t="str">
        <f t="shared" si="20"/>
        <v/>
      </c>
      <c r="G255" s="13" t="str">
        <f t="shared" si="21"/>
        <v>0</v>
      </c>
      <c r="H255" s="20">
        <f t="shared" si="22"/>
        <v>0</v>
      </c>
    </row>
    <row r="256" spans="2:8" ht="15" x14ac:dyDescent="0.2">
      <c r="B256" s="4" t="s">
        <v>88</v>
      </c>
      <c r="C256" s="7">
        <v>0</v>
      </c>
      <c r="D256" s="7">
        <v>0</v>
      </c>
      <c r="E256" s="12" t="str">
        <f t="shared" si="19"/>
        <v/>
      </c>
      <c r="F256" s="12" t="str">
        <f t="shared" si="20"/>
        <v/>
      </c>
      <c r="G256" s="13" t="str">
        <f t="shared" si="21"/>
        <v>0</v>
      </c>
      <c r="H256" s="20" t="str">
        <f t="shared" si="22"/>
        <v/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1</v>
      </c>
      <c r="E262" s="12" t="str">
        <f t="shared" si="19"/>
        <v/>
      </c>
      <c r="F262" s="12">
        <f t="shared" si="20"/>
        <v>8.0645161290322578E-3</v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1</v>
      </c>
      <c r="E263" s="12" t="str">
        <f t="shared" si="19"/>
        <v/>
      </c>
      <c r="F263" s="12">
        <f t="shared" si="20"/>
        <v>8.0645161290322578E-3</v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1</v>
      </c>
      <c r="E268" s="12" t="str">
        <f t="shared" si="19"/>
        <v/>
      </c>
      <c r="F268" s="12">
        <f t="shared" si="20"/>
        <v>8.0645161290322578E-3</v>
      </c>
      <c r="G268" s="13" t="str">
        <f t="shared" si="21"/>
        <v>0</v>
      </c>
      <c r="H268" s="20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4</v>
      </c>
      <c r="E270" s="12" t="str">
        <f t="shared" si="19"/>
        <v/>
      </c>
      <c r="F270" s="12">
        <f t="shared" si="20"/>
        <v>3.2258064516129031E-2</v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167</v>
      </c>
      <c r="D294" s="48">
        <f>SUM(D295:D499)</f>
        <v>219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0.31137724550898205</v>
      </c>
      <c r="H294" s="46">
        <f>+IF(OR(AND(E294=""),(G294="")),"",E294*G294)</f>
        <v>0.31137724550898205</v>
      </c>
    </row>
    <row r="295" spans="2:8" ht="15" x14ac:dyDescent="0.2">
      <c r="B295" s="3" t="s">
        <v>100</v>
      </c>
      <c r="C295" s="7">
        <v>8</v>
      </c>
      <c r="D295" s="7">
        <v>4</v>
      </c>
      <c r="E295" s="12">
        <f>+IF(C295=0,"",C295/C$294)</f>
        <v>4.790419161676647E-2</v>
      </c>
      <c r="F295" s="12">
        <f>+IF(D295=0,"",D295/D$294)</f>
        <v>1.8264840182648401E-2</v>
      </c>
      <c r="G295" s="13">
        <f>+IF(OR(AND(D295=0),(C295=0)),"0",((D295-C295)/C295))</f>
        <v>-0.5</v>
      </c>
      <c r="H295" s="20">
        <f>+IF(OR(AND(E295=""),(G295="")),"",E295*G295)</f>
        <v>-2.3952095808383235E-2</v>
      </c>
    </row>
    <row r="296" spans="2:8" ht="15" x14ac:dyDescent="0.2">
      <c r="B296" s="3" t="s">
        <v>113</v>
      </c>
      <c r="C296" s="7">
        <v>0</v>
      </c>
      <c r="D296" s="7">
        <v>0</v>
      </c>
      <c r="E296" s="12" t="str">
        <f t="shared" ref="E296:E359" si="27">+IF(C296=0,"",C296/C$294)</f>
        <v/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20" t="str">
        <f t="shared" ref="H296:H359" si="30">+IF(OR(AND(E296=""),(G296="")),"",E296*G296)</f>
        <v/>
      </c>
    </row>
    <row r="297" spans="2:8" ht="15" x14ac:dyDescent="0.2">
      <c r="B297" s="3" t="s">
        <v>104</v>
      </c>
      <c r="C297" s="7">
        <v>10</v>
      </c>
      <c r="D297" s="7">
        <v>0</v>
      </c>
      <c r="E297" s="12">
        <f t="shared" si="27"/>
        <v>5.9880239520958084E-2</v>
      </c>
      <c r="F297" s="12" t="str">
        <f t="shared" si="28"/>
        <v/>
      </c>
      <c r="G297" s="13" t="str">
        <f t="shared" si="29"/>
        <v>0</v>
      </c>
      <c r="H297" s="20">
        <f t="shared" si="30"/>
        <v>0</v>
      </c>
    </row>
    <row r="298" spans="2:8" ht="15" x14ac:dyDescent="0.2">
      <c r="B298" s="3" t="s">
        <v>95</v>
      </c>
      <c r="C298" s="7">
        <v>0</v>
      </c>
      <c r="D298" s="7">
        <v>3</v>
      </c>
      <c r="E298" s="12" t="str">
        <f t="shared" si="27"/>
        <v/>
      </c>
      <c r="F298" s="12">
        <f t="shared" si="28"/>
        <v>1.3698630136986301E-2</v>
      </c>
      <c r="G298" s="13" t="str">
        <f t="shared" si="29"/>
        <v>0</v>
      </c>
      <c r="H298" s="20" t="str">
        <f t="shared" si="30"/>
        <v/>
      </c>
    </row>
    <row r="299" spans="2:8" ht="15" x14ac:dyDescent="0.2">
      <c r="B299" s="3" t="s">
        <v>112</v>
      </c>
      <c r="C299" s="7">
        <v>2</v>
      </c>
      <c r="D299" s="7">
        <v>0</v>
      </c>
      <c r="E299" s="12">
        <f t="shared" si="27"/>
        <v>1.1976047904191617E-2</v>
      </c>
      <c r="F299" s="12" t="str">
        <f t="shared" si="28"/>
        <v/>
      </c>
      <c r="G299" s="13" t="str">
        <f t="shared" si="29"/>
        <v>0</v>
      </c>
      <c r="H299" s="20">
        <f t="shared" si="30"/>
        <v>0</v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3</v>
      </c>
      <c r="D301" s="7">
        <v>5</v>
      </c>
      <c r="E301" s="12">
        <f t="shared" si="27"/>
        <v>1.7964071856287425E-2</v>
      </c>
      <c r="F301" s="12">
        <f t="shared" si="28"/>
        <v>2.2831050228310501E-2</v>
      </c>
      <c r="G301" s="13">
        <f t="shared" si="29"/>
        <v>0.66666666666666663</v>
      </c>
      <c r="H301" s="20">
        <f t="shared" si="30"/>
        <v>1.1976047904191616E-2</v>
      </c>
    </row>
    <row r="302" spans="2:8" ht="15" x14ac:dyDescent="0.2">
      <c r="B302" s="3" t="s">
        <v>109</v>
      </c>
      <c r="C302" s="7">
        <v>1</v>
      </c>
      <c r="D302" s="7">
        <v>0</v>
      </c>
      <c r="E302" s="12">
        <f t="shared" si="27"/>
        <v>5.9880239520958087E-3</v>
      </c>
      <c r="F302" s="12" t="str">
        <f t="shared" si="28"/>
        <v/>
      </c>
      <c r="G302" s="13" t="str">
        <f t="shared" si="29"/>
        <v>0</v>
      </c>
      <c r="H302" s="20">
        <f t="shared" si="30"/>
        <v>0</v>
      </c>
    </row>
    <row r="303" spans="2:8" ht="15" x14ac:dyDescent="0.2">
      <c r="B303" s="3" t="s">
        <v>108</v>
      </c>
      <c r="C303" s="7">
        <v>2</v>
      </c>
      <c r="D303" s="7">
        <v>0</v>
      </c>
      <c r="E303" s="12">
        <f t="shared" si="27"/>
        <v>1.1976047904191617E-2</v>
      </c>
      <c r="F303" s="12" t="str">
        <f t="shared" si="28"/>
        <v/>
      </c>
      <c r="G303" s="13" t="str">
        <f t="shared" si="29"/>
        <v>0</v>
      </c>
      <c r="H303" s="20">
        <f t="shared" si="30"/>
        <v>0</v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20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7</v>
      </c>
      <c r="D307" s="7">
        <v>1</v>
      </c>
      <c r="E307" s="12">
        <f t="shared" si="27"/>
        <v>4.1916167664670656E-2</v>
      </c>
      <c r="F307" s="12">
        <f t="shared" si="28"/>
        <v>4.5662100456621002E-3</v>
      </c>
      <c r="G307" s="13">
        <f t="shared" si="29"/>
        <v>-0.8571428571428571</v>
      </c>
      <c r="H307" s="20">
        <f t="shared" si="30"/>
        <v>-3.5928143712574849E-2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5</v>
      </c>
      <c r="D310" s="7">
        <v>4</v>
      </c>
      <c r="E310" s="12">
        <f t="shared" si="27"/>
        <v>2.9940119760479042E-2</v>
      </c>
      <c r="F310" s="12">
        <f t="shared" si="28"/>
        <v>1.8264840182648401E-2</v>
      </c>
      <c r="G310" s="13">
        <f t="shared" si="29"/>
        <v>-0.2</v>
      </c>
      <c r="H310" s="20">
        <f t="shared" si="30"/>
        <v>-5.9880239520958087E-3</v>
      </c>
    </row>
    <row r="311" spans="2:8" ht="15" x14ac:dyDescent="0.2">
      <c r="B311" s="3" t="s">
        <v>102</v>
      </c>
      <c r="C311" s="7">
        <v>0</v>
      </c>
      <c r="D311" s="7">
        <v>12</v>
      </c>
      <c r="E311" s="12" t="str">
        <f t="shared" si="27"/>
        <v/>
      </c>
      <c r="F311" s="12">
        <f t="shared" si="28"/>
        <v>5.4794520547945202E-2</v>
      </c>
      <c r="G311" s="13" t="str">
        <f t="shared" si="29"/>
        <v>0</v>
      </c>
      <c r="H311" s="20" t="str">
        <f t="shared" si="30"/>
        <v/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10</v>
      </c>
      <c r="D314" s="7">
        <v>51</v>
      </c>
      <c r="E314" s="12">
        <f t="shared" si="27"/>
        <v>5.9880239520958084E-2</v>
      </c>
      <c r="F314" s="12">
        <f t="shared" si="28"/>
        <v>0.23287671232876711</v>
      </c>
      <c r="G314" s="13">
        <f t="shared" si="29"/>
        <v>4.0999999999999996</v>
      </c>
      <c r="H314" s="20">
        <f t="shared" si="30"/>
        <v>0.24550898203592814</v>
      </c>
    </row>
    <row r="315" spans="2:8" ht="15" x14ac:dyDescent="0.2">
      <c r="B315" s="3" t="s">
        <v>354</v>
      </c>
      <c r="C315" s="7">
        <v>0</v>
      </c>
      <c r="D315" s="7">
        <v>41</v>
      </c>
      <c r="E315" s="12" t="str">
        <f t="shared" si="27"/>
        <v/>
      </c>
      <c r="F315" s="12">
        <f t="shared" si="28"/>
        <v>0.18721461187214611</v>
      </c>
      <c r="G315" s="13" t="str">
        <f t="shared" si="29"/>
        <v>0</v>
      </c>
      <c r="H315" s="20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20" t="str">
        <f t="shared" si="30"/>
        <v/>
      </c>
    </row>
    <row r="318" spans="2:8" ht="15" x14ac:dyDescent="0.2">
      <c r="B318" s="3" t="s">
        <v>355</v>
      </c>
      <c r="C318" s="7">
        <v>3</v>
      </c>
      <c r="D318" s="7">
        <v>1</v>
      </c>
      <c r="E318" s="12">
        <f t="shared" si="27"/>
        <v>1.7964071856287425E-2</v>
      </c>
      <c r="F318" s="12">
        <f t="shared" si="28"/>
        <v>4.5662100456621002E-3</v>
      </c>
      <c r="G318" s="13">
        <f t="shared" si="29"/>
        <v>-0.66666666666666663</v>
      </c>
      <c r="H318" s="20">
        <f t="shared" si="30"/>
        <v>-1.1976047904191616E-2</v>
      </c>
    </row>
    <row r="319" spans="2:8" ht="15" x14ac:dyDescent="0.2">
      <c r="B319" s="3" t="s">
        <v>115</v>
      </c>
      <c r="C319" s="7">
        <v>0</v>
      </c>
      <c r="D319" s="7">
        <v>1</v>
      </c>
      <c r="E319" s="12" t="str">
        <f t="shared" si="27"/>
        <v/>
      </c>
      <c r="F319" s="12">
        <f t="shared" si="28"/>
        <v>4.5662100456621002E-3</v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1</v>
      </c>
      <c r="D320" s="7">
        <v>1</v>
      </c>
      <c r="E320" s="12">
        <f t="shared" si="27"/>
        <v>5.9880239520958087E-3</v>
      </c>
      <c r="F320" s="12">
        <f t="shared" si="28"/>
        <v>4.5662100456621002E-3</v>
      </c>
      <c r="G320" s="13">
        <f t="shared" si="29"/>
        <v>0</v>
      </c>
      <c r="H320" s="20">
        <f t="shared" si="30"/>
        <v>0</v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476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477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0</v>
      </c>
      <c r="D326" s="7">
        <v>2</v>
      </c>
      <c r="E326" s="12" t="str">
        <f t="shared" si="27"/>
        <v/>
      </c>
      <c r="F326" s="12">
        <f t="shared" si="28"/>
        <v>9.1324200913242004E-3</v>
      </c>
      <c r="G326" s="13" t="str">
        <f t="shared" si="29"/>
        <v>0</v>
      </c>
      <c r="H326" s="20" t="str">
        <f t="shared" si="30"/>
        <v/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20" t="str">
        <f t="shared" si="30"/>
        <v/>
      </c>
    </row>
    <row r="328" spans="2:8" ht="15" x14ac:dyDescent="0.2">
      <c r="B328" s="3" t="s">
        <v>116</v>
      </c>
      <c r="C328" s="7">
        <v>0</v>
      </c>
      <c r="D328" s="7">
        <v>2</v>
      </c>
      <c r="E328" s="12" t="str">
        <f t="shared" si="27"/>
        <v/>
      </c>
      <c r="F328" s="12">
        <f t="shared" si="28"/>
        <v>9.1324200913242004E-3</v>
      </c>
      <c r="G328" s="13" t="str">
        <f t="shared" si="29"/>
        <v>0</v>
      </c>
      <c r="H328" s="20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0</v>
      </c>
      <c r="D330" s="7">
        <v>0</v>
      </c>
      <c r="E330" s="12" t="str">
        <f t="shared" si="27"/>
        <v/>
      </c>
      <c r="F330" s="12" t="str">
        <f t="shared" si="28"/>
        <v/>
      </c>
      <c r="G330" s="13" t="str">
        <f t="shared" si="29"/>
        <v>0</v>
      </c>
      <c r="H330" s="20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1</v>
      </c>
      <c r="D332" s="7">
        <v>3</v>
      </c>
      <c r="E332" s="12">
        <f t="shared" si="27"/>
        <v>5.9880239520958087E-3</v>
      </c>
      <c r="F332" s="12">
        <f t="shared" si="28"/>
        <v>1.3698630136986301E-2</v>
      </c>
      <c r="G332" s="13">
        <f t="shared" si="29"/>
        <v>2</v>
      </c>
      <c r="H332" s="20">
        <f t="shared" si="30"/>
        <v>1.1976047904191617E-2</v>
      </c>
    </row>
    <row r="333" spans="2:8" ht="15" x14ac:dyDescent="0.2">
      <c r="B333" s="3" t="s">
        <v>130</v>
      </c>
      <c r="C333" s="7">
        <v>8</v>
      </c>
      <c r="D333" s="7">
        <v>13</v>
      </c>
      <c r="E333" s="12">
        <f t="shared" si="27"/>
        <v>4.790419161676647E-2</v>
      </c>
      <c r="F333" s="12">
        <f t="shared" si="28"/>
        <v>5.9360730593607303E-2</v>
      </c>
      <c r="G333" s="13">
        <f t="shared" si="29"/>
        <v>0.625</v>
      </c>
      <c r="H333" s="20">
        <f t="shared" si="30"/>
        <v>2.9940119760479042E-2</v>
      </c>
    </row>
    <row r="334" spans="2:8" ht="15" x14ac:dyDescent="0.2">
      <c r="B334" s="3" t="s">
        <v>119</v>
      </c>
      <c r="C334" s="7">
        <v>3</v>
      </c>
      <c r="D334" s="7">
        <v>3</v>
      </c>
      <c r="E334" s="12">
        <f t="shared" si="27"/>
        <v>1.7964071856287425E-2</v>
      </c>
      <c r="F334" s="12">
        <f t="shared" si="28"/>
        <v>1.3698630136986301E-2</v>
      </c>
      <c r="G334" s="13">
        <f t="shared" si="29"/>
        <v>0</v>
      </c>
      <c r="H334" s="20">
        <f t="shared" si="30"/>
        <v>0</v>
      </c>
    </row>
    <row r="335" spans="2:8" ht="15" x14ac:dyDescent="0.2">
      <c r="B335" s="3" t="s">
        <v>128</v>
      </c>
      <c r="C335" s="7">
        <v>3</v>
      </c>
      <c r="D335" s="7">
        <v>4</v>
      </c>
      <c r="E335" s="12">
        <f t="shared" si="27"/>
        <v>1.7964071856287425E-2</v>
      </c>
      <c r="F335" s="12">
        <f t="shared" si="28"/>
        <v>1.8264840182648401E-2</v>
      </c>
      <c r="G335" s="13">
        <f t="shared" si="29"/>
        <v>0.33333333333333331</v>
      </c>
      <c r="H335" s="20">
        <f t="shared" si="30"/>
        <v>5.9880239520958079E-3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3</v>
      </c>
      <c r="D337" s="7">
        <v>0</v>
      </c>
      <c r="E337" s="12">
        <f t="shared" si="27"/>
        <v>1.7964071856287425E-2</v>
      </c>
      <c r="F337" s="12" t="str">
        <f t="shared" si="28"/>
        <v/>
      </c>
      <c r="G337" s="13" t="str">
        <f t="shared" si="29"/>
        <v>0</v>
      </c>
      <c r="H337" s="20">
        <f t="shared" si="30"/>
        <v>0</v>
      </c>
    </row>
    <row r="338" spans="2:8" ht="15" x14ac:dyDescent="0.2">
      <c r="B338" s="3" t="s">
        <v>362</v>
      </c>
      <c r="C338" s="7">
        <v>19</v>
      </c>
      <c r="D338" s="7">
        <v>21</v>
      </c>
      <c r="E338" s="12">
        <f t="shared" si="27"/>
        <v>0.11377245508982035</v>
      </c>
      <c r="F338" s="12">
        <f t="shared" si="28"/>
        <v>9.5890410958904104E-2</v>
      </c>
      <c r="G338" s="13">
        <f t="shared" si="29"/>
        <v>0.10526315789473684</v>
      </c>
      <c r="H338" s="20">
        <f t="shared" si="30"/>
        <v>1.1976047904191616E-2</v>
      </c>
    </row>
    <row r="339" spans="2:8" ht="15" x14ac:dyDescent="0.2">
      <c r="B339" s="3" t="s">
        <v>363</v>
      </c>
      <c r="C339" s="7">
        <v>0</v>
      </c>
      <c r="D339" s="7">
        <v>3</v>
      </c>
      <c r="E339" s="12" t="str">
        <f t="shared" si="27"/>
        <v/>
      </c>
      <c r="F339" s="12">
        <f t="shared" si="28"/>
        <v>1.3698630136986301E-2</v>
      </c>
      <c r="G339" s="13" t="str">
        <f t="shared" si="29"/>
        <v>0</v>
      </c>
      <c r="H339" s="20" t="str">
        <f t="shared" si="30"/>
        <v/>
      </c>
    </row>
    <row r="340" spans="2:8" ht="15" x14ac:dyDescent="0.2">
      <c r="B340" s="3" t="s">
        <v>364</v>
      </c>
      <c r="C340" s="7">
        <v>1</v>
      </c>
      <c r="D340" s="7">
        <v>2</v>
      </c>
      <c r="E340" s="12">
        <f t="shared" si="27"/>
        <v>5.9880239520958087E-3</v>
      </c>
      <c r="F340" s="12">
        <f t="shared" si="28"/>
        <v>9.1324200913242004E-3</v>
      </c>
      <c r="G340" s="13">
        <f t="shared" si="29"/>
        <v>1</v>
      </c>
      <c r="H340" s="20">
        <f t="shared" si="30"/>
        <v>5.9880239520958087E-3</v>
      </c>
    </row>
    <row r="341" spans="2:8" ht="15" x14ac:dyDescent="0.2">
      <c r="B341" s="3" t="s">
        <v>118</v>
      </c>
      <c r="C341" s="7">
        <v>18</v>
      </c>
      <c r="D341" s="7">
        <v>0</v>
      </c>
      <c r="E341" s="12">
        <f t="shared" si="27"/>
        <v>0.10778443113772455</v>
      </c>
      <c r="F341" s="12" t="str">
        <f t="shared" si="28"/>
        <v/>
      </c>
      <c r="G341" s="13" t="str">
        <f t="shared" si="29"/>
        <v>0</v>
      </c>
      <c r="H341" s="20">
        <f t="shared" si="30"/>
        <v>0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1</v>
      </c>
      <c r="E343" s="12" t="str">
        <f t="shared" si="27"/>
        <v/>
      </c>
      <c r="F343" s="12">
        <f t="shared" si="28"/>
        <v>4.5662100456621002E-3</v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0</v>
      </c>
      <c r="D344" s="7">
        <v>0</v>
      </c>
      <c r="E344" s="12" t="str">
        <f t="shared" si="27"/>
        <v/>
      </c>
      <c r="F344" s="12" t="str">
        <f t="shared" si="28"/>
        <v/>
      </c>
      <c r="G344" s="13" t="str">
        <f t="shared" si="29"/>
        <v>0</v>
      </c>
      <c r="H344" s="20" t="str">
        <f t="shared" si="30"/>
        <v/>
      </c>
    </row>
    <row r="345" spans="2:8" ht="15" x14ac:dyDescent="0.2">
      <c r="B345" s="3" t="s">
        <v>366</v>
      </c>
      <c r="C345" s="7">
        <v>7</v>
      </c>
      <c r="D345" s="7">
        <v>5</v>
      </c>
      <c r="E345" s="12">
        <f t="shared" si="27"/>
        <v>4.1916167664670656E-2</v>
      </c>
      <c r="F345" s="12">
        <f t="shared" si="28"/>
        <v>2.2831050228310501E-2</v>
      </c>
      <c r="G345" s="13">
        <f t="shared" si="29"/>
        <v>-0.2857142857142857</v>
      </c>
      <c r="H345" s="20">
        <f t="shared" si="30"/>
        <v>-1.1976047904191616E-2</v>
      </c>
    </row>
    <row r="346" spans="2:8" ht="15" x14ac:dyDescent="0.2">
      <c r="B346" s="3" t="s">
        <v>122</v>
      </c>
      <c r="C346" s="7">
        <v>3</v>
      </c>
      <c r="D346" s="7">
        <v>0</v>
      </c>
      <c r="E346" s="12">
        <f t="shared" si="27"/>
        <v>1.7964071856287425E-2</v>
      </c>
      <c r="F346" s="12" t="str">
        <f t="shared" si="28"/>
        <v/>
      </c>
      <c r="G346" s="13" t="str">
        <f t="shared" si="29"/>
        <v>0</v>
      </c>
      <c r="H346" s="20">
        <f t="shared" si="30"/>
        <v>0</v>
      </c>
    </row>
    <row r="347" spans="2:8" ht="15" x14ac:dyDescent="0.2">
      <c r="B347" s="3" t="s">
        <v>121</v>
      </c>
      <c r="C347" s="7">
        <v>27</v>
      </c>
      <c r="D347" s="7">
        <v>0</v>
      </c>
      <c r="E347" s="12">
        <f t="shared" si="27"/>
        <v>0.16167664670658682</v>
      </c>
      <c r="F347" s="12" t="str">
        <f t="shared" si="28"/>
        <v/>
      </c>
      <c r="G347" s="13" t="str">
        <f t="shared" si="29"/>
        <v>0</v>
      </c>
      <c r="H347" s="20">
        <f t="shared" si="30"/>
        <v>0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1</v>
      </c>
      <c r="D354" s="7">
        <v>3</v>
      </c>
      <c r="E354" s="12">
        <f t="shared" si="27"/>
        <v>5.9880239520958087E-3</v>
      </c>
      <c r="F354" s="12">
        <f t="shared" si="28"/>
        <v>1.3698630136986301E-2</v>
      </c>
      <c r="G354" s="13">
        <f t="shared" si="29"/>
        <v>2</v>
      </c>
      <c r="H354" s="20">
        <f t="shared" si="30"/>
        <v>1.1976047904191617E-2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20" t="str">
        <f t="shared" si="30"/>
        <v/>
      </c>
    </row>
    <row r="357" spans="2:8" ht="15" x14ac:dyDescent="0.2">
      <c r="B357" s="3" t="s">
        <v>372</v>
      </c>
      <c r="C357" s="7">
        <v>0</v>
      </c>
      <c r="D357" s="7">
        <v>0</v>
      </c>
      <c r="E357" s="12" t="str">
        <f t="shared" si="27"/>
        <v/>
      </c>
      <c r="F357" s="12" t="str">
        <f t="shared" si="28"/>
        <v/>
      </c>
      <c r="G357" s="13" t="str">
        <f t="shared" si="29"/>
        <v>0</v>
      </c>
      <c r="H357" s="20" t="str">
        <f t="shared" si="30"/>
        <v/>
      </c>
    </row>
    <row r="358" spans="2:8" ht="15" x14ac:dyDescent="0.2">
      <c r="B358" s="3" t="s">
        <v>127</v>
      </c>
      <c r="C358" s="7">
        <v>0</v>
      </c>
      <c r="D358" s="7">
        <v>1</v>
      </c>
      <c r="E358" s="12" t="str">
        <f t="shared" si="27"/>
        <v/>
      </c>
      <c r="F358" s="12">
        <f t="shared" si="28"/>
        <v>4.5662100456621002E-3</v>
      </c>
      <c r="G358" s="13" t="str">
        <f t="shared" si="29"/>
        <v>0</v>
      </c>
      <c r="H358" s="20" t="str">
        <f t="shared" si="30"/>
        <v/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1</v>
      </c>
      <c r="D363" s="7">
        <v>0</v>
      </c>
      <c r="E363" s="12">
        <f t="shared" si="31"/>
        <v>5.9880239520958087E-3</v>
      </c>
      <c r="F363" s="12" t="str">
        <f t="shared" si="32"/>
        <v/>
      </c>
      <c r="G363" s="13" t="str">
        <f t="shared" si="33"/>
        <v>0</v>
      </c>
      <c r="H363" s="20">
        <f t="shared" si="34"/>
        <v>0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20" t="str">
        <f t="shared" si="34"/>
        <v/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0</v>
      </c>
      <c r="E369" s="12" t="str">
        <f t="shared" si="31"/>
        <v/>
      </c>
      <c r="F369" s="12" t="str">
        <f t="shared" si="32"/>
        <v/>
      </c>
      <c r="G369" s="13" t="str">
        <f t="shared" si="33"/>
        <v>0</v>
      </c>
      <c r="H369" s="20" t="str">
        <f t="shared" si="34"/>
        <v/>
      </c>
    </row>
    <row r="370" spans="2:8" ht="15" x14ac:dyDescent="0.2">
      <c r="B370" s="3" t="s">
        <v>135</v>
      </c>
      <c r="C370" s="7">
        <v>0</v>
      </c>
      <c r="D370" s="7">
        <v>0</v>
      </c>
      <c r="E370" s="12" t="str">
        <f t="shared" si="31"/>
        <v/>
      </c>
      <c r="F370" s="12" t="str">
        <f t="shared" si="32"/>
        <v/>
      </c>
      <c r="G370" s="13" t="str">
        <f t="shared" si="33"/>
        <v>0</v>
      </c>
      <c r="H370" s="20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0</v>
      </c>
      <c r="E372" s="12" t="str">
        <f t="shared" si="31"/>
        <v/>
      </c>
      <c r="F372" s="12" t="str">
        <f t="shared" si="32"/>
        <v/>
      </c>
      <c r="G372" s="13" t="str">
        <f t="shared" si="33"/>
        <v>0</v>
      </c>
      <c r="H372" s="20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1</v>
      </c>
      <c r="D375" s="7">
        <v>0</v>
      </c>
      <c r="E375" s="12">
        <f t="shared" si="31"/>
        <v>5.9880239520958087E-3</v>
      </c>
      <c r="F375" s="12" t="str">
        <f t="shared" si="32"/>
        <v/>
      </c>
      <c r="G375" s="13" t="str">
        <f t="shared" si="33"/>
        <v>0</v>
      </c>
      <c r="H375" s="20">
        <f t="shared" si="34"/>
        <v>0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0</v>
      </c>
      <c r="E378" s="12" t="str">
        <f t="shared" si="31"/>
        <v/>
      </c>
      <c r="F378" s="12" t="str">
        <f t="shared" si="32"/>
        <v/>
      </c>
      <c r="G378" s="13" t="str">
        <f t="shared" si="33"/>
        <v>0</v>
      </c>
      <c r="H378" s="20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1</v>
      </c>
      <c r="D380" s="7">
        <v>0</v>
      </c>
      <c r="E380" s="12">
        <f t="shared" si="31"/>
        <v>5.9880239520958087E-3</v>
      </c>
      <c r="F380" s="12" t="str">
        <f t="shared" si="32"/>
        <v/>
      </c>
      <c r="G380" s="13" t="str">
        <f t="shared" si="33"/>
        <v>0</v>
      </c>
      <c r="H380" s="20">
        <f t="shared" si="34"/>
        <v>0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479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0</v>
      </c>
      <c r="E387" s="12" t="str">
        <f t="shared" si="31"/>
        <v/>
      </c>
      <c r="F387" s="12" t="str">
        <f t="shared" si="32"/>
        <v/>
      </c>
      <c r="G387" s="13" t="str">
        <f t="shared" si="33"/>
        <v>0</v>
      </c>
      <c r="H387" s="20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480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1</v>
      </c>
      <c r="E391" s="12" t="str">
        <f t="shared" si="31"/>
        <v/>
      </c>
      <c r="F391" s="12">
        <f t="shared" si="32"/>
        <v>4.5662100456621002E-3</v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3</v>
      </c>
      <c r="D393" s="7">
        <v>18</v>
      </c>
      <c r="E393" s="12">
        <f t="shared" si="31"/>
        <v>1.7964071856287425E-2</v>
      </c>
      <c r="F393" s="12">
        <f t="shared" si="32"/>
        <v>8.2191780821917804E-2</v>
      </c>
      <c r="G393" s="13">
        <f t="shared" si="33"/>
        <v>5</v>
      </c>
      <c r="H393" s="20">
        <f t="shared" si="34"/>
        <v>8.9820359281437126E-2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2</v>
      </c>
      <c r="D401" s="7">
        <v>0</v>
      </c>
      <c r="E401" s="12">
        <f t="shared" si="31"/>
        <v>1.1976047904191617E-2</v>
      </c>
      <c r="F401" s="12" t="str">
        <f t="shared" si="32"/>
        <v/>
      </c>
      <c r="G401" s="13" t="str">
        <f t="shared" si="33"/>
        <v>0</v>
      </c>
      <c r="H401" s="20">
        <f t="shared" si="34"/>
        <v>0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1</v>
      </c>
      <c r="D406" s="7">
        <v>0</v>
      </c>
      <c r="E406" s="12">
        <f t="shared" si="31"/>
        <v>5.9880239520958087E-3</v>
      </c>
      <c r="F406" s="12" t="str">
        <f t="shared" si="32"/>
        <v/>
      </c>
      <c r="G406" s="13" t="str">
        <f t="shared" si="33"/>
        <v>0</v>
      </c>
      <c r="H406" s="20">
        <f t="shared" si="34"/>
        <v>0</v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20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5</v>
      </c>
      <c r="D412" s="7">
        <v>3</v>
      </c>
      <c r="E412" s="12">
        <f t="shared" si="31"/>
        <v>2.9940119760479042E-2</v>
      </c>
      <c r="F412" s="12">
        <f t="shared" si="32"/>
        <v>1.3698630136986301E-2</v>
      </c>
      <c r="G412" s="13">
        <f t="shared" si="33"/>
        <v>-0.4</v>
      </c>
      <c r="H412" s="20">
        <f t="shared" si="34"/>
        <v>-1.1976047904191617E-2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1</v>
      </c>
      <c r="D426" s="7">
        <v>0</v>
      </c>
      <c r="E426" s="12">
        <f t="shared" si="35"/>
        <v>5.9880239520958087E-3</v>
      </c>
      <c r="F426" s="12" t="str">
        <f t="shared" si="36"/>
        <v/>
      </c>
      <c r="G426" s="13" t="str">
        <f t="shared" si="37"/>
        <v>0</v>
      </c>
      <c r="H426" s="20">
        <f t="shared" si="38"/>
        <v>0</v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1</v>
      </c>
      <c r="E428" s="12" t="str">
        <f t="shared" si="35"/>
        <v/>
      </c>
      <c r="F428" s="12">
        <f t="shared" si="36"/>
        <v>4.5662100456621002E-3</v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20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20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0</v>
      </c>
      <c r="E437" s="12" t="str">
        <f t="shared" si="35"/>
        <v/>
      </c>
      <c r="F437" s="12" t="str">
        <f t="shared" si="36"/>
        <v/>
      </c>
      <c r="G437" s="13" t="str">
        <f t="shared" si="37"/>
        <v>0</v>
      </c>
      <c r="H437" s="20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1</v>
      </c>
      <c r="D446" s="7">
        <v>0</v>
      </c>
      <c r="E446" s="12">
        <f t="shared" si="35"/>
        <v>5.9880239520958087E-3</v>
      </c>
      <c r="F446" s="12" t="str">
        <f t="shared" si="36"/>
        <v/>
      </c>
      <c r="G446" s="13" t="str">
        <f t="shared" si="37"/>
        <v>0</v>
      </c>
      <c r="H446" s="20">
        <f t="shared" si="38"/>
        <v>0</v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0</v>
      </c>
      <c r="E460" s="12" t="str">
        <f t="shared" si="35"/>
        <v/>
      </c>
      <c r="F460" s="12" t="str">
        <f t="shared" si="36"/>
        <v/>
      </c>
      <c r="G460" s="13" t="str">
        <f t="shared" si="37"/>
        <v>0</v>
      </c>
      <c r="H460" s="20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0</v>
      </c>
      <c r="D463" s="7">
        <v>0</v>
      </c>
      <c r="E463" s="12" t="str">
        <f t="shared" si="35"/>
        <v/>
      </c>
      <c r="F463" s="12" t="str">
        <f t="shared" si="36"/>
        <v/>
      </c>
      <c r="G463" s="13" t="str">
        <f t="shared" si="37"/>
        <v>0</v>
      </c>
      <c r="H463" s="20" t="str">
        <f t="shared" si="38"/>
        <v/>
      </c>
    </row>
    <row r="464" spans="2:8" ht="15" x14ac:dyDescent="0.2">
      <c r="B464" s="3" t="s">
        <v>482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0</v>
      </c>
      <c r="D467" s="7">
        <v>1</v>
      </c>
      <c r="E467" s="12" t="str">
        <f t="shared" si="35"/>
        <v/>
      </c>
      <c r="F467" s="12">
        <f t="shared" si="36"/>
        <v>4.5662100456621002E-3</v>
      </c>
      <c r="G467" s="13" t="str">
        <f t="shared" si="37"/>
        <v>0</v>
      </c>
      <c r="H467" s="20" t="str">
        <f t="shared" si="38"/>
        <v/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3</v>
      </c>
      <c r="E478" s="12" t="str">
        <f t="shared" si="35"/>
        <v/>
      </c>
      <c r="F478" s="12">
        <f t="shared" si="36"/>
        <v>1.3698630136986301E-2</v>
      </c>
      <c r="G478" s="13" t="str">
        <f t="shared" si="37"/>
        <v>0</v>
      </c>
      <c r="H478" s="20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1</v>
      </c>
      <c r="E483" s="12" t="str">
        <f t="shared" si="35"/>
        <v/>
      </c>
      <c r="F483" s="12">
        <f t="shared" si="36"/>
        <v>4.5662100456621002E-3</v>
      </c>
      <c r="G483" s="13" t="str">
        <f t="shared" si="37"/>
        <v>0</v>
      </c>
      <c r="H483" s="20" t="str">
        <f t="shared" si="38"/>
        <v/>
      </c>
    </row>
    <row r="484" spans="2:8" ht="30" x14ac:dyDescent="0.2">
      <c r="B484" s="3" t="s">
        <v>184</v>
      </c>
      <c r="C484" s="7">
        <v>1</v>
      </c>
      <c r="D484" s="7">
        <v>0</v>
      </c>
      <c r="E484" s="12">
        <f t="shared" si="35"/>
        <v>5.9880239520958087E-3</v>
      </c>
      <c r="F484" s="12" t="str">
        <f t="shared" si="36"/>
        <v/>
      </c>
      <c r="G484" s="13" t="str">
        <f t="shared" si="37"/>
        <v>0</v>
      </c>
      <c r="H484" s="20">
        <f t="shared" si="38"/>
        <v>0</v>
      </c>
    </row>
    <row r="485" spans="2:8" ht="15" x14ac:dyDescent="0.2">
      <c r="B485" s="3" t="s">
        <v>443</v>
      </c>
      <c r="C485" s="7">
        <v>2</v>
      </c>
      <c r="D485" s="7">
        <v>3</v>
      </c>
      <c r="E485" s="12">
        <f t="shared" si="35"/>
        <v>1.1976047904191617E-2</v>
      </c>
      <c r="F485" s="12">
        <f t="shared" si="36"/>
        <v>1.3698630136986301E-2</v>
      </c>
      <c r="G485" s="13">
        <f t="shared" si="37"/>
        <v>0.5</v>
      </c>
      <c r="H485" s="20">
        <f t="shared" si="38"/>
        <v>5.9880239520958087E-3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2</v>
      </c>
      <c r="D487" s="7">
        <v>0</v>
      </c>
      <c r="E487" s="12">
        <f t="shared" si="35"/>
        <v>1.1976047904191617E-2</v>
      </c>
      <c r="F487" s="12" t="str">
        <f t="shared" si="36"/>
        <v/>
      </c>
      <c r="G487" s="13" t="str">
        <f t="shared" si="37"/>
        <v>0</v>
      </c>
      <c r="H487" s="20">
        <f t="shared" si="38"/>
        <v>0</v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0</v>
      </c>
      <c r="E491" s="12" t="str">
        <f t="shared" si="39"/>
        <v/>
      </c>
      <c r="F491" s="12" t="str">
        <f t="shared" si="40"/>
        <v/>
      </c>
      <c r="G491" s="13" t="str">
        <f t="shared" si="41"/>
        <v>0</v>
      </c>
      <c r="H491" s="20" t="str">
        <f t="shared" si="42"/>
        <v/>
      </c>
    </row>
    <row r="492" spans="2:8" ht="15" x14ac:dyDescent="0.2">
      <c r="B492" s="3" t="s">
        <v>484</v>
      </c>
      <c r="C492" s="7">
        <v>0</v>
      </c>
      <c r="D492" s="7">
        <v>1</v>
      </c>
      <c r="E492" s="12" t="str">
        <f t="shared" si="39"/>
        <v/>
      </c>
      <c r="F492" s="12">
        <f t="shared" si="40"/>
        <v>4.5662100456621002E-3</v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23</v>
      </c>
      <c r="D505" s="48">
        <f>SUM(D506:D530)</f>
        <v>56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1.4347826086956521</v>
      </c>
      <c r="H505" s="46">
        <f>+IF(OR(AND(E505=""),(G505="")),"",E505*G505)</f>
        <v>1.4347826086956521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0</v>
      </c>
      <c r="D507" s="7">
        <v>0</v>
      </c>
      <c r="E507" s="12" t="str">
        <f t="shared" ref="E507:E529" si="43">+IF(C507=0,"",C507/C$505)</f>
        <v/>
      </c>
      <c r="F507" s="12" t="str">
        <f t="shared" ref="F507:F529" si="44">+IF(D507=0,"",D507/D$505)</f>
        <v/>
      </c>
      <c r="G507" s="13" t="str">
        <f t="shared" ref="G507:G529" si="45">+IF(OR(AND(D507=0),(C507=0)),"0",((D507-C507)/C507))</f>
        <v>0</v>
      </c>
      <c r="H507" s="20" t="str">
        <f t="shared" ref="H507:H530" si="46">+IF(OR(AND(E507=""),(G507="")),"",E507*G507)</f>
        <v/>
      </c>
    </row>
    <row r="508" spans="2:8" ht="15" x14ac:dyDescent="0.2">
      <c r="B508" s="3" t="s">
        <v>455</v>
      </c>
      <c r="C508" s="7">
        <v>14</v>
      </c>
      <c r="D508" s="7">
        <v>2</v>
      </c>
      <c r="E508" s="12">
        <f t="shared" si="43"/>
        <v>0.60869565217391308</v>
      </c>
      <c r="F508" s="12">
        <f t="shared" si="44"/>
        <v>3.5714285714285712E-2</v>
      </c>
      <c r="G508" s="13">
        <f t="shared" si="45"/>
        <v>-0.8571428571428571</v>
      </c>
      <c r="H508" s="20">
        <f t="shared" si="46"/>
        <v>-0.52173913043478259</v>
      </c>
    </row>
    <row r="509" spans="2:8" ht="15" x14ac:dyDescent="0.2">
      <c r="B509" s="3" t="s">
        <v>456</v>
      </c>
      <c r="C509" s="7">
        <v>2</v>
      </c>
      <c r="D509" s="7">
        <v>4</v>
      </c>
      <c r="E509" s="12">
        <f t="shared" si="43"/>
        <v>8.6956521739130432E-2</v>
      </c>
      <c r="F509" s="12">
        <f t="shared" si="44"/>
        <v>7.1428571428571425E-2</v>
      </c>
      <c r="G509" s="13">
        <f t="shared" si="45"/>
        <v>1</v>
      </c>
      <c r="H509" s="20">
        <f t="shared" si="46"/>
        <v>8.6956521739130432E-2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1</v>
      </c>
      <c r="E512" s="12" t="str">
        <f t="shared" si="43"/>
        <v/>
      </c>
      <c r="F512" s="12">
        <f t="shared" si="44"/>
        <v>1.7857142857142856E-2</v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1</v>
      </c>
      <c r="D514" s="7">
        <v>0</v>
      </c>
      <c r="E514" s="12">
        <f t="shared" si="43"/>
        <v>4.3478260869565216E-2</v>
      </c>
      <c r="F514" s="12" t="str">
        <f t="shared" si="44"/>
        <v/>
      </c>
      <c r="G514" s="13" t="str">
        <f t="shared" si="45"/>
        <v>0</v>
      </c>
      <c r="H514" s="20">
        <f t="shared" si="46"/>
        <v>0</v>
      </c>
    </row>
    <row r="515" spans="2:8" ht="15" x14ac:dyDescent="0.2">
      <c r="B515" s="3" t="s">
        <v>485</v>
      </c>
      <c r="C515" s="7">
        <v>0</v>
      </c>
      <c r="D515" s="7">
        <v>5</v>
      </c>
      <c r="E515" s="12" t="str">
        <f t="shared" si="43"/>
        <v/>
      </c>
      <c r="F515" s="12">
        <f t="shared" si="44"/>
        <v>8.9285714285714288E-2</v>
      </c>
      <c r="G515" s="13" t="str">
        <f t="shared" si="45"/>
        <v>0</v>
      </c>
      <c r="H515" s="20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20" t="str">
        <f t="shared" si="46"/>
        <v/>
      </c>
    </row>
    <row r="518" spans="2:8" ht="15" x14ac:dyDescent="0.2">
      <c r="B518" s="3" t="s">
        <v>190</v>
      </c>
      <c r="C518" s="7">
        <v>1</v>
      </c>
      <c r="D518" s="7">
        <v>0</v>
      </c>
      <c r="E518" s="12">
        <f t="shared" si="43"/>
        <v>4.3478260869565216E-2</v>
      </c>
      <c r="F518" s="12" t="str">
        <f t="shared" si="44"/>
        <v/>
      </c>
      <c r="G518" s="13" t="str">
        <f t="shared" si="45"/>
        <v>0</v>
      </c>
      <c r="H518" s="20">
        <f t="shared" si="46"/>
        <v>0</v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20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1</v>
      </c>
      <c r="D521" s="7">
        <v>30</v>
      </c>
      <c r="E521" s="12">
        <f t="shared" si="43"/>
        <v>4.3478260869565216E-2</v>
      </c>
      <c r="F521" s="12">
        <f t="shared" si="44"/>
        <v>0.5357142857142857</v>
      </c>
      <c r="G521" s="13">
        <f t="shared" si="45"/>
        <v>29</v>
      </c>
      <c r="H521" s="20">
        <f t="shared" si="46"/>
        <v>1.2608695652173914</v>
      </c>
    </row>
    <row r="522" spans="2:8" ht="25.5" customHeight="1" x14ac:dyDescent="0.2">
      <c r="B522" s="3" t="s">
        <v>193</v>
      </c>
      <c r="C522" s="7">
        <v>3</v>
      </c>
      <c r="D522" s="7">
        <v>3</v>
      </c>
      <c r="E522" s="12">
        <f t="shared" si="43"/>
        <v>0.13043478260869565</v>
      </c>
      <c r="F522" s="12">
        <f t="shared" si="44"/>
        <v>5.3571428571428568E-2</v>
      </c>
      <c r="G522" s="13">
        <f t="shared" si="45"/>
        <v>0</v>
      </c>
      <c r="H522" s="20">
        <f t="shared" si="46"/>
        <v>0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20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1</v>
      </c>
      <c r="E524" s="12" t="str">
        <f t="shared" si="43"/>
        <v/>
      </c>
      <c r="F524" s="12">
        <f t="shared" si="44"/>
        <v>1.7857142857142856E-2</v>
      </c>
      <c r="G524" s="13" t="str">
        <f t="shared" si="45"/>
        <v>0</v>
      </c>
      <c r="H524" s="20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20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10</v>
      </c>
      <c r="E529" s="12" t="str">
        <f t="shared" si="43"/>
        <v/>
      </c>
      <c r="F529" s="12">
        <f t="shared" si="44"/>
        <v>0.17857142857142858</v>
      </c>
      <c r="G529" s="13" t="str">
        <f t="shared" si="45"/>
        <v>0</v>
      </c>
      <c r="H529" s="20" t="str">
        <f t="shared" si="46"/>
        <v/>
      </c>
    </row>
    <row r="530" spans="2:8" ht="15" x14ac:dyDescent="0.2">
      <c r="B530" s="3" t="s">
        <v>467</v>
      </c>
      <c r="C530" s="7">
        <v>1</v>
      </c>
      <c r="D530" s="7">
        <v>0</v>
      </c>
      <c r="E530" s="12">
        <f>+IF(C530=0,"",C530/C$505)</f>
        <v>4.3478260869565216E-2</v>
      </c>
      <c r="F530" s="12" t="str">
        <f>+IF(D530=0,"",D530/D$505)</f>
        <v/>
      </c>
      <c r="G530" s="13" t="str">
        <f>+IF(OR(AND(D530=0),(C530=0)),"0",((D530-C530)/C530))</f>
        <v>0</v>
      </c>
      <c r="H530" s="20">
        <f t="shared" si="46"/>
        <v>0</v>
      </c>
    </row>
    <row r="531" spans="2:8" x14ac:dyDescent="0.2">
      <c r="B531" s="15" t="s">
        <v>569</v>
      </c>
      <c r="C531" s="16"/>
      <c r="D531" s="16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558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501</v>
      </c>
      <c r="C8" s="37">
        <f>+C18+C70+C151+C294+C505</f>
        <v>12308</v>
      </c>
      <c r="D8" s="37">
        <f>+D18+D70+D151+D294+D505</f>
        <v>10756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-0.12609684757881054</v>
      </c>
      <c r="H8" s="38">
        <f t="shared" ref="H8:H13" si="2">+IF(OR(AND(E8=""),(G8="")),"",E8*G8)</f>
        <v>-0.12609684757881054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319</v>
      </c>
      <c r="D9" s="40">
        <f>+D18</f>
        <v>263</v>
      </c>
      <c r="E9" s="41">
        <f t="shared" si="0"/>
        <v>2.5918102047448814E-2</v>
      </c>
      <c r="F9" s="41">
        <f t="shared" si="0"/>
        <v>2.4451468947564149E-2</v>
      </c>
      <c r="G9" s="41">
        <f t="shared" si="1"/>
        <v>-0.17554858934169279</v>
      </c>
      <c r="H9" s="20">
        <f t="shared" si="2"/>
        <v>-4.5498862528436787E-3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1605</v>
      </c>
      <c r="D10" s="42">
        <f>+D70</f>
        <v>1129</v>
      </c>
      <c r="E10" s="41">
        <f t="shared" si="0"/>
        <v>0.13040298992525187</v>
      </c>
      <c r="F10" s="41">
        <f t="shared" si="0"/>
        <v>0.10496467088136854</v>
      </c>
      <c r="G10" s="41">
        <f t="shared" si="1"/>
        <v>-0.29657320872274145</v>
      </c>
      <c r="H10" s="20">
        <f t="shared" si="2"/>
        <v>-3.8674033149171276E-2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2374</v>
      </c>
      <c r="D11" s="42">
        <f>+D151</f>
        <v>1869</v>
      </c>
      <c r="E11" s="41">
        <f t="shared" si="0"/>
        <v>0.19288267793305167</v>
      </c>
      <c r="F11" s="41">
        <f t="shared" si="0"/>
        <v>0.17376348084789886</v>
      </c>
      <c r="G11" s="41">
        <f t="shared" si="1"/>
        <v>-0.21272114574557707</v>
      </c>
      <c r="H11" s="20">
        <f t="shared" si="2"/>
        <v>-4.1030224244393884E-2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6003</v>
      </c>
      <c r="D12" s="42">
        <f>+D294</f>
        <v>5647</v>
      </c>
      <c r="E12" s="41">
        <f t="shared" si="0"/>
        <v>0.4877315567110822</v>
      </c>
      <c r="F12" s="41">
        <f t="shared" si="0"/>
        <v>0.52500929713648192</v>
      </c>
      <c r="G12" s="41">
        <f t="shared" si="1"/>
        <v>-5.9303681492587038E-2</v>
      </c>
      <c r="H12" s="20">
        <f t="shared" si="2"/>
        <v>-2.892427689307767E-2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2007</v>
      </c>
      <c r="D13" s="42">
        <f>+D505</f>
        <v>1848</v>
      </c>
      <c r="E13" s="41">
        <f t="shared" si="0"/>
        <v>0.16306467338316541</v>
      </c>
      <c r="F13" s="41">
        <f t="shared" si="0"/>
        <v>0.1718110821866865</v>
      </c>
      <c r="G13" s="41">
        <f t="shared" si="1"/>
        <v>-7.9222720478325862E-2</v>
      </c>
      <c r="H13" s="20">
        <f t="shared" si="2"/>
        <v>-1.2918427039324016E-2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319</v>
      </c>
      <c r="D18" s="44">
        <f>SUM(D19:D64)</f>
        <v>263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-0.17554858934169279</v>
      </c>
      <c r="H18" s="46">
        <f>+IF(OR(AND(E18=""),(G18="")),"",E18*G18)</f>
        <v>-0.17554858934169279</v>
      </c>
    </row>
    <row r="19" spans="2:8" ht="15" x14ac:dyDescent="0.2">
      <c r="B19" s="3" t="s">
        <v>0</v>
      </c>
      <c r="C19" s="7">
        <v>3</v>
      </c>
      <c r="D19" s="7">
        <v>1</v>
      </c>
      <c r="E19" s="8">
        <f>+IF(C19=0,"",C19/C$18)</f>
        <v>9.4043887147335428E-3</v>
      </c>
      <c r="F19" s="8">
        <f>+IF(D19=0,"",D19/D$18)</f>
        <v>3.8022813688212928E-3</v>
      </c>
      <c r="G19" s="9">
        <f>+IF(OR(AND(D19=0),(C19=0)),"0",((D19-C19)/C19))</f>
        <v>-0.66666666666666663</v>
      </c>
      <c r="H19" s="20">
        <f>+IF(OR(AND(E19=""),(G19="")),"",E19*G19)</f>
        <v>-6.269592476489028E-3</v>
      </c>
    </row>
    <row r="20" spans="2:8" ht="15" x14ac:dyDescent="0.2">
      <c r="B20" s="3" t="s">
        <v>196</v>
      </c>
      <c r="C20" s="7">
        <v>42</v>
      </c>
      <c r="D20" s="7">
        <v>9</v>
      </c>
      <c r="E20" s="8">
        <f t="shared" ref="E20:E64" si="3">+IF(C20=0,"",C20/C$18)</f>
        <v>0.13166144200626959</v>
      </c>
      <c r="F20" s="8">
        <f t="shared" ref="F20:F64" si="4">+IF(D20=0,"",D20/D$18)</f>
        <v>3.4220532319391636E-2</v>
      </c>
      <c r="G20" s="9">
        <f t="shared" ref="G20:G64" si="5">+IF(OR(AND(D20=0),(C20=0)),"0",((D20-C20)/C20))</f>
        <v>-0.7857142857142857</v>
      </c>
      <c r="H20" s="20">
        <f t="shared" ref="H20:H64" si="6">+IF(OR(AND(E20=""),(G20="")),"",E20*G20)</f>
        <v>-0.10344827586206896</v>
      </c>
    </row>
    <row r="21" spans="2:8" ht="25.5" customHeight="1" x14ac:dyDescent="0.2">
      <c r="B21" s="3" t="s">
        <v>1</v>
      </c>
      <c r="C21" s="7">
        <v>4</v>
      </c>
      <c r="D21" s="7">
        <v>4</v>
      </c>
      <c r="E21" s="8">
        <f t="shared" si="3"/>
        <v>1.2539184952978056E-2</v>
      </c>
      <c r="F21" s="8">
        <f t="shared" si="4"/>
        <v>1.5209125475285171E-2</v>
      </c>
      <c r="G21" s="9">
        <f t="shared" si="5"/>
        <v>0</v>
      </c>
      <c r="H21" s="20">
        <f t="shared" si="6"/>
        <v>0</v>
      </c>
    </row>
    <row r="22" spans="2:8" ht="30" x14ac:dyDescent="0.2">
      <c r="B22" s="3" t="s">
        <v>197</v>
      </c>
      <c r="C22" s="7">
        <v>7</v>
      </c>
      <c r="D22" s="7">
        <v>1</v>
      </c>
      <c r="E22" s="8">
        <f t="shared" si="3"/>
        <v>2.1943573667711599E-2</v>
      </c>
      <c r="F22" s="8">
        <f t="shared" si="4"/>
        <v>3.8022813688212928E-3</v>
      </c>
      <c r="G22" s="9">
        <f t="shared" si="5"/>
        <v>-0.8571428571428571</v>
      </c>
      <c r="H22" s="20">
        <f t="shared" si="6"/>
        <v>-1.8808777429467082E-2</v>
      </c>
    </row>
    <row r="23" spans="2:8" ht="30" x14ac:dyDescent="0.2">
      <c r="B23" s="3" t="s">
        <v>198</v>
      </c>
      <c r="C23" s="7">
        <v>6</v>
      </c>
      <c r="D23" s="7">
        <v>61</v>
      </c>
      <c r="E23" s="8">
        <f t="shared" si="3"/>
        <v>1.8808777429467086E-2</v>
      </c>
      <c r="F23" s="8">
        <f t="shared" si="4"/>
        <v>0.23193916349809887</v>
      </c>
      <c r="G23" s="9">
        <f t="shared" si="5"/>
        <v>9.1666666666666661</v>
      </c>
      <c r="H23" s="20">
        <f t="shared" si="6"/>
        <v>0.17241379310344829</v>
      </c>
    </row>
    <row r="24" spans="2:8" ht="37.5" customHeight="1" x14ac:dyDescent="0.2">
      <c r="B24" s="3" t="s">
        <v>199</v>
      </c>
      <c r="C24" s="7">
        <v>1</v>
      </c>
      <c r="D24" s="7">
        <v>8</v>
      </c>
      <c r="E24" s="8">
        <f t="shared" si="3"/>
        <v>3.134796238244514E-3</v>
      </c>
      <c r="F24" s="8">
        <f t="shared" si="4"/>
        <v>3.0418250950570342E-2</v>
      </c>
      <c r="G24" s="9">
        <f t="shared" si="5"/>
        <v>7</v>
      </c>
      <c r="H24" s="20">
        <f t="shared" si="6"/>
        <v>2.1943573667711599E-2</v>
      </c>
    </row>
    <row r="25" spans="2:8" ht="15" x14ac:dyDescent="0.2">
      <c r="B25" s="3" t="s">
        <v>2</v>
      </c>
      <c r="C25" s="7">
        <v>7</v>
      </c>
      <c r="D25" s="7">
        <v>2</v>
      </c>
      <c r="E25" s="8">
        <f t="shared" si="3"/>
        <v>2.1943573667711599E-2</v>
      </c>
      <c r="F25" s="8">
        <f t="shared" si="4"/>
        <v>7.6045627376425855E-3</v>
      </c>
      <c r="G25" s="9">
        <f t="shared" si="5"/>
        <v>-0.7142857142857143</v>
      </c>
      <c r="H25" s="20">
        <f t="shared" si="6"/>
        <v>-1.5673981191222573E-2</v>
      </c>
    </row>
    <row r="26" spans="2:8" ht="15" x14ac:dyDescent="0.2">
      <c r="B26" s="3" t="s">
        <v>6</v>
      </c>
      <c r="C26" s="7">
        <v>16</v>
      </c>
      <c r="D26" s="7">
        <v>8</v>
      </c>
      <c r="E26" s="8">
        <f t="shared" si="3"/>
        <v>5.0156739811912224E-2</v>
      </c>
      <c r="F26" s="8">
        <f t="shared" si="4"/>
        <v>3.0418250950570342E-2</v>
      </c>
      <c r="G26" s="9">
        <f t="shared" si="5"/>
        <v>-0.5</v>
      </c>
      <c r="H26" s="20">
        <f t="shared" si="6"/>
        <v>-2.5078369905956112E-2</v>
      </c>
    </row>
    <row r="27" spans="2:8" ht="15" x14ac:dyDescent="0.2">
      <c r="B27" s="3" t="s">
        <v>3</v>
      </c>
      <c r="C27" s="7">
        <v>1</v>
      </c>
      <c r="D27" s="7">
        <v>5</v>
      </c>
      <c r="E27" s="8">
        <f t="shared" si="3"/>
        <v>3.134796238244514E-3</v>
      </c>
      <c r="F27" s="8">
        <f t="shared" si="4"/>
        <v>1.9011406844106463E-2</v>
      </c>
      <c r="G27" s="9">
        <f t="shared" si="5"/>
        <v>4</v>
      </c>
      <c r="H27" s="20">
        <f t="shared" si="6"/>
        <v>1.2539184952978056E-2</v>
      </c>
    </row>
    <row r="28" spans="2:8" ht="15" x14ac:dyDescent="0.2">
      <c r="B28" s="3" t="s">
        <v>5</v>
      </c>
      <c r="C28" s="7">
        <v>65</v>
      </c>
      <c r="D28" s="7">
        <v>18</v>
      </c>
      <c r="E28" s="8">
        <f t="shared" si="3"/>
        <v>0.20376175548589343</v>
      </c>
      <c r="F28" s="8">
        <f t="shared" si="4"/>
        <v>6.8441064638783272E-2</v>
      </c>
      <c r="G28" s="9">
        <f t="shared" si="5"/>
        <v>-0.72307692307692306</v>
      </c>
      <c r="H28" s="20">
        <f t="shared" si="6"/>
        <v>-0.14733542319749215</v>
      </c>
    </row>
    <row r="29" spans="2:8" ht="15" x14ac:dyDescent="0.2">
      <c r="B29" s="3" t="s">
        <v>200</v>
      </c>
      <c r="C29" s="7">
        <v>0</v>
      </c>
      <c r="D29" s="7">
        <v>1</v>
      </c>
      <c r="E29" s="8" t="str">
        <f t="shared" si="3"/>
        <v/>
      </c>
      <c r="F29" s="8">
        <f t="shared" si="4"/>
        <v>3.8022813688212928E-3</v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18</v>
      </c>
      <c r="D30" s="7">
        <v>3</v>
      </c>
      <c r="E30" s="8">
        <f t="shared" si="3"/>
        <v>5.6426332288401257E-2</v>
      </c>
      <c r="F30" s="8">
        <f t="shared" si="4"/>
        <v>1.1406844106463879E-2</v>
      </c>
      <c r="G30" s="9">
        <f t="shared" si="5"/>
        <v>-0.83333333333333337</v>
      </c>
      <c r="H30" s="20">
        <f t="shared" si="6"/>
        <v>-4.7021943573667714E-2</v>
      </c>
    </row>
    <row r="31" spans="2:8" ht="15" x14ac:dyDescent="0.2">
      <c r="B31" s="3" t="s">
        <v>4</v>
      </c>
      <c r="C31" s="7">
        <v>4</v>
      </c>
      <c r="D31" s="7">
        <v>0</v>
      </c>
      <c r="E31" s="8">
        <f t="shared" si="3"/>
        <v>1.2539184952978056E-2</v>
      </c>
      <c r="F31" s="8" t="str">
        <f t="shared" si="4"/>
        <v/>
      </c>
      <c r="G31" s="9" t="str">
        <f t="shared" si="5"/>
        <v>0</v>
      </c>
      <c r="H31" s="20">
        <f t="shared" si="6"/>
        <v>0</v>
      </c>
    </row>
    <row r="32" spans="2:8" ht="15" x14ac:dyDescent="0.2">
      <c r="B32" s="3" t="s">
        <v>7</v>
      </c>
      <c r="C32" s="7">
        <v>1</v>
      </c>
      <c r="D32" s="7">
        <v>0</v>
      </c>
      <c r="E32" s="8">
        <f t="shared" si="3"/>
        <v>3.134796238244514E-3</v>
      </c>
      <c r="F32" s="8" t="str">
        <f t="shared" si="4"/>
        <v/>
      </c>
      <c r="G32" s="9" t="str">
        <f t="shared" si="5"/>
        <v>0</v>
      </c>
      <c r="H32" s="20">
        <f t="shared" si="6"/>
        <v>0</v>
      </c>
    </row>
    <row r="33" spans="2:8" ht="15" x14ac:dyDescent="0.2">
      <c r="B33" s="3" t="s">
        <v>202</v>
      </c>
      <c r="C33" s="7">
        <v>4</v>
      </c>
      <c r="D33" s="7">
        <v>2</v>
      </c>
      <c r="E33" s="8">
        <f t="shared" si="3"/>
        <v>1.2539184952978056E-2</v>
      </c>
      <c r="F33" s="8">
        <f t="shared" si="4"/>
        <v>7.6045627376425855E-3</v>
      </c>
      <c r="G33" s="9">
        <f t="shared" si="5"/>
        <v>-0.5</v>
      </c>
      <c r="H33" s="20">
        <f t="shared" si="6"/>
        <v>-6.269592476489028E-3</v>
      </c>
    </row>
    <row r="34" spans="2:8" ht="15" x14ac:dyDescent="0.2">
      <c r="B34" s="3" t="s">
        <v>203</v>
      </c>
      <c r="C34" s="7">
        <v>7</v>
      </c>
      <c r="D34" s="7">
        <v>3</v>
      </c>
      <c r="E34" s="8">
        <f t="shared" si="3"/>
        <v>2.1943573667711599E-2</v>
      </c>
      <c r="F34" s="8">
        <f t="shared" si="4"/>
        <v>1.1406844106463879E-2</v>
      </c>
      <c r="G34" s="9">
        <f t="shared" si="5"/>
        <v>-0.5714285714285714</v>
      </c>
      <c r="H34" s="20">
        <f t="shared" si="6"/>
        <v>-1.2539184952978056E-2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2</v>
      </c>
      <c r="D36" s="7">
        <v>2</v>
      </c>
      <c r="E36" s="8">
        <f t="shared" si="3"/>
        <v>6.269592476489028E-3</v>
      </c>
      <c r="F36" s="8">
        <f t="shared" si="4"/>
        <v>7.6045627376425855E-3</v>
      </c>
      <c r="G36" s="9">
        <f t="shared" si="5"/>
        <v>0</v>
      </c>
      <c r="H36" s="20">
        <f t="shared" si="6"/>
        <v>0</v>
      </c>
    </row>
    <row r="37" spans="2:8" ht="15" x14ac:dyDescent="0.2">
      <c r="B37" s="3" t="s">
        <v>8</v>
      </c>
      <c r="C37" s="7">
        <v>3</v>
      </c>
      <c r="D37" s="7">
        <v>2</v>
      </c>
      <c r="E37" s="8">
        <f t="shared" si="3"/>
        <v>9.4043887147335428E-3</v>
      </c>
      <c r="F37" s="8">
        <f t="shared" si="4"/>
        <v>7.6045627376425855E-3</v>
      </c>
      <c r="G37" s="9">
        <f t="shared" si="5"/>
        <v>-0.33333333333333331</v>
      </c>
      <c r="H37" s="20">
        <f t="shared" si="6"/>
        <v>-3.134796238244514E-3</v>
      </c>
    </row>
    <row r="38" spans="2:8" ht="15" x14ac:dyDescent="0.2">
      <c r="B38" s="3" t="s">
        <v>206</v>
      </c>
      <c r="C38" s="7">
        <v>1</v>
      </c>
      <c r="D38" s="7">
        <v>0</v>
      </c>
      <c r="E38" s="8">
        <f t="shared" si="3"/>
        <v>3.134796238244514E-3</v>
      </c>
      <c r="F38" s="8" t="str">
        <f t="shared" si="4"/>
        <v/>
      </c>
      <c r="G38" s="9" t="str">
        <f t="shared" si="5"/>
        <v>0</v>
      </c>
      <c r="H38" s="20">
        <f t="shared" si="6"/>
        <v>0</v>
      </c>
    </row>
    <row r="39" spans="2:8" ht="15" x14ac:dyDescent="0.2">
      <c r="B39" s="3" t="s">
        <v>207</v>
      </c>
      <c r="C39" s="7">
        <v>3</v>
      </c>
      <c r="D39" s="7">
        <v>1</v>
      </c>
      <c r="E39" s="8">
        <f t="shared" si="3"/>
        <v>9.4043887147335428E-3</v>
      </c>
      <c r="F39" s="8">
        <f t="shared" si="4"/>
        <v>3.8022813688212928E-3</v>
      </c>
      <c r="G39" s="9">
        <f t="shared" si="5"/>
        <v>-0.66666666666666663</v>
      </c>
      <c r="H39" s="20">
        <f t="shared" si="6"/>
        <v>-6.269592476489028E-3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1</v>
      </c>
      <c r="E41" s="8" t="str">
        <f t="shared" si="3"/>
        <v/>
      </c>
      <c r="F41" s="8">
        <f t="shared" si="4"/>
        <v>3.8022813688212928E-3</v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3</v>
      </c>
      <c r="D42" s="7">
        <v>2</v>
      </c>
      <c r="E42" s="8">
        <f t="shared" si="3"/>
        <v>9.4043887147335428E-3</v>
      </c>
      <c r="F42" s="8">
        <f t="shared" si="4"/>
        <v>7.6045627376425855E-3</v>
      </c>
      <c r="G42" s="9">
        <f t="shared" si="5"/>
        <v>-0.33333333333333331</v>
      </c>
      <c r="H42" s="20">
        <f t="shared" si="6"/>
        <v>-3.134796238244514E-3</v>
      </c>
    </row>
    <row r="43" spans="2:8" ht="15" x14ac:dyDescent="0.2">
      <c r="B43" s="3" t="s">
        <v>211</v>
      </c>
      <c r="C43" s="7">
        <v>2</v>
      </c>
      <c r="D43" s="7">
        <v>4</v>
      </c>
      <c r="E43" s="8">
        <f t="shared" si="3"/>
        <v>6.269592476489028E-3</v>
      </c>
      <c r="F43" s="8">
        <f t="shared" si="4"/>
        <v>1.5209125475285171E-2</v>
      </c>
      <c r="G43" s="9">
        <f t="shared" si="5"/>
        <v>1</v>
      </c>
      <c r="H43" s="20">
        <f t="shared" si="6"/>
        <v>6.269592476489028E-3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1</v>
      </c>
      <c r="D45" s="7">
        <v>22</v>
      </c>
      <c r="E45" s="8">
        <f t="shared" si="3"/>
        <v>3.134796238244514E-3</v>
      </c>
      <c r="F45" s="8">
        <f t="shared" si="4"/>
        <v>8.3650190114068435E-2</v>
      </c>
      <c r="G45" s="9">
        <f t="shared" si="5"/>
        <v>21</v>
      </c>
      <c r="H45" s="20">
        <f t="shared" si="6"/>
        <v>6.5830721003134793E-2</v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1</v>
      </c>
      <c r="D47" s="7">
        <v>1</v>
      </c>
      <c r="E47" s="8">
        <f t="shared" si="3"/>
        <v>3.134796238244514E-3</v>
      </c>
      <c r="F47" s="8">
        <f t="shared" si="4"/>
        <v>3.8022813688212928E-3</v>
      </c>
      <c r="G47" s="9">
        <f t="shared" si="5"/>
        <v>0</v>
      </c>
      <c r="H47" s="20">
        <f t="shared" si="6"/>
        <v>0</v>
      </c>
    </row>
    <row r="48" spans="2:8" ht="15" x14ac:dyDescent="0.2">
      <c r="B48" s="3" t="s">
        <v>11</v>
      </c>
      <c r="C48" s="7">
        <v>38</v>
      </c>
      <c r="D48" s="7">
        <v>16</v>
      </c>
      <c r="E48" s="8">
        <f t="shared" si="3"/>
        <v>0.11912225705329153</v>
      </c>
      <c r="F48" s="8">
        <f t="shared" si="4"/>
        <v>6.0836501901140684E-2</v>
      </c>
      <c r="G48" s="9">
        <f t="shared" si="5"/>
        <v>-0.57894736842105265</v>
      </c>
      <c r="H48" s="20">
        <f t="shared" si="6"/>
        <v>-6.8965517241379309E-2</v>
      </c>
    </row>
    <row r="49" spans="2:8" ht="15" x14ac:dyDescent="0.2">
      <c r="B49" s="3" t="s">
        <v>16</v>
      </c>
      <c r="C49" s="7">
        <v>7</v>
      </c>
      <c r="D49" s="7">
        <v>6</v>
      </c>
      <c r="E49" s="8">
        <f t="shared" si="3"/>
        <v>2.1943573667711599E-2</v>
      </c>
      <c r="F49" s="8">
        <f t="shared" si="4"/>
        <v>2.2813688212927757E-2</v>
      </c>
      <c r="G49" s="9">
        <f t="shared" si="5"/>
        <v>-0.14285714285714285</v>
      </c>
      <c r="H49" s="20">
        <f t="shared" si="6"/>
        <v>-3.134796238244514E-3</v>
      </c>
    </row>
    <row r="50" spans="2:8" ht="15" x14ac:dyDescent="0.2">
      <c r="B50" s="3" t="s">
        <v>15</v>
      </c>
      <c r="C50" s="7">
        <v>5</v>
      </c>
      <c r="D50" s="7">
        <v>19</v>
      </c>
      <c r="E50" s="8">
        <f t="shared" si="3"/>
        <v>1.5673981191222569E-2</v>
      </c>
      <c r="F50" s="8">
        <f t="shared" si="4"/>
        <v>7.2243346007604556E-2</v>
      </c>
      <c r="G50" s="9">
        <f t="shared" si="5"/>
        <v>2.8</v>
      </c>
      <c r="H50" s="20">
        <f t="shared" si="6"/>
        <v>4.3887147335423191E-2</v>
      </c>
    </row>
    <row r="51" spans="2:8" ht="15" x14ac:dyDescent="0.2">
      <c r="B51" s="3" t="s">
        <v>13</v>
      </c>
      <c r="C51" s="7">
        <v>3</v>
      </c>
      <c r="D51" s="7">
        <v>1</v>
      </c>
      <c r="E51" s="8">
        <f t="shared" si="3"/>
        <v>9.4043887147335428E-3</v>
      </c>
      <c r="F51" s="8">
        <f t="shared" si="4"/>
        <v>3.8022813688212928E-3</v>
      </c>
      <c r="G51" s="9">
        <f t="shared" si="5"/>
        <v>-0.66666666666666663</v>
      </c>
      <c r="H51" s="20">
        <f t="shared" si="6"/>
        <v>-6.269592476489028E-3</v>
      </c>
    </row>
    <row r="52" spans="2:8" ht="15" x14ac:dyDescent="0.2">
      <c r="B52" s="3" t="s">
        <v>14</v>
      </c>
      <c r="C52" s="7">
        <v>4</v>
      </c>
      <c r="D52" s="7">
        <v>5</v>
      </c>
      <c r="E52" s="8">
        <f t="shared" si="3"/>
        <v>1.2539184952978056E-2</v>
      </c>
      <c r="F52" s="8">
        <f t="shared" si="4"/>
        <v>1.9011406844106463E-2</v>
      </c>
      <c r="G52" s="9">
        <f t="shared" si="5"/>
        <v>0.25</v>
      </c>
      <c r="H52" s="20">
        <f t="shared" si="6"/>
        <v>3.134796238244514E-3</v>
      </c>
    </row>
    <row r="53" spans="2:8" ht="15" x14ac:dyDescent="0.2">
      <c r="B53" s="3" t="s">
        <v>12</v>
      </c>
      <c r="C53" s="7">
        <v>4</v>
      </c>
      <c r="D53" s="7">
        <v>1</v>
      </c>
      <c r="E53" s="8">
        <f t="shared" si="3"/>
        <v>1.2539184952978056E-2</v>
      </c>
      <c r="F53" s="8">
        <f t="shared" si="4"/>
        <v>3.8022813688212928E-3</v>
      </c>
      <c r="G53" s="9">
        <f t="shared" si="5"/>
        <v>-0.75</v>
      </c>
      <c r="H53" s="20">
        <f t="shared" si="6"/>
        <v>-9.4043887147335428E-3</v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1</v>
      </c>
      <c r="D56" s="7">
        <v>2</v>
      </c>
      <c r="E56" s="8">
        <f t="shared" si="3"/>
        <v>3.134796238244514E-3</v>
      </c>
      <c r="F56" s="8">
        <f t="shared" si="4"/>
        <v>7.6045627376425855E-3</v>
      </c>
      <c r="G56" s="9">
        <f t="shared" si="5"/>
        <v>1</v>
      </c>
      <c r="H56" s="20">
        <f t="shared" si="6"/>
        <v>3.134796238244514E-3</v>
      </c>
    </row>
    <row r="57" spans="2:8" ht="15" x14ac:dyDescent="0.2">
      <c r="B57" s="3" t="s">
        <v>215</v>
      </c>
      <c r="C57" s="7">
        <v>1</v>
      </c>
      <c r="D57" s="7">
        <v>1</v>
      </c>
      <c r="E57" s="8">
        <f t="shared" si="3"/>
        <v>3.134796238244514E-3</v>
      </c>
      <c r="F57" s="8">
        <f t="shared" si="4"/>
        <v>3.8022813688212928E-3</v>
      </c>
      <c r="G57" s="9">
        <f t="shared" si="5"/>
        <v>0</v>
      </c>
      <c r="H57" s="20">
        <f t="shared" si="6"/>
        <v>0</v>
      </c>
    </row>
    <row r="58" spans="2:8" ht="15" x14ac:dyDescent="0.2">
      <c r="B58" s="3" t="s">
        <v>216</v>
      </c>
      <c r="C58" s="7">
        <v>5</v>
      </c>
      <c r="D58" s="7">
        <v>5</v>
      </c>
      <c r="E58" s="8">
        <f t="shared" si="3"/>
        <v>1.5673981191222569E-2</v>
      </c>
      <c r="F58" s="8">
        <f t="shared" si="4"/>
        <v>1.9011406844106463E-2</v>
      </c>
      <c r="G58" s="9">
        <f t="shared" si="5"/>
        <v>0</v>
      </c>
      <c r="H58" s="20">
        <f t="shared" si="6"/>
        <v>0</v>
      </c>
    </row>
    <row r="59" spans="2:8" ht="15" x14ac:dyDescent="0.2">
      <c r="B59" s="3" t="s">
        <v>217</v>
      </c>
      <c r="C59" s="7">
        <v>0</v>
      </c>
      <c r="D59" s="7">
        <v>20</v>
      </c>
      <c r="E59" s="8" t="str">
        <f t="shared" si="3"/>
        <v/>
      </c>
      <c r="F59" s="8">
        <f t="shared" si="4"/>
        <v>7.6045627376425853E-2</v>
      </c>
      <c r="G59" s="9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31</v>
      </c>
      <c r="D60" s="7">
        <v>11</v>
      </c>
      <c r="E60" s="8">
        <f t="shared" si="3"/>
        <v>9.7178683385579931E-2</v>
      </c>
      <c r="F60" s="8">
        <f t="shared" si="4"/>
        <v>4.1825095057034217E-2</v>
      </c>
      <c r="G60" s="9">
        <f t="shared" si="5"/>
        <v>-0.64516129032258063</v>
      </c>
      <c r="H60" s="20">
        <f t="shared" si="6"/>
        <v>-6.2695924764890276E-2</v>
      </c>
    </row>
    <row r="61" spans="2:8" ht="15" x14ac:dyDescent="0.2">
      <c r="B61" s="3" t="s">
        <v>219</v>
      </c>
      <c r="C61" s="7">
        <v>15</v>
      </c>
      <c r="D61" s="7">
        <v>4</v>
      </c>
      <c r="E61" s="8">
        <f t="shared" si="3"/>
        <v>4.7021943573667714E-2</v>
      </c>
      <c r="F61" s="8">
        <f t="shared" si="4"/>
        <v>1.5209125475285171E-2</v>
      </c>
      <c r="G61" s="9">
        <f t="shared" si="5"/>
        <v>-0.73333333333333328</v>
      </c>
      <c r="H61" s="20">
        <f t="shared" si="6"/>
        <v>-3.4482758620689655E-2</v>
      </c>
    </row>
    <row r="62" spans="2:8" ht="15" x14ac:dyDescent="0.2">
      <c r="B62" s="3" t="s">
        <v>19</v>
      </c>
      <c r="C62" s="7">
        <v>0</v>
      </c>
      <c r="D62" s="7">
        <v>2</v>
      </c>
      <c r="E62" s="8" t="str">
        <f t="shared" si="3"/>
        <v/>
      </c>
      <c r="F62" s="8">
        <f t="shared" si="4"/>
        <v>7.6045627376425855E-3</v>
      </c>
      <c r="G62" s="9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2</v>
      </c>
      <c r="D63" s="7">
        <v>6</v>
      </c>
      <c r="E63" s="8">
        <f t="shared" si="3"/>
        <v>6.269592476489028E-3</v>
      </c>
      <c r="F63" s="8">
        <f t="shared" si="4"/>
        <v>2.2813688212927757E-2</v>
      </c>
      <c r="G63" s="9">
        <f t="shared" si="5"/>
        <v>2</v>
      </c>
      <c r="H63" s="20">
        <f t="shared" si="6"/>
        <v>1.2539184952978056E-2</v>
      </c>
    </row>
    <row r="64" spans="2:8" ht="13.5" customHeight="1" x14ac:dyDescent="0.2">
      <c r="B64" s="3" t="s">
        <v>221</v>
      </c>
      <c r="C64" s="7">
        <v>1</v>
      </c>
      <c r="D64" s="7">
        <v>3</v>
      </c>
      <c r="E64" s="8">
        <f t="shared" si="3"/>
        <v>3.134796238244514E-3</v>
      </c>
      <c r="F64" s="8">
        <f t="shared" si="4"/>
        <v>1.1406844106463879E-2</v>
      </c>
      <c r="G64" s="9">
        <f t="shared" si="5"/>
        <v>2</v>
      </c>
      <c r="H64" s="20">
        <f t="shared" si="6"/>
        <v>6.269592476489028E-3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1605</v>
      </c>
      <c r="D70" s="48">
        <f>SUM(D71:D145)</f>
        <v>1129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-0.29657320872274145</v>
      </c>
      <c r="H70" s="46">
        <f>+IF(OR(AND(E70=""),(G70="")),"",E70*G70)</f>
        <v>-0.29657320872274145</v>
      </c>
    </row>
    <row r="71" spans="2:8" ht="15" x14ac:dyDescent="0.2">
      <c r="B71" s="3" t="s">
        <v>20</v>
      </c>
      <c r="C71" s="7">
        <v>41</v>
      </c>
      <c r="D71" s="7">
        <v>65</v>
      </c>
      <c r="E71" s="12">
        <f>+IF(C71=0,"",C71/C$70)</f>
        <v>2.5545171339563862E-2</v>
      </c>
      <c r="F71" s="12">
        <f>+IF(D71=0,"",D71/D$70)</f>
        <v>5.7573073516386179E-2</v>
      </c>
      <c r="G71" s="13">
        <f>+IF(OR(AND(D71=0),(C71=0)),"0",((D71-C71)/C71))</f>
        <v>0.58536585365853655</v>
      </c>
      <c r="H71" s="20">
        <f>+IF(OR(AND(E71=""),(G71="")),"",E71*G71)</f>
        <v>1.4953271028037382E-2</v>
      </c>
    </row>
    <row r="72" spans="2:8" ht="15" x14ac:dyDescent="0.2">
      <c r="B72" s="3" t="s">
        <v>21</v>
      </c>
      <c r="C72" s="7">
        <v>37</v>
      </c>
      <c r="D72" s="7">
        <v>7</v>
      </c>
      <c r="E72" s="12">
        <f t="shared" ref="E72:E135" si="7">+IF(C72=0,"",C72/C$70)</f>
        <v>2.3052959501557634E-2</v>
      </c>
      <c r="F72" s="12">
        <f t="shared" ref="F72:F135" si="8">+IF(D72=0,"",D72/D$70)</f>
        <v>6.2001771479185119E-3</v>
      </c>
      <c r="G72" s="13">
        <f t="shared" ref="G72:G135" si="9">+IF(OR(AND(D72=0),(C72=0)),"0",((D72-C72)/C72))</f>
        <v>-0.81081081081081086</v>
      </c>
      <c r="H72" s="20">
        <f t="shared" ref="H72:H135" si="10">+IF(OR(AND(E72=""),(G72="")),"",E72*G72)</f>
        <v>-1.8691588785046731E-2</v>
      </c>
    </row>
    <row r="73" spans="2:8" ht="15" x14ac:dyDescent="0.2">
      <c r="B73" s="3" t="s">
        <v>22</v>
      </c>
      <c r="C73" s="7">
        <v>100</v>
      </c>
      <c r="D73" s="7">
        <v>27</v>
      </c>
      <c r="E73" s="12">
        <f t="shared" si="7"/>
        <v>6.2305295950155763E-2</v>
      </c>
      <c r="F73" s="12">
        <f t="shared" si="8"/>
        <v>2.3914968999114262E-2</v>
      </c>
      <c r="G73" s="13">
        <f t="shared" si="9"/>
        <v>-0.73</v>
      </c>
      <c r="H73" s="20">
        <f t="shared" si="10"/>
        <v>-4.5482866043613707E-2</v>
      </c>
    </row>
    <row r="74" spans="2:8" ht="15" x14ac:dyDescent="0.2">
      <c r="B74" s="3" t="s">
        <v>222</v>
      </c>
      <c r="C74" s="7">
        <v>164</v>
      </c>
      <c r="D74" s="7">
        <v>135</v>
      </c>
      <c r="E74" s="12">
        <f t="shared" si="7"/>
        <v>0.10218068535825545</v>
      </c>
      <c r="F74" s="12">
        <f t="shared" si="8"/>
        <v>0.11957484499557131</v>
      </c>
      <c r="G74" s="13">
        <f t="shared" si="9"/>
        <v>-0.17682926829268292</v>
      </c>
      <c r="H74" s="20">
        <f t="shared" si="10"/>
        <v>-1.8068535825545171E-2</v>
      </c>
    </row>
    <row r="75" spans="2:8" ht="15" x14ac:dyDescent="0.2">
      <c r="B75" s="3" t="s">
        <v>23</v>
      </c>
      <c r="C75" s="7">
        <v>1</v>
      </c>
      <c r="D75" s="7">
        <v>1</v>
      </c>
      <c r="E75" s="12">
        <f t="shared" si="7"/>
        <v>6.2305295950155766E-4</v>
      </c>
      <c r="F75" s="12">
        <f t="shared" si="8"/>
        <v>8.8573959255978745E-4</v>
      </c>
      <c r="G75" s="13">
        <f t="shared" si="9"/>
        <v>0</v>
      </c>
      <c r="H75" s="20">
        <f t="shared" si="10"/>
        <v>0</v>
      </c>
    </row>
    <row r="76" spans="2:8" ht="15" x14ac:dyDescent="0.2">
      <c r="B76" s="3" t="s">
        <v>223</v>
      </c>
      <c r="C76" s="7">
        <v>4</v>
      </c>
      <c r="D76" s="7">
        <v>3</v>
      </c>
      <c r="E76" s="12">
        <f t="shared" si="7"/>
        <v>2.4922118380062306E-3</v>
      </c>
      <c r="F76" s="12">
        <f t="shared" si="8"/>
        <v>2.6572187776793621E-3</v>
      </c>
      <c r="G76" s="13">
        <f t="shared" si="9"/>
        <v>-0.25</v>
      </c>
      <c r="H76" s="20">
        <f t="shared" si="10"/>
        <v>-6.2305295950155766E-4</v>
      </c>
    </row>
    <row r="77" spans="2:8" ht="15" x14ac:dyDescent="0.2">
      <c r="B77" s="3" t="s">
        <v>224</v>
      </c>
      <c r="C77" s="7">
        <v>4</v>
      </c>
      <c r="D77" s="7">
        <v>7</v>
      </c>
      <c r="E77" s="12">
        <f t="shared" si="7"/>
        <v>2.4922118380062306E-3</v>
      </c>
      <c r="F77" s="12">
        <f t="shared" si="8"/>
        <v>6.2001771479185119E-3</v>
      </c>
      <c r="G77" s="13">
        <f t="shared" si="9"/>
        <v>0.75</v>
      </c>
      <c r="H77" s="20">
        <f t="shared" si="10"/>
        <v>1.869158878504673E-3</v>
      </c>
    </row>
    <row r="78" spans="2:8" ht="15" x14ac:dyDescent="0.2">
      <c r="B78" s="3" t="s">
        <v>225</v>
      </c>
      <c r="C78" s="7">
        <v>2</v>
      </c>
      <c r="D78" s="7">
        <v>2</v>
      </c>
      <c r="E78" s="12">
        <f t="shared" si="7"/>
        <v>1.2461059190031153E-3</v>
      </c>
      <c r="F78" s="12">
        <f t="shared" si="8"/>
        <v>1.7714791851195749E-3</v>
      </c>
      <c r="G78" s="13">
        <f t="shared" si="9"/>
        <v>0</v>
      </c>
      <c r="H78" s="20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21</v>
      </c>
      <c r="D80" s="7">
        <v>17</v>
      </c>
      <c r="E80" s="12">
        <f t="shared" si="7"/>
        <v>1.3084112149532711E-2</v>
      </c>
      <c r="F80" s="12">
        <f t="shared" si="8"/>
        <v>1.5057573073516387E-2</v>
      </c>
      <c r="G80" s="13">
        <f t="shared" si="9"/>
        <v>-0.19047619047619047</v>
      </c>
      <c r="H80" s="20">
        <f t="shared" si="10"/>
        <v>-2.4922118380062306E-3</v>
      </c>
    </row>
    <row r="81" spans="2:8" ht="15" x14ac:dyDescent="0.2">
      <c r="B81" s="3" t="s">
        <v>24</v>
      </c>
      <c r="C81" s="7">
        <v>2</v>
      </c>
      <c r="D81" s="7">
        <v>0</v>
      </c>
      <c r="E81" s="12">
        <f t="shared" si="7"/>
        <v>1.2461059190031153E-3</v>
      </c>
      <c r="F81" s="12" t="str">
        <f t="shared" si="8"/>
        <v/>
      </c>
      <c r="G81" s="13" t="str">
        <f t="shared" si="9"/>
        <v>0</v>
      </c>
      <c r="H81" s="20">
        <f t="shared" si="10"/>
        <v>0</v>
      </c>
    </row>
    <row r="82" spans="2:8" ht="15" x14ac:dyDescent="0.2">
      <c r="B82" s="3" t="s">
        <v>228</v>
      </c>
      <c r="C82" s="7">
        <v>34</v>
      </c>
      <c r="D82" s="7">
        <v>14</v>
      </c>
      <c r="E82" s="12">
        <f t="shared" si="7"/>
        <v>2.1183800623052959E-2</v>
      </c>
      <c r="F82" s="12">
        <f t="shared" si="8"/>
        <v>1.2400354295837024E-2</v>
      </c>
      <c r="G82" s="13">
        <f t="shared" si="9"/>
        <v>-0.58823529411764708</v>
      </c>
      <c r="H82" s="20">
        <f t="shared" si="10"/>
        <v>-1.2461059190031152E-2</v>
      </c>
    </row>
    <row r="83" spans="2:8" ht="15" x14ac:dyDescent="0.2">
      <c r="B83" s="3" t="s">
        <v>229</v>
      </c>
      <c r="C83" s="7">
        <v>38</v>
      </c>
      <c r="D83" s="7">
        <v>30</v>
      </c>
      <c r="E83" s="12">
        <f t="shared" si="7"/>
        <v>2.3676012461059191E-2</v>
      </c>
      <c r="F83" s="12">
        <f t="shared" si="8"/>
        <v>2.6572187776793623E-2</v>
      </c>
      <c r="G83" s="13">
        <f t="shared" si="9"/>
        <v>-0.21052631578947367</v>
      </c>
      <c r="H83" s="20">
        <f t="shared" si="10"/>
        <v>-4.9844236760124613E-3</v>
      </c>
    </row>
    <row r="84" spans="2:8" ht="15" x14ac:dyDescent="0.2">
      <c r="B84" s="3" t="s">
        <v>230</v>
      </c>
      <c r="C84" s="7">
        <v>37</v>
      </c>
      <c r="D84" s="7">
        <v>22</v>
      </c>
      <c r="E84" s="12">
        <f t="shared" si="7"/>
        <v>2.3052959501557634E-2</v>
      </c>
      <c r="F84" s="12">
        <f t="shared" si="8"/>
        <v>1.9486271036315322E-2</v>
      </c>
      <c r="G84" s="13">
        <f t="shared" si="9"/>
        <v>-0.40540540540540543</v>
      </c>
      <c r="H84" s="20">
        <f t="shared" si="10"/>
        <v>-9.3457943925233655E-3</v>
      </c>
    </row>
    <row r="85" spans="2:8" ht="15" x14ac:dyDescent="0.2">
      <c r="B85" s="3" t="s">
        <v>28</v>
      </c>
      <c r="C85" s="7">
        <v>18</v>
      </c>
      <c r="D85" s="7">
        <v>12</v>
      </c>
      <c r="E85" s="12">
        <f t="shared" si="7"/>
        <v>1.1214953271028037E-2</v>
      </c>
      <c r="F85" s="12">
        <f t="shared" si="8"/>
        <v>1.0628875110717449E-2</v>
      </c>
      <c r="G85" s="13">
        <f t="shared" si="9"/>
        <v>-0.33333333333333331</v>
      </c>
      <c r="H85" s="20">
        <f t="shared" si="10"/>
        <v>-3.7383177570093455E-3</v>
      </c>
    </row>
    <row r="86" spans="2:8" ht="15" x14ac:dyDescent="0.2">
      <c r="B86" s="3" t="s">
        <v>231</v>
      </c>
      <c r="C86" s="7">
        <v>38</v>
      </c>
      <c r="D86" s="7">
        <v>35</v>
      </c>
      <c r="E86" s="12">
        <f t="shared" si="7"/>
        <v>2.3676012461059191E-2</v>
      </c>
      <c r="F86" s="12">
        <f t="shared" si="8"/>
        <v>3.100088573959256E-2</v>
      </c>
      <c r="G86" s="13">
        <f t="shared" si="9"/>
        <v>-7.8947368421052627E-2</v>
      </c>
      <c r="H86" s="20">
        <f t="shared" si="10"/>
        <v>-1.8691588785046728E-3</v>
      </c>
    </row>
    <row r="87" spans="2:8" ht="15" x14ac:dyDescent="0.2">
      <c r="B87" s="3" t="s">
        <v>232</v>
      </c>
      <c r="C87" s="7">
        <v>25</v>
      </c>
      <c r="D87" s="7">
        <v>17</v>
      </c>
      <c r="E87" s="12">
        <f t="shared" si="7"/>
        <v>1.5576323987538941E-2</v>
      </c>
      <c r="F87" s="12">
        <f t="shared" si="8"/>
        <v>1.5057573073516387E-2</v>
      </c>
      <c r="G87" s="13">
        <f t="shared" si="9"/>
        <v>-0.32</v>
      </c>
      <c r="H87" s="20">
        <f t="shared" si="10"/>
        <v>-4.9844236760124613E-3</v>
      </c>
    </row>
    <row r="88" spans="2:8" ht="15" x14ac:dyDescent="0.2">
      <c r="B88" s="3" t="s">
        <v>233</v>
      </c>
      <c r="C88" s="7">
        <v>50</v>
      </c>
      <c r="D88" s="7">
        <v>38</v>
      </c>
      <c r="E88" s="12">
        <f t="shared" si="7"/>
        <v>3.1152647975077882E-2</v>
      </c>
      <c r="F88" s="12">
        <f t="shared" si="8"/>
        <v>3.3658104517271921E-2</v>
      </c>
      <c r="G88" s="13">
        <f t="shared" si="9"/>
        <v>-0.24</v>
      </c>
      <c r="H88" s="20">
        <f t="shared" si="10"/>
        <v>-7.476635514018691E-3</v>
      </c>
    </row>
    <row r="89" spans="2:8" ht="15" x14ac:dyDescent="0.2">
      <c r="B89" s="3" t="s">
        <v>26</v>
      </c>
      <c r="C89" s="7">
        <v>5</v>
      </c>
      <c r="D89" s="7">
        <v>3</v>
      </c>
      <c r="E89" s="12">
        <f t="shared" si="7"/>
        <v>3.1152647975077881E-3</v>
      </c>
      <c r="F89" s="12">
        <f t="shared" si="8"/>
        <v>2.6572187776793621E-3</v>
      </c>
      <c r="G89" s="13">
        <f t="shared" si="9"/>
        <v>-0.4</v>
      </c>
      <c r="H89" s="20">
        <f t="shared" si="10"/>
        <v>-1.2461059190031153E-3</v>
      </c>
    </row>
    <row r="90" spans="2:8" ht="15" x14ac:dyDescent="0.2">
      <c r="B90" s="3" t="s">
        <v>29</v>
      </c>
      <c r="C90" s="7">
        <v>0</v>
      </c>
      <c r="D90" s="7">
        <v>2</v>
      </c>
      <c r="E90" s="12" t="str">
        <f t="shared" si="7"/>
        <v/>
      </c>
      <c r="F90" s="12">
        <f t="shared" si="8"/>
        <v>1.7714791851195749E-3</v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23</v>
      </c>
      <c r="D91" s="7">
        <v>14</v>
      </c>
      <c r="E91" s="12">
        <f t="shared" si="7"/>
        <v>1.4330218068535825E-2</v>
      </c>
      <c r="F91" s="12">
        <f t="shared" si="8"/>
        <v>1.2400354295837024E-2</v>
      </c>
      <c r="G91" s="13">
        <f t="shared" si="9"/>
        <v>-0.39130434782608697</v>
      </c>
      <c r="H91" s="20">
        <f t="shared" si="10"/>
        <v>-5.6074766355140191E-3</v>
      </c>
    </row>
    <row r="92" spans="2:8" ht="15" x14ac:dyDescent="0.2">
      <c r="B92" s="3" t="s">
        <v>235</v>
      </c>
      <c r="C92" s="7">
        <v>28</v>
      </c>
      <c r="D92" s="7">
        <v>14</v>
      </c>
      <c r="E92" s="12">
        <f t="shared" si="7"/>
        <v>1.7445482866043614E-2</v>
      </c>
      <c r="F92" s="12">
        <f t="shared" si="8"/>
        <v>1.2400354295837024E-2</v>
      </c>
      <c r="G92" s="13">
        <f t="shared" si="9"/>
        <v>-0.5</v>
      </c>
      <c r="H92" s="20">
        <f t="shared" si="10"/>
        <v>-8.7227414330218068E-3</v>
      </c>
    </row>
    <row r="93" spans="2:8" ht="15" x14ac:dyDescent="0.2">
      <c r="B93" s="3" t="s">
        <v>468</v>
      </c>
      <c r="C93" s="7">
        <v>40</v>
      </c>
      <c r="D93" s="7">
        <v>27</v>
      </c>
      <c r="E93" s="12">
        <f t="shared" si="7"/>
        <v>2.4922118380062305E-2</v>
      </c>
      <c r="F93" s="12">
        <f t="shared" si="8"/>
        <v>2.3914968999114262E-2</v>
      </c>
      <c r="G93" s="13">
        <f t="shared" si="9"/>
        <v>-0.32500000000000001</v>
      </c>
      <c r="H93" s="20">
        <f t="shared" si="10"/>
        <v>-8.0996884735202498E-3</v>
      </c>
    </row>
    <row r="94" spans="2:8" ht="15" x14ac:dyDescent="0.2">
      <c r="B94" s="3" t="s">
        <v>25</v>
      </c>
      <c r="C94" s="7">
        <v>7</v>
      </c>
      <c r="D94" s="7">
        <v>15</v>
      </c>
      <c r="E94" s="12">
        <f t="shared" si="7"/>
        <v>4.3613707165109034E-3</v>
      </c>
      <c r="F94" s="12">
        <f t="shared" si="8"/>
        <v>1.3286093888396812E-2</v>
      </c>
      <c r="G94" s="13">
        <f t="shared" si="9"/>
        <v>1.1428571428571428</v>
      </c>
      <c r="H94" s="20">
        <f t="shared" si="10"/>
        <v>4.9844236760124604E-3</v>
      </c>
    </row>
    <row r="95" spans="2:8" ht="15" x14ac:dyDescent="0.2">
      <c r="B95" s="3" t="s">
        <v>27</v>
      </c>
      <c r="C95" s="7">
        <v>8</v>
      </c>
      <c r="D95" s="7">
        <v>2</v>
      </c>
      <c r="E95" s="12">
        <f t="shared" si="7"/>
        <v>4.9844236760124613E-3</v>
      </c>
      <c r="F95" s="12">
        <f t="shared" si="8"/>
        <v>1.7714791851195749E-3</v>
      </c>
      <c r="G95" s="13">
        <f t="shared" si="9"/>
        <v>-0.75</v>
      </c>
      <c r="H95" s="20">
        <f t="shared" si="10"/>
        <v>-3.7383177570093459E-3</v>
      </c>
    </row>
    <row r="96" spans="2:8" ht="15" x14ac:dyDescent="0.2">
      <c r="B96" s="3" t="s">
        <v>236</v>
      </c>
      <c r="C96" s="7">
        <v>2</v>
      </c>
      <c r="D96" s="7">
        <v>1</v>
      </c>
      <c r="E96" s="12">
        <f t="shared" si="7"/>
        <v>1.2461059190031153E-3</v>
      </c>
      <c r="F96" s="12">
        <f t="shared" si="8"/>
        <v>8.8573959255978745E-4</v>
      </c>
      <c r="G96" s="13">
        <f t="shared" si="9"/>
        <v>-0.5</v>
      </c>
      <c r="H96" s="20">
        <f t="shared" si="10"/>
        <v>-6.2305295950155766E-4</v>
      </c>
    </row>
    <row r="97" spans="2:8" ht="15" x14ac:dyDescent="0.2">
      <c r="B97" s="3" t="s">
        <v>237</v>
      </c>
      <c r="C97" s="7">
        <v>4</v>
      </c>
      <c r="D97" s="7">
        <v>2</v>
      </c>
      <c r="E97" s="12">
        <f t="shared" si="7"/>
        <v>2.4922118380062306E-3</v>
      </c>
      <c r="F97" s="12">
        <f t="shared" si="8"/>
        <v>1.7714791851195749E-3</v>
      </c>
      <c r="G97" s="13">
        <f t="shared" si="9"/>
        <v>-0.5</v>
      </c>
      <c r="H97" s="20">
        <f t="shared" si="10"/>
        <v>-1.2461059190031153E-3</v>
      </c>
    </row>
    <row r="98" spans="2:8" ht="15" x14ac:dyDescent="0.2">
      <c r="B98" s="3" t="s">
        <v>238</v>
      </c>
      <c r="C98" s="7">
        <v>57</v>
      </c>
      <c r="D98" s="7">
        <v>84</v>
      </c>
      <c r="E98" s="12">
        <f t="shared" si="7"/>
        <v>3.5514018691588788E-2</v>
      </c>
      <c r="F98" s="12">
        <f t="shared" si="8"/>
        <v>7.4402125775022143E-2</v>
      </c>
      <c r="G98" s="13">
        <f t="shared" si="9"/>
        <v>0.47368421052631576</v>
      </c>
      <c r="H98" s="20">
        <f t="shared" si="10"/>
        <v>1.6822429906542057E-2</v>
      </c>
    </row>
    <row r="99" spans="2:8" ht="15" x14ac:dyDescent="0.2">
      <c r="B99" s="3" t="s">
        <v>239</v>
      </c>
      <c r="C99" s="7">
        <v>28</v>
      </c>
      <c r="D99" s="7">
        <v>22</v>
      </c>
      <c r="E99" s="12">
        <f t="shared" si="7"/>
        <v>1.7445482866043614E-2</v>
      </c>
      <c r="F99" s="12">
        <f t="shared" si="8"/>
        <v>1.9486271036315322E-2</v>
      </c>
      <c r="G99" s="13">
        <f t="shared" si="9"/>
        <v>-0.21428571428571427</v>
      </c>
      <c r="H99" s="20">
        <f t="shared" si="10"/>
        <v>-3.7383177570093455E-3</v>
      </c>
    </row>
    <row r="100" spans="2:8" ht="15" x14ac:dyDescent="0.2">
      <c r="B100" s="3" t="s">
        <v>240</v>
      </c>
      <c r="C100" s="7">
        <v>13</v>
      </c>
      <c r="D100" s="7">
        <v>21</v>
      </c>
      <c r="E100" s="12">
        <f t="shared" si="7"/>
        <v>8.0996884735202498E-3</v>
      </c>
      <c r="F100" s="12">
        <f t="shared" si="8"/>
        <v>1.8600531443755536E-2</v>
      </c>
      <c r="G100" s="13">
        <f t="shared" si="9"/>
        <v>0.61538461538461542</v>
      </c>
      <c r="H100" s="20">
        <f t="shared" si="10"/>
        <v>4.9844236760124613E-3</v>
      </c>
    </row>
    <row r="101" spans="2:8" ht="15" x14ac:dyDescent="0.2">
      <c r="B101" s="3" t="s">
        <v>241</v>
      </c>
      <c r="C101" s="7">
        <v>9</v>
      </c>
      <c r="D101" s="7">
        <v>6</v>
      </c>
      <c r="E101" s="12">
        <f t="shared" si="7"/>
        <v>5.6074766355140183E-3</v>
      </c>
      <c r="F101" s="12">
        <f t="shared" si="8"/>
        <v>5.3144375553587243E-3</v>
      </c>
      <c r="G101" s="13">
        <f t="shared" si="9"/>
        <v>-0.33333333333333331</v>
      </c>
      <c r="H101" s="20">
        <f t="shared" si="10"/>
        <v>-1.8691588785046728E-3</v>
      </c>
    </row>
    <row r="102" spans="2:8" ht="15" x14ac:dyDescent="0.2">
      <c r="B102" s="3" t="s">
        <v>242</v>
      </c>
      <c r="C102" s="7">
        <v>7</v>
      </c>
      <c r="D102" s="7">
        <v>6</v>
      </c>
      <c r="E102" s="12">
        <f t="shared" si="7"/>
        <v>4.3613707165109034E-3</v>
      </c>
      <c r="F102" s="12">
        <f t="shared" si="8"/>
        <v>5.3144375553587243E-3</v>
      </c>
      <c r="G102" s="13">
        <f t="shared" si="9"/>
        <v>-0.14285714285714285</v>
      </c>
      <c r="H102" s="20">
        <f t="shared" si="10"/>
        <v>-6.2305295950155755E-4</v>
      </c>
    </row>
    <row r="103" spans="2:8" ht="15" x14ac:dyDescent="0.2">
      <c r="B103" s="3" t="s">
        <v>243</v>
      </c>
      <c r="C103" s="7">
        <v>11</v>
      </c>
      <c r="D103" s="7">
        <v>7</v>
      </c>
      <c r="E103" s="12">
        <f t="shared" si="7"/>
        <v>6.853582554517134E-3</v>
      </c>
      <c r="F103" s="12">
        <f t="shared" si="8"/>
        <v>6.2001771479185119E-3</v>
      </c>
      <c r="G103" s="13">
        <f t="shared" si="9"/>
        <v>-0.36363636363636365</v>
      </c>
      <c r="H103" s="20">
        <f t="shared" si="10"/>
        <v>-2.4922118380062306E-3</v>
      </c>
    </row>
    <row r="104" spans="2:8" ht="15" x14ac:dyDescent="0.2">
      <c r="B104" s="3" t="s">
        <v>34</v>
      </c>
      <c r="C104" s="7">
        <v>18</v>
      </c>
      <c r="D104" s="7">
        <v>19</v>
      </c>
      <c r="E104" s="12">
        <f t="shared" si="7"/>
        <v>1.1214953271028037E-2</v>
      </c>
      <c r="F104" s="12">
        <f t="shared" si="8"/>
        <v>1.682905225863596E-2</v>
      </c>
      <c r="G104" s="13">
        <f t="shared" si="9"/>
        <v>5.5555555555555552E-2</v>
      </c>
      <c r="H104" s="20">
        <f t="shared" si="10"/>
        <v>6.2305295950155755E-4</v>
      </c>
    </row>
    <row r="105" spans="2:8" ht="15" x14ac:dyDescent="0.2">
      <c r="B105" s="3" t="s">
        <v>244</v>
      </c>
      <c r="C105" s="7">
        <v>1</v>
      </c>
      <c r="D105" s="7">
        <v>1</v>
      </c>
      <c r="E105" s="12">
        <f t="shared" si="7"/>
        <v>6.2305295950155766E-4</v>
      </c>
      <c r="F105" s="12">
        <f t="shared" si="8"/>
        <v>8.8573959255978745E-4</v>
      </c>
      <c r="G105" s="13">
        <f t="shared" si="9"/>
        <v>0</v>
      </c>
      <c r="H105" s="20">
        <f t="shared" si="10"/>
        <v>0</v>
      </c>
    </row>
    <row r="106" spans="2:8" ht="30" x14ac:dyDescent="0.2">
      <c r="B106" s="3" t="s">
        <v>245</v>
      </c>
      <c r="C106" s="7">
        <v>1</v>
      </c>
      <c r="D106" s="7">
        <v>1</v>
      </c>
      <c r="E106" s="12">
        <f t="shared" si="7"/>
        <v>6.2305295950155766E-4</v>
      </c>
      <c r="F106" s="12">
        <f t="shared" si="8"/>
        <v>8.8573959255978745E-4</v>
      </c>
      <c r="G106" s="13">
        <f t="shared" si="9"/>
        <v>0</v>
      </c>
      <c r="H106" s="20">
        <f t="shared" si="10"/>
        <v>0</v>
      </c>
    </row>
    <row r="107" spans="2:8" ht="15" x14ac:dyDescent="0.2">
      <c r="B107" s="3" t="s">
        <v>246</v>
      </c>
      <c r="C107" s="7">
        <v>8</v>
      </c>
      <c r="D107" s="7">
        <v>11</v>
      </c>
      <c r="E107" s="12">
        <f t="shared" si="7"/>
        <v>4.9844236760124613E-3</v>
      </c>
      <c r="F107" s="12">
        <f t="shared" si="8"/>
        <v>9.7431355181576609E-3</v>
      </c>
      <c r="G107" s="13">
        <f t="shared" si="9"/>
        <v>0.375</v>
      </c>
      <c r="H107" s="20">
        <f t="shared" si="10"/>
        <v>1.869158878504673E-3</v>
      </c>
    </row>
    <row r="108" spans="2:8" ht="15" x14ac:dyDescent="0.2">
      <c r="B108" s="3" t="s">
        <v>31</v>
      </c>
      <c r="C108" s="7">
        <v>6</v>
      </c>
      <c r="D108" s="7">
        <v>5</v>
      </c>
      <c r="E108" s="12">
        <f t="shared" si="7"/>
        <v>3.7383177570093459E-3</v>
      </c>
      <c r="F108" s="12">
        <f t="shared" si="8"/>
        <v>4.4286979627989375E-3</v>
      </c>
      <c r="G108" s="13">
        <f t="shared" si="9"/>
        <v>-0.16666666666666666</v>
      </c>
      <c r="H108" s="20">
        <f t="shared" si="10"/>
        <v>-6.2305295950155766E-4</v>
      </c>
    </row>
    <row r="109" spans="2:8" ht="15" x14ac:dyDescent="0.2">
      <c r="B109" s="3" t="s">
        <v>247</v>
      </c>
      <c r="C109" s="7">
        <v>3</v>
      </c>
      <c r="D109" s="7">
        <v>0</v>
      </c>
      <c r="E109" s="12">
        <f t="shared" si="7"/>
        <v>1.869158878504673E-3</v>
      </c>
      <c r="F109" s="12" t="str">
        <f t="shared" si="8"/>
        <v/>
      </c>
      <c r="G109" s="13" t="str">
        <f t="shared" si="9"/>
        <v>0</v>
      </c>
      <c r="H109" s="20">
        <f t="shared" si="10"/>
        <v>0</v>
      </c>
    </row>
    <row r="110" spans="2:8" ht="15" x14ac:dyDescent="0.2">
      <c r="B110" s="3" t="s">
        <v>32</v>
      </c>
      <c r="C110" s="7">
        <v>10</v>
      </c>
      <c r="D110" s="7">
        <v>10</v>
      </c>
      <c r="E110" s="12">
        <f t="shared" si="7"/>
        <v>6.2305295950155761E-3</v>
      </c>
      <c r="F110" s="12">
        <f t="shared" si="8"/>
        <v>8.8573959255978749E-3</v>
      </c>
      <c r="G110" s="13">
        <f t="shared" si="9"/>
        <v>0</v>
      </c>
      <c r="H110" s="20">
        <f t="shared" si="10"/>
        <v>0</v>
      </c>
    </row>
    <row r="111" spans="2:8" ht="15" x14ac:dyDescent="0.2">
      <c r="B111" s="3" t="s">
        <v>30</v>
      </c>
      <c r="C111" s="7">
        <v>3</v>
      </c>
      <c r="D111" s="7">
        <v>1</v>
      </c>
      <c r="E111" s="12">
        <f t="shared" si="7"/>
        <v>1.869158878504673E-3</v>
      </c>
      <c r="F111" s="12">
        <f t="shared" si="8"/>
        <v>8.8573959255978745E-4</v>
      </c>
      <c r="G111" s="13">
        <f t="shared" si="9"/>
        <v>-0.66666666666666663</v>
      </c>
      <c r="H111" s="20">
        <f t="shared" si="10"/>
        <v>-1.2461059190031153E-3</v>
      </c>
    </row>
    <row r="112" spans="2:8" ht="15" x14ac:dyDescent="0.2">
      <c r="B112" s="3" t="s">
        <v>33</v>
      </c>
      <c r="C112" s="7">
        <v>72</v>
      </c>
      <c r="D112" s="7">
        <v>35</v>
      </c>
      <c r="E112" s="12">
        <f t="shared" si="7"/>
        <v>4.4859813084112146E-2</v>
      </c>
      <c r="F112" s="12">
        <f t="shared" si="8"/>
        <v>3.100088573959256E-2</v>
      </c>
      <c r="G112" s="13">
        <f t="shared" si="9"/>
        <v>-0.51388888888888884</v>
      </c>
      <c r="H112" s="20">
        <f t="shared" si="10"/>
        <v>-2.305295950155763E-2</v>
      </c>
    </row>
    <row r="113" spans="2:8" ht="15" x14ac:dyDescent="0.2">
      <c r="B113" s="3" t="s">
        <v>248</v>
      </c>
      <c r="C113" s="7">
        <v>35</v>
      </c>
      <c r="D113" s="7">
        <v>21</v>
      </c>
      <c r="E113" s="12">
        <f t="shared" si="7"/>
        <v>2.1806853582554516E-2</v>
      </c>
      <c r="F113" s="12">
        <f t="shared" si="8"/>
        <v>1.8600531443755536E-2</v>
      </c>
      <c r="G113" s="13">
        <f t="shared" si="9"/>
        <v>-0.4</v>
      </c>
      <c r="H113" s="20">
        <f t="shared" si="10"/>
        <v>-8.7227414330218068E-3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49</v>
      </c>
      <c r="D115" s="7">
        <v>68</v>
      </c>
      <c r="E115" s="12">
        <f t="shared" si="7"/>
        <v>3.0529595015576325E-2</v>
      </c>
      <c r="F115" s="12">
        <f t="shared" si="8"/>
        <v>6.0230292294065547E-2</v>
      </c>
      <c r="G115" s="13">
        <f t="shared" si="9"/>
        <v>0.38775510204081631</v>
      </c>
      <c r="H115" s="20">
        <f t="shared" si="10"/>
        <v>1.1838006230529595E-2</v>
      </c>
    </row>
    <row r="116" spans="2:8" ht="15" x14ac:dyDescent="0.2">
      <c r="B116" s="3" t="s">
        <v>249</v>
      </c>
      <c r="C116" s="7">
        <v>26</v>
      </c>
      <c r="D116" s="7">
        <v>27</v>
      </c>
      <c r="E116" s="12">
        <f t="shared" si="7"/>
        <v>1.61993769470405E-2</v>
      </c>
      <c r="F116" s="12">
        <f t="shared" si="8"/>
        <v>2.3914968999114262E-2</v>
      </c>
      <c r="G116" s="13">
        <f t="shared" si="9"/>
        <v>3.8461538461538464E-2</v>
      </c>
      <c r="H116" s="20">
        <f t="shared" si="10"/>
        <v>6.2305295950155766E-4</v>
      </c>
    </row>
    <row r="117" spans="2:8" ht="15" x14ac:dyDescent="0.2">
      <c r="B117" s="3" t="s">
        <v>250</v>
      </c>
      <c r="C117" s="7">
        <v>2</v>
      </c>
      <c r="D117" s="7">
        <v>19</v>
      </c>
      <c r="E117" s="12">
        <f t="shared" si="7"/>
        <v>1.2461059190031153E-3</v>
      </c>
      <c r="F117" s="12">
        <f t="shared" si="8"/>
        <v>1.682905225863596E-2</v>
      </c>
      <c r="G117" s="13">
        <f t="shared" si="9"/>
        <v>8.5</v>
      </c>
      <c r="H117" s="20">
        <f t="shared" si="10"/>
        <v>1.059190031152648E-2</v>
      </c>
    </row>
    <row r="118" spans="2:8" ht="15" x14ac:dyDescent="0.2">
      <c r="B118" s="3" t="s">
        <v>251</v>
      </c>
      <c r="C118" s="7">
        <v>164</v>
      </c>
      <c r="D118" s="7">
        <v>81</v>
      </c>
      <c r="E118" s="12">
        <f t="shared" si="7"/>
        <v>0.10218068535825545</v>
      </c>
      <c r="F118" s="12">
        <f t="shared" si="8"/>
        <v>7.1744906997342775E-2</v>
      </c>
      <c r="G118" s="13">
        <f t="shared" si="9"/>
        <v>-0.50609756097560976</v>
      </c>
      <c r="H118" s="20">
        <f t="shared" si="10"/>
        <v>-5.1713395638629284E-2</v>
      </c>
    </row>
    <row r="119" spans="2:8" ht="15" x14ac:dyDescent="0.2">
      <c r="B119" s="3" t="s">
        <v>252</v>
      </c>
      <c r="C119" s="7">
        <v>24</v>
      </c>
      <c r="D119" s="7">
        <v>32</v>
      </c>
      <c r="E119" s="12">
        <f t="shared" si="7"/>
        <v>1.4953271028037384E-2</v>
      </c>
      <c r="F119" s="12">
        <f t="shared" si="8"/>
        <v>2.8343666961913198E-2</v>
      </c>
      <c r="G119" s="13">
        <f t="shared" si="9"/>
        <v>0.33333333333333331</v>
      </c>
      <c r="H119" s="20">
        <f t="shared" si="10"/>
        <v>4.9844236760124613E-3</v>
      </c>
    </row>
    <row r="120" spans="2:8" ht="15" x14ac:dyDescent="0.2">
      <c r="B120" s="3" t="s">
        <v>253</v>
      </c>
      <c r="C120" s="7">
        <v>29</v>
      </c>
      <c r="D120" s="7">
        <v>32</v>
      </c>
      <c r="E120" s="12">
        <f t="shared" si="7"/>
        <v>1.8068535825545171E-2</v>
      </c>
      <c r="F120" s="12">
        <f t="shared" si="8"/>
        <v>2.8343666961913198E-2</v>
      </c>
      <c r="G120" s="13">
        <f t="shared" si="9"/>
        <v>0.10344827586206896</v>
      </c>
      <c r="H120" s="20">
        <f t="shared" si="10"/>
        <v>1.8691588785046728E-3</v>
      </c>
    </row>
    <row r="121" spans="2:8" ht="15" x14ac:dyDescent="0.2">
      <c r="B121" s="3" t="s">
        <v>35</v>
      </c>
      <c r="C121" s="7">
        <v>41</v>
      </c>
      <c r="D121" s="7">
        <v>14</v>
      </c>
      <c r="E121" s="12">
        <f t="shared" si="7"/>
        <v>2.5545171339563862E-2</v>
      </c>
      <c r="F121" s="12">
        <f t="shared" si="8"/>
        <v>1.2400354295837024E-2</v>
      </c>
      <c r="G121" s="13">
        <f t="shared" si="9"/>
        <v>-0.65853658536585369</v>
      </c>
      <c r="H121" s="20">
        <f t="shared" si="10"/>
        <v>-1.6822429906542057E-2</v>
      </c>
    </row>
    <row r="122" spans="2:8" ht="15" x14ac:dyDescent="0.2">
      <c r="B122" s="3" t="s">
        <v>39</v>
      </c>
      <c r="C122" s="7">
        <v>3</v>
      </c>
      <c r="D122" s="7">
        <v>1</v>
      </c>
      <c r="E122" s="12">
        <f t="shared" si="7"/>
        <v>1.869158878504673E-3</v>
      </c>
      <c r="F122" s="12">
        <f t="shared" si="8"/>
        <v>8.8573959255978745E-4</v>
      </c>
      <c r="G122" s="13">
        <f t="shared" si="9"/>
        <v>-0.66666666666666663</v>
      </c>
      <c r="H122" s="20">
        <f t="shared" si="10"/>
        <v>-1.2461059190031153E-3</v>
      </c>
    </row>
    <row r="123" spans="2:8" ht="15" x14ac:dyDescent="0.2">
      <c r="B123" s="3" t="s">
        <v>37</v>
      </c>
      <c r="C123" s="7">
        <v>15</v>
      </c>
      <c r="D123" s="7">
        <v>8</v>
      </c>
      <c r="E123" s="12">
        <f t="shared" si="7"/>
        <v>9.3457943925233638E-3</v>
      </c>
      <c r="F123" s="12">
        <f t="shared" si="8"/>
        <v>7.0859167404782996E-3</v>
      </c>
      <c r="G123" s="13">
        <f t="shared" si="9"/>
        <v>-0.46666666666666667</v>
      </c>
      <c r="H123" s="20">
        <f t="shared" si="10"/>
        <v>-4.3613707165109034E-3</v>
      </c>
    </row>
    <row r="124" spans="2:8" ht="15" x14ac:dyDescent="0.2">
      <c r="B124" s="3" t="s">
        <v>36</v>
      </c>
      <c r="C124" s="7">
        <v>12</v>
      </c>
      <c r="D124" s="7">
        <v>1</v>
      </c>
      <c r="E124" s="12">
        <f t="shared" si="7"/>
        <v>7.4766355140186919E-3</v>
      </c>
      <c r="F124" s="12">
        <f t="shared" si="8"/>
        <v>8.8573959255978745E-4</v>
      </c>
      <c r="G124" s="13">
        <f t="shared" si="9"/>
        <v>-0.91666666666666663</v>
      </c>
      <c r="H124" s="20">
        <f t="shared" si="10"/>
        <v>-6.853582554517134E-3</v>
      </c>
    </row>
    <row r="125" spans="2:8" ht="15" x14ac:dyDescent="0.2">
      <c r="B125" s="3" t="s">
        <v>254</v>
      </c>
      <c r="C125" s="7">
        <v>1</v>
      </c>
      <c r="D125" s="7">
        <v>0</v>
      </c>
      <c r="E125" s="12">
        <f t="shared" si="7"/>
        <v>6.2305295950155766E-4</v>
      </c>
      <c r="F125" s="12" t="str">
        <f t="shared" si="8"/>
        <v/>
      </c>
      <c r="G125" s="13" t="str">
        <f t="shared" si="9"/>
        <v>0</v>
      </c>
      <c r="H125" s="20">
        <f t="shared" si="10"/>
        <v>0</v>
      </c>
    </row>
    <row r="126" spans="2:8" ht="15" x14ac:dyDescent="0.2">
      <c r="B126" s="3" t="s">
        <v>255</v>
      </c>
      <c r="C126" s="7">
        <v>1</v>
      </c>
      <c r="D126" s="7">
        <v>3</v>
      </c>
      <c r="E126" s="12">
        <f t="shared" si="7"/>
        <v>6.2305295950155766E-4</v>
      </c>
      <c r="F126" s="12">
        <f t="shared" si="8"/>
        <v>2.6572187776793621E-3</v>
      </c>
      <c r="G126" s="13">
        <f t="shared" si="9"/>
        <v>2</v>
      </c>
      <c r="H126" s="20">
        <f t="shared" si="10"/>
        <v>1.2461059190031153E-3</v>
      </c>
    </row>
    <row r="127" spans="2:8" ht="15" x14ac:dyDescent="0.2">
      <c r="B127" s="3" t="s">
        <v>256</v>
      </c>
      <c r="C127" s="7">
        <v>9</v>
      </c>
      <c r="D127" s="7">
        <v>17</v>
      </c>
      <c r="E127" s="12">
        <f t="shared" si="7"/>
        <v>5.6074766355140183E-3</v>
      </c>
      <c r="F127" s="12">
        <f t="shared" si="8"/>
        <v>1.5057573073516387E-2</v>
      </c>
      <c r="G127" s="13">
        <f t="shared" si="9"/>
        <v>0.88888888888888884</v>
      </c>
      <c r="H127" s="20">
        <f t="shared" si="10"/>
        <v>4.9844236760124604E-3</v>
      </c>
    </row>
    <row r="128" spans="2:8" ht="15" x14ac:dyDescent="0.2">
      <c r="B128" s="3" t="s">
        <v>257</v>
      </c>
      <c r="C128" s="7">
        <v>103</v>
      </c>
      <c r="D128" s="7">
        <v>4</v>
      </c>
      <c r="E128" s="12">
        <f t="shared" si="7"/>
        <v>6.4174454828660438E-2</v>
      </c>
      <c r="F128" s="12">
        <f t="shared" si="8"/>
        <v>3.5429583702391498E-3</v>
      </c>
      <c r="G128" s="13">
        <f t="shared" si="9"/>
        <v>-0.96116504854368934</v>
      </c>
      <c r="H128" s="20">
        <f t="shared" si="10"/>
        <v>-6.168224299065421E-2</v>
      </c>
    </row>
    <row r="129" spans="2:8" ht="30" x14ac:dyDescent="0.2">
      <c r="B129" s="3" t="s">
        <v>258</v>
      </c>
      <c r="C129" s="7">
        <v>13</v>
      </c>
      <c r="D129" s="7">
        <v>5</v>
      </c>
      <c r="E129" s="12">
        <f t="shared" si="7"/>
        <v>8.0996884735202498E-3</v>
      </c>
      <c r="F129" s="12">
        <f t="shared" si="8"/>
        <v>4.4286979627989375E-3</v>
      </c>
      <c r="G129" s="13">
        <f t="shared" si="9"/>
        <v>-0.61538461538461542</v>
      </c>
      <c r="H129" s="20">
        <f t="shared" si="10"/>
        <v>-4.9844236760124613E-3</v>
      </c>
    </row>
    <row r="130" spans="2:8" ht="15" x14ac:dyDescent="0.2">
      <c r="B130" s="3" t="s">
        <v>259</v>
      </c>
      <c r="C130" s="7">
        <v>2</v>
      </c>
      <c r="D130" s="7">
        <v>1</v>
      </c>
      <c r="E130" s="12">
        <f t="shared" si="7"/>
        <v>1.2461059190031153E-3</v>
      </c>
      <c r="F130" s="12">
        <f t="shared" si="8"/>
        <v>8.8573959255978745E-4</v>
      </c>
      <c r="G130" s="13">
        <f t="shared" si="9"/>
        <v>-0.5</v>
      </c>
      <c r="H130" s="20">
        <f t="shared" si="10"/>
        <v>-6.2305295950155766E-4</v>
      </c>
    </row>
    <row r="131" spans="2:8" ht="30" x14ac:dyDescent="0.2">
      <c r="B131" s="3" t="s">
        <v>260</v>
      </c>
      <c r="C131" s="7">
        <v>22</v>
      </c>
      <c r="D131" s="7">
        <v>13</v>
      </c>
      <c r="E131" s="12">
        <f t="shared" si="7"/>
        <v>1.3707165109034268E-2</v>
      </c>
      <c r="F131" s="12">
        <f t="shared" si="8"/>
        <v>1.1514614703277236E-2</v>
      </c>
      <c r="G131" s="13">
        <f t="shared" si="9"/>
        <v>-0.40909090909090912</v>
      </c>
      <c r="H131" s="20">
        <f t="shared" si="10"/>
        <v>-5.6074766355140191E-3</v>
      </c>
    </row>
    <row r="132" spans="2:8" ht="15" x14ac:dyDescent="0.2">
      <c r="B132" s="3" t="s">
        <v>50</v>
      </c>
      <c r="C132" s="7">
        <v>21</v>
      </c>
      <c r="D132" s="7">
        <v>3</v>
      </c>
      <c r="E132" s="12">
        <f t="shared" si="7"/>
        <v>1.3084112149532711E-2</v>
      </c>
      <c r="F132" s="12">
        <f t="shared" si="8"/>
        <v>2.6572187776793621E-3</v>
      </c>
      <c r="G132" s="13">
        <f t="shared" si="9"/>
        <v>-0.8571428571428571</v>
      </c>
      <c r="H132" s="20">
        <f t="shared" si="10"/>
        <v>-1.1214953271028037E-2</v>
      </c>
    </row>
    <row r="133" spans="2:8" ht="15" x14ac:dyDescent="0.2">
      <c r="B133" s="3" t="s">
        <v>45</v>
      </c>
      <c r="C133" s="7">
        <v>0</v>
      </c>
      <c r="D133" s="7">
        <v>1</v>
      </c>
      <c r="E133" s="12" t="str">
        <f t="shared" si="7"/>
        <v/>
      </c>
      <c r="F133" s="12">
        <f t="shared" si="8"/>
        <v>8.8573959255978745E-4</v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19</v>
      </c>
      <c r="D134" s="7">
        <v>7</v>
      </c>
      <c r="E134" s="12">
        <f t="shared" si="7"/>
        <v>1.1838006230529595E-2</v>
      </c>
      <c r="F134" s="12">
        <f t="shared" si="8"/>
        <v>6.2001771479185119E-3</v>
      </c>
      <c r="G134" s="13">
        <f t="shared" si="9"/>
        <v>-0.63157894736842102</v>
      </c>
      <c r="H134" s="20">
        <f t="shared" si="10"/>
        <v>-7.476635514018691E-3</v>
      </c>
    </row>
    <row r="135" spans="2:8" ht="15" x14ac:dyDescent="0.2">
      <c r="B135" s="3" t="s">
        <v>43</v>
      </c>
      <c r="C135" s="7">
        <v>0</v>
      </c>
      <c r="D135" s="7">
        <v>1</v>
      </c>
      <c r="E135" s="12" t="str">
        <f t="shared" si="7"/>
        <v/>
      </c>
      <c r="F135" s="12">
        <f t="shared" si="8"/>
        <v>8.8573959255978745E-4</v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10</v>
      </c>
      <c r="D137" s="7">
        <v>13</v>
      </c>
      <c r="E137" s="12">
        <f t="shared" si="11"/>
        <v>6.2305295950155761E-3</v>
      </c>
      <c r="F137" s="12">
        <f t="shared" si="12"/>
        <v>1.1514614703277236E-2</v>
      </c>
      <c r="G137" s="13">
        <f t="shared" si="13"/>
        <v>0.3</v>
      </c>
      <c r="H137" s="20">
        <f t="shared" si="14"/>
        <v>1.8691588785046728E-3</v>
      </c>
    </row>
    <row r="138" spans="2:8" ht="15" x14ac:dyDescent="0.2">
      <c r="B138" s="3" t="s">
        <v>261</v>
      </c>
      <c r="C138" s="7">
        <v>1</v>
      </c>
      <c r="D138" s="7">
        <v>0</v>
      </c>
      <c r="E138" s="12">
        <f t="shared" si="11"/>
        <v>6.2305295950155766E-4</v>
      </c>
      <c r="F138" s="12" t="str">
        <f t="shared" si="12"/>
        <v/>
      </c>
      <c r="G138" s="13" t="str">
        <f t="shared" si="13"/>
        <v>0</v>
      </c>
      <c r="H138" s="20">
        <f t="shared" si="14"/>
        <v>0</v>
      </c>
    </row>
    <row r="139" spans="2:8" ht="15" x14ac:dyDescent="0.2">
      <c r="B139" s="3" t="s">
        <v>262</v>
      </c>
      <c r="C139" s="7">
        <v>5</v>
      </c>
      <c r="D139" s="7">
        <v>3</v>
      </c>
      <c r="E139" s="12">
        <f t="shared" si="11"/>
        <v>3.1152647975077881E-3</v>
      </c>
      <c r="F139" s="12">
        <f t="shared" si="12"/>
        <v>2.6572187776793621E-3</v>
      </c>
      <c r="G139" s="13">
        <f t="shared" si="13"/>
        <v>-0.4</v>
      </c>
      <c r="H139" s="20">
        <f t="shared" si="14"/>
        <v>-1.2461059190031153E-3</v>
      </c>
    </row>
    <row r="140" spans="2:8" ht="30" x14ac:dyDescent="0.2">
      <c r="B140" s="3" t="s">
        <v>263</v>
      </c>
      <c r="C140" s="7">
        <v>2</v>
      </c>
      <c r="D140" s="7">
        <v>1</v>
      </c>
      <c r="E140" s="12">
        <f t="shared" si="11"/>
        <v>1.2461059190031153E-3</v>
      </c>
      <c r="F140" s="12">
        <f t="shared" si="12"/>
        <v>8.8573959255978745E-4</v>
      </c>
      <c r="G140" s="13">
        <f t="shared" si="13"/>
        <v>-0.5</v>
      </c>
      <c r="H140" s="20">
        <f t="shared" si="14"/>
        <v>-6.2305295950155766E-4</v>
      </c>
    </row>
    <row r="141" spans="2:8" ht="15" x14ac:dyDescent="0.2">
      <c r="B141" s="3" t="s">
        <v>48</v>
      </c>
      <c r="C141" s="7">
        <v>2</v>
      </c>
      <c r="D141" s="7">
        <v>1</v>
      </c>
      <c r="E141" s="12">
        <f t="shared" si="11"/>
        <v>1.2461059190031153E-3</v>
      </c>
      <c r="F141" s="12">
        <f t="shared" si="12"/>
        <v>8.8573959255978745E-4</v>
      </c>
      <c r="G141" s="13">
        <f t="shared" si="13"/>
        <v>-0.5</v>
      </c>
      <c r="H141" s="20">
        <f t="shared" si="14"/>
        <v>-6.2305295950155766E-4</v>
      </c>
    </row>
    <row r="142" spans="2:8" ht="15" x14ac:dyDescent="0.2">
      <c r="B142" s="3" t="s">
        <v>264</v>
      </c>
      <c r="C142" s="7">
        <v>7</v>
      </c>
      <c r="D142" s="7">
        <v>1</v>
      </c>
      <c r="E142" s="12">
        <f t="shared" si="11"/>
        <v>4.3613707165109034E-3</v>
      </c>
      <c r="F142" s="12">
        <f t="shared" si="12"/>
        <v>8.8573959255978745E-4</v>
      </c>
      <c r="G142" s="13">
        <f t="shared" si="13"/>
        <v>-0.8571428571428571</v>
      </c>
      <c r="H142" s="20">
        <f t="shared" si="14"/>
        <v>-3.7383177570093455E-3</v>
      </c>
    </row>
    <row r="143" spans="2:8" ht="15" x14ac:dyDescent="0.2">
      <c r="B143" s="3" t="s">
        <v>49</v>
      </c>
      <c r="C143" s="7">
        <v>3</v>
      </c>
      <c r="D143" s="7">
        <v>0</v>
      </c>
      <c r="E143" s="12">
        <f t="shared" si="11"/>
        <v>1.869158878504673E-3</v>
      </c>
      <c r="F143" s="12" t="str">
        <f t="shared" si="12"/>
        <v/>
      </c>
      <c r="G143" s="13" t="str">
        <f t="shared" si="13"/>
        <v>0</v>
      </c>
      <c r="H143" s="20">
        <f t="shared" si="14"/>
        <v>0</v>
      </c>
    </row>
    <row r="144" spans="2:8" ht="15" x14ac:dyDescent="0.2">
      <c r="B144" s="3" t="s">
        <v>46</v>
      </c>
      <c r="C144" s="7">
        <v>2</v>
      </c>
      <c r="D144" s="7">
        <v>3</v>
      </c>
      <c r="E144" s="12">
        <f t="shared" si="11"/>
        <v>1.2461059190031153E-3</v>
      </c>
      <c r="F144" s="12">
        <f t="shared" si="12"/>
        <v>2.6572187776793621E-3</v>
      </c>
      <c r="G144" s="13">
        <f t="shared" si="13"/>
        <v>0.5</v>
      </c>
      <c r="H144" s="20">
        <f t="shared" si="14"/>
        <v>6.2305295950155766E-4</v>
      </c>
    </row>
    <row r="145" spans="2:8" ht="13.5" customHeight="1" x14ac:dyDescent="0.2">
      <c r="B145" s="3" t="s">
        <v>47</v>
      </c>
      <c r="C145" s="7">
        <v>2</v>
      </c>
      <c r="D145" s="7">
        <v>7</v>
      </c>
      <c r="E145" s="12">
        <f t="shared" si="11"/>
        <v>1.2461059190031153E-3</v>
      </c>
      <c r="F145" s="12">
        <f t="shared" si="12"/>
        <v>6.2001771479185119E-3</v>
      </c>
      <c r="G145" s="13">
        <f t="shared" si="13"/>
        <v>2.5</v>
      </c>
      <c r="H145" s="20">
        <f t="shared" si="14"/>
        <v>3.1152647975077885E-3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2374</v>
      </c>
      <c r="D151" s="48">
        <f>SUM(D152:D288)</f>
        <v>1869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-0.21272114574557707</v>
      </c>
      <c r="H151" s="46">
        <f>+IF(OR(AND(E151=""),(G151="")),"",E151*G151)</f>
        <v>-0.21272114574557707</v>
      </c>
    </row>
    <row r="152" spans="2:8" ht="15" x14ac:dyDescent="0.2">
      <c r="B152" s="4" t="s">
        <v>54</v>
      </c>
      <c r="C152" s="7">
        <v>11</v>
      </c>
      <c r="D152" s="7">
        <v>15</v>
      </c>
      <c r="E152" s="12">
        <f>+IF(C152=0,"",C152/C$151)</f>
        <v>4.6335299073294017E-3</v>
      </c>
      <c r="F152" s="12">
        <f>+IF(D152=0,"",D152/D$151)</f>
        <v>8.0256821829855531E-3</v>
      </c>
      <c r="G152" s="13">
        <f>+IF(OR(AND(D152=0),(C152=0)),"0",((D152-C152)/C152))</f>
        <v>0.36363636363636365</v>
      </c>
      <c r="H152" s="20">
        <f>+IF(OR(AND(E152=""),(G152="")),"",E152*G152)</f>
        <v>1.6849199663016006E-3</v>
      </c>
    </row>
    <row r="153" spans="2:8" ht="15" x14ac:dyDescent="0.2">
      <c r="B153" s="4" t="s">
        <v>58</v>
      </c>
      <c r="C153" s="7">
        <v>4</v>
      </c>
      <c r="D153" s="7">
        <v>9</v>
      </c>
      <c r="E153" s="12">
        <f t="shared" ref="E153:E216" si="15">+IF(C153=0,"",C153/C$151)</f>
        <v>1.6849199663016006E-3</v>
      </c>
      <c r="F153" s="12">
        <f t="shared" ref="F153:F216" si="16">+IF(D153=0,"",D153/D$151)</f>
        <v>4.815409309791332E-3</v>
      </c>
      <c r="G153" s="13">
        <f t="shared" ref="G153:G216" si="17">+IF(OR(AND(D153=0),(C153=0)),"0",((D153-C153)/C153))</f>
        <v>1.25</v>
      </c>
      <c r="H153" s="20">
        <f t="shared" ref="H153:H216" si="18">+IF(OR(AND(E153=""),(G153="")),"",E153*G153)</f>
        <v>2.1061499578770007E-3</v>
      </c>
    </row>
    <row r="154" spans="2:8" ht="15" x14ac:dyDescent="0.2">
      <c r="B154" s="4" t="s">
        <v>265</v>
      </c>
      <c r="C154" s="7">
        <v>21</v>
      </c>
      <c r="D154" s="7">
        <v>8</v>
      </c>
      <c r="E154" s="12">
        <f t="shared" si="15"/>
        <v>8.845829823083403E-3</v>
      </c>
      <c r="F154" s="12">
        <f t="shared" si="16"/>
        <v>4.2803638309256284E-3</v>
      </c>
      <c r="G154" s="13">
        <f t="shared" si="17"/>
        <v>-0.61904761904761907</v>
      </c>
      <c r="H154" s="20">
        <f t="shared" si="18"/>
        <v>-5.4759898904802023E-3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19</v>
      </c>
      <c r="D156" s="7">
        <v>12</v>
      </c>
      <c r="E156" s="12">
        <f t="shared" si="15"/>
        <v>8.0033698399326024E-3</v>
      </c>
      <c r="F156" s="12">
        <f t="shared" si="16"/>
        <v>6.420545746388443E-3</v>
      </c>
      <c r="G156" s="13">
        <f t="shared" si="17"/>
        <v>-0.36842105263157893</v>
      </c>
      <c r="H156" s="20">
        <f t="shared" si="18"/>
        <v>-2.9486099410278009E-3</v>
      </c>
    </row>
    <row r="157" spans="2:8" ht="15" x14ac:dyDescent="0.2">
      <c r="B157" s="4" t="s">
        <v>53</v>
      </c>
      <c r="C157" s="7">
        <v>344</v>
      </c>
      <c r="D157" s="7">
        <v>158</v>
      </c>
      <c r="E157" s="12">
        <f t="shared" si="15"/>
        <v>0.14490311710193765</v>
      </c>
      <c r="F157" s="12">
        <f t="shared" si="16"/>
        <v>8.4537185660781167E-2</v>
      </c>
      <c r="G157" s="13">
        <f t="shared" si="17"/>
        <v>-0.54069767441860461</v>
      </c>
      <c r="H157" s="20">
        <f t="shared" si="18"/>
        <v>-7.8348778433024416E-2</v>
      </c>
    </row>
    <row r="158" spans="2:8" ht="15" x14ac:dyDescent="0.2">
      <c r="B158" s="4" t="s">
        <v>59</v>
      </c>
      <c r="C158" s="7">
        <v>8</v>
      </c>
      <c r="D158" s="7">
        <v>3</v>
      </c>
      <c r="E158" s="12">
        <f t="shared" si="15"/>
        <v>3.3698399326032012E-3</v>
      </c>
      <c r="F158" s="12">
        <f t="shared" si="16"/>
        <v>1.6051364365971107E-3</v>
      </c>
      <c r="G158" s="13">
        <f t="shared" si="17"/>
        <v>-0.625</v>
      </c>
      <c r="H158" s="20">
        <f t="shared" si="18"/>
        <v>-2.1061499578770007E-3</v>
      </c>
    </row>
    <row r="159" spans="2:8" ht="15" x14ac:dyDescent="0.2">
      <c r="B159" s="4" t="s">
        <v>268</v>
      </c>
      <c r="C159" s="7">
        <v>9</v>
      </c>
      <c r="D159" s="7">
        <v>5</v>
      </c>
      <c r="E159" s="12">
        <f t="shared" si="15"/>
        <v>3.7910699241786015E-3</v>
      </c>
      <c r="F159" s="12">
        <f t="shared" si="16"/>
        <v>2.6752273943285178E-3</v>
      </c>
      <c r="G159" s="13">
        <f t="shared" si="17"/>
        <v>-0.44444444444444442</v>
      </c>
      <c r="H159" s="20">
        <f t="shared" si="18"/>
        <v>-1.6849199663016006E-3</v>
      </c>
    </row>
    <row r="160" spans="2:8" ht="15" x14ac:dyDescent="0.2">
      <c r="B160" s="4" t="s">
        <v>55</v>
      </c>
      <c r="C160" s="7">
        <v>4</v>
      </c>
      <c r="D160" s="7">
        <v>2</v>
      </c>
      <c r="E160" s="12">
        <f t="shared" si="15"/>
        <v>1.6849199663016006E-3</v>
      </c>
      <c r="F160" s="12">
        <f t="shared" si="16"/>
        <v>1.0700909577314071E-3</v>
      </c>
      <c r="G160" s="13">
        <f t="shared" si="17"/>
        <v>-0.5</v>
      </c>
      <c r="H160" s="20">
        <f t="shared" si="18"/>
        <v>-8.4245998315080029E-4</v>
      </c>
    </row>
    <row r="161" spans="2:8" ht="15" x14ac:dyDescent="0.2">
      <c r="B161" s="4" t="s">
        <v>51</v>
      </c>
      <c r="C161" s="7">
        <v>0</v>
      </c>
      <c r="D161" s="7">
        <v>1</v>
      </c>
      <c r="E161" s="12" t="str">
        <f t="shared" si="15"/>
        <v/>
      </c>
      <c r="F161" s="12">
        <f t="shared" si="16"/>
        <v>5.3504547886570354E-4</v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2</v>
      </c>
      <c r="D162" s="7">
        <v>1</v>
      </c>
      <c r="E162" s="12">
        <f t="shared" si="15"/>
        <v>8.4245998315080029E-4</v>
      </c>
      <c r="F162" s="12">
        <f t="shared" si="16"/>
        <v>5.3504547886570354E-4</v>
      </c>
      <c r="G162" s="13">
        <f t="shared" si="17"/>
        <v>-0.5</v>
      </c>
      <c r="H162" s="20">
        <f t="shared" si="18"/>
        <v>-4.2122999157540015E-4</v>
      </c>
    </row>
    <row r="163" spans="2:8" ht="15" x14ac:dyDescent="0.2">
      <c r="B163" s="4" t="s">
        <v>61</v>
      </c>
      <c r="C163" s="7">
        <v>11</v>
      </c>
      <c r="D163" s="7">
        <v>6</v>
      </c>
      <c r="E163" s="12">
        <f t="shared" si="15"/>
        <v>4.6335299073294017E-3</v>
      </c>
      <c r="F163" s="12">
        <f t="shared" si="16"/>
        <v>3.2102728731942215E-3</v>
      </c>
      <c r="G163" s="13">
        <f t="shared" si="17"/>
        <v>-0.45454545454545453</v>
      </c>
      <c r="H163" s="20">
        <f t="shared" si="18"/>
        <v>-2.1061499578770007E-3</v>
      </c>
    </row>
    <row r="164" spans="2:8" ht="15" x14ac:dyDescent="0.2">
      <c r="B164" s="4" t="s">
        <v>56</v>
      </c>
      <c r="C164" s="7">
        <v>5</v>
      </c>
      <c r="D164" s="7">
        <v>2</v>
      </c>
      <c r="E164" s="12">
        <f t="shared" si="15"/>
        <v>2.1061499578770007E-3</v>
      </c>
      <c r="F164" s="12">
        <f t="shared" si="16"/>
        <v>1.0700909577314071E-3</v>
      </c>
      <c r="G164" s="13">
        <f t="shared" si="17"/>
        <v>-0.6</v>
      </c>
      <c r="H164" s="20">
        <f t="shared" si="18"/>
        <v>-1.2636899747262003E-3</v>
      </c>
    </row>
    <row r="165" spans="2:8" ht="15" x14ac:dyDescent="0.2">
      <c r="B165" s="4" t="s">
        <v>57</v>
      </c>
      <c r="C165" s="7">
        <v>167</v>
      </c>
      <c r="D165" s="7">
        <v>41</v>
      </c>
      <c r="E165" s="12">
        <f t="shared" si="15"/>
        <v>7.0345408593091824E-2</v>
      </c>
      <c r="F165" s="12">
        <f t="shared" si="16"/>
        <v>2.1936864633493848E-2</v>
      </c>
      <c r="G165" s="13">
        <f t="shared" si="17"/>
        <v>-0.75449101796407181</v>
      </c>
      <c r="H165" s="20">
        <f t="shared" si="18"/>
        <v>-5.3074978938500411E-2</v>
      </c>
    </row>
    <row r="166" spans="2:8" ht="15" x14ac:dyDescent="0.2">
      <c r="B166" s="4" t="s">
        <v>270</v>
      </c>
      <c r="C166" s="7">
        <v>5</v>
      </c>
      <c r="D166" s="7">
        <v>8</v>
      </c>
      <c r="E166" s="12">
        <f t="shared" si="15"/>
        <v>2.1061499578770007E-3</v>
      </c>
      <c r="F166" s="12">
        <f t="shared" si="16"/>
        <v>4.2803638309256284E-3</v>
      </c>
      <c r="G166" s="13">
        <f t="shared" si="17"/>
        <v>0.6</v>
      </c>
      <c r="H166" s="20">
        <f t="shared" si="18"/>
        <v>1.2636899747262003E-3</v>
      </c>
    </row>
    <row r="167" spans="2:8" ht="15" x14ac:dyDescent="0.2">
      <c r="B167" s="4" t="s">
        <v>52</v>
      </c>
      <c r="C167" s="7">
        <v>2</v>
      </c>
      <c r="D167" s="7">
        <v>1</v>
      </c>
      <c r="E167" s="12">
        <f t="shared" si="15"/>
        <v>8.4245998315080029E-4</v>
      </c>
      <c r="F167" s="12">
        <f t="shared" si="16"/>
        <v>5.3504547886570354E-4</v>
      </c>
      <c r="G167" s="13">
        <f t="shared" si="17"/>
        <v>-0.5</v>
      </c>
      <c r="H167" s="20">
        <f t="shared" si="18"/>
        <v>-4.2122999157540015E-4</v>
      </c>
    </row>
    <row r="168" spans="2:8" ht="15" x14ac:dyDescent="0.2">
      <c r="B168" s="4" t="s">
        <v>60</v>
      </c>
      <c r="C168" s="7">
        <v>0</v>
      </c>
      <c r="D168" s="7">
        <v>2</v>
      </c>
      <c r="E168" s="12" t="str">
        <f t="shared" si="15"/>
        <v/>
      </c>
      <c r="F168" s="12">
        <f t="shared" si="16"/>
        <v>1.0700909577314071E-3</v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21</v>
      </c>
      <c r="D169" s="7">
        <v>9</v>
      </c>
      <c r="E169" s="12">
        <f t="shared" si="15"/>
        <v>8.845829823083403E-3</v>
      </c>
      <c r="F169" s="12">
        <f t="shared" si="16"/>
        <v>4.815409309791332E-3</v>
      </c>
      <c r="G169" s="13">
        <f t="shared" si="17"/>
        <v>-0.5714285714285714</v>
      </c>
      <c r="H169" s="20">
        <f t="shared" si="18"/>
        <v>-5.0547598989048011E-3</v>
      </c>
    </row>
    <row r="170" spans="2:8" ht="15" x14ac:dyDescent="0.2">
      <c r="B170" s="4" t="s">
        <v>272</v>
      </c>
      <c r="C170" s="7">
        <v>1</v>
      </c>
      <c r="D170" s="7">
        <v>0</v>
      </c>
      <c r="E170" s="12">
        <f t="shared" si="15"/>
        <v>4.2122999157540015E-4</v>
      </c>
      <c r="F170" s="12" t="str">
        <f t="shared" si="16"/>
        <v/>
      </c>
      <c r="G170" s="13" t="str">
        <f t="shared" si="17"/>
        <v>0</v>
      </c>
      <c r="H170" s="20">
        <f t="shared" si="18"/>
        <v>0</v>
      </c>
    </row>
    <row r="171" spans="2:8" ht="15" x14ac:dyDescent="0.2">
      <c r="B171" s="4" t="s">
        <v>273</v>
      </c>
      <c r="C171" s="7">
        <v>1</v>
      </c>
      <c r="D171" s="7">
        <v>0</v>
      </c>
      <c r="E171" s="12">
        <f t="shared" si="15"/>
        <v>4.2122999157540015E-4</v>
      </c>
      <c r="F171" s="12" t="str">
        <f t="shared" si="16"/>
        <v/>
      </c>
      <c r="G171" s="13" t="str">
        <f t="shared" si="17"/>
        <v>0</v>
      </c>
      <c r="H171" s="20">
        <f t="shared" si="18"/>
        <v>0</v>
      </c>
    </row>
    <row r="172" spans="2:8" ht="15" x14ac:dyDescent="0.2">
      <c r="B172" s="4" t="s">
        <v>274</v>
      </c>
      <c r="C172" s="7">
        <v>1</v>
      </c>
      <c r="D172" s="7">
        <v>0</v>
      </c>
      <c r="E172" s="12">
        <f t="shared" si="15"/>
        <v>4.2122999157540015E-4</v>
      </c>
      <c r="F172" s="12" t="str">
        <f t="shared" si="16"/>
        <v/>
      </c>
      <c r="G172" s="13" t="str">
        <f t="shared" si="17"/>
        <v>0</v>
      </c>
      <c r="H172" s="20">
        <f t="shared" si="18"/>
        <v>0</v>
      </c>
    </row>
    <row r="173" spans="2:8" ht="15" x14ac:dyDescent="0.2">
      <c r="B173" s="4" t="s">
        <v>275</v>
      </c>
      <c r="C173" s="7">
        <v>12</v>
      </c>
      <c r="D173" s="7">
        <v>12</v>
      </c>
      <c r="E173" s="12">
        <f t="shared" si="15"/>
        <v>5.054759898904802E-3</v>
      </c>
      <c r="F173" s="12">
        <f t="shared" si="16"/>
        <v>6.420545746388443E-3</v>
      </c>
      <c r="G173" s="13">
        <f t="shared" si="17"/>
        <v>0</v>
      </c>
      <c r="H173" s="20">
        <f t="shared" si="18"/>
        <v>0</v>
      </c>
    </row>
    <row r="174" spans="2:8" ht="15" x14ac:dyDescent="0.2">
      <c r="B174" s="4" t="s">
        <v>276</v>
      </c>
      <c r="C174" s="7">
        <v>99</v>
      </c>
      <c r="D174" s="7">
        <v>23</v>
      </c>
      <c r="E174" s="12">
        <f t="shared" si="15"/>
        <v>4.1701769165964617E-2</v>
      </c>
      <c r="F174" s="12">
        <f t="shared" si="16"/>
        <v>1.2306046013911182E-2</v>
      </c>
      <c r="G174" s="13">
        <f t="shared" si="17"/>
        <v>-0.76767676767676762</v>
      </c>
      <c r="H174" s="20">
        <f t="shared" si="18"/>
        <v>-3.201347935973041E-2</v>
      </c>
    </row>
    <row r="175" spans="2:8" ht="15" x14ac:dyDescent="0.2">
      <c r="B175" s="4" t="s">
        <v>277</v>
      </c>
      <c r="C175" s="7">
        <v>16</v>
      </c>
      <c r="D175" s="7">
        <v>11</v>
      </c>
      <c r="E175" s="12">
        <f t="shared" si="15"/>
        <v>6.7396798652064023E-3</v>
      </c>
      <c r="F175" s="12">
        <f t="shared" si="16"/>
        <v>5.8855002675227393E-3</v>
      </c>
      <c r="G175" s="13">
        <f t="shared" si="17"/>
        <v>-0.3125</v>
      </c>
      <c r="H175" s="20">
        <f t="shared" si="18"/>
        <v>-2.1061499578770007E-3</v>
      </c>
    </row>
    <row r="176" spans="2:8" ht="15" x14ac:dyDescent="0.2">
      <c r="B176" s="4" t="s">
        <v>278</v>
      </c>
      <c r="C176" s="7">
        <v>38</v>
      </c>
      <c r="D176" s="7">
        <v>50</v>
      </c>
      <c r="E176" s="12">
        <f t="shared" si="15"/>
        <v>1.6006739679865205E-2</v>
      </c>
      <c r="F176" s="12">
        <f t="shared" si="16"/>
        <v>2.6752273943285179E-2</v>
      </c>
      <c r="G176" s="13">
        <f t="shared" si="17"/>
        <v>0.31578947368421051</v>
      </c>
      <c r="H176" s="20">
        <f t="shared" si="18"/>
        <v>5.0547598989048011E-3</v>
      </c>
    </row>
    <row r="177" spans="2:8" ht="15" x14ac:dyDescent="0.2">
      <c r="B177" s="4" t="s">
        <v>279</v>
      </c>
      <c r="C177" s="7">
        <v>57</v>
      </c>
      <c r="D177" s="7">
        <v>21</v>
      </c>
      <c r="E177" s="12">
        <f t="shared" si="15"/>
        <v>2.4010109519797811E-2</v>
      </c>
      <c r="F177" s="12">
        <f t="shared" si="16"/>
        <v>1.1235955056179775E-2</v>
      </c>
      <c r="G177" s="13">
        <f t="shared" si="17"/>
        <v>-0.63157894736842102</v>
      </c>
      <c r="H177" s="20">
        <f t="shared" si="18"/>
        <v>-1.5164279696714406E-2</v>
      </c>
    </row>
    <row r="178" spans="2:8" ht="15" x14ac:dyDescent="0.2">
      <c r="B178" s="4" t="s">
        <v>280</v>
      </c>
      <c r="C178" s="7">
        <v>70</v>
      </c>
      <c r="D178" s="7">
        <v>39</v>
      </c>
      <c r="E178" s="12">
        <f t="shared" si="15"/>
        <v>2.9486099410278011E-2</v>
      </c>
      <c r="F178" s="12">
        <f t="shared" si="16"/>
        <v>2.0866773675762441E-2</v>
      </c>
      <c r="G178" s="13">
        <f t="shared" si="17"/>
        <v>-0.44285714285714284</v>
      </c>
      <c r="H178" s="20">
        <f t="shared" si="18"/>
        <v>-1.3058129738837404E-2</v>
      </c>
    </row>
    <row r="179" spans="2:8" ht="15" x14ac:dyDescent="0.2">
      <c r="B179" s="4" t="s">
        <v>281</v>
      </c>
      <c r="C179" s="7">
        <v>8</v>
      </c>
      <c r="D179" s="7">
        <v>6</v>
      </c>
      <c r="E179" s="12">
        <f t="shared" si="15"/>
        <v>3.3698399326032012E-3</v>
      </c>
      <c r="F179" s="12">
        <f t="shared" si="16"/>
        <v>3.2102728731942215E-3</v>
      </c>
      <c r="G179" s="13">
        <f t="shared" si="17"/>
        <v>-0.25</v>
      </c>
      <c r="H179" s="20">
        <f t="shared" si="18"/>
        <v>-8.4245998315080029E-4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2</v>
      </c>
      <c r="D181" s="7">
        <v>2</v>
      </c>
      <c r="E181" s="12">
        <f t="shared" si="15"/>
        <v>8.4245998315080029E-4</v>
      </c>
      <c r="F181" s="12">
        <f t="shared" si="16"/>
        <v>1.0700909577314071E-3</v>
      </c>
      <c r="G181" s="13">
        <f t="shared" si="17"/>
        <v>0</v>
      </c>
      <c r="H181" s="20">
        <f t="shared" si="18"/>
        <v>0</v>
      </c>
    </row>
    <row r="182" spans="2:8" ht="15" x14ac:dyDescent="0.2">
      <c r="B182" s="4" t="s">
        <v>284</v>
      </c>
      <c r="C182" s="7">
        <v>11</v>
      </c>
      <c r="D182" s="7">
        <v>67</v>
      </c>
      <c r="E182" s="12">
        <f t="shared" si="15"/>
        <v>4.6335299073294017E-3</v>
      </c>
      <c r="F182" s="12">
        <f t="shared" si="16"/>
        <v>3.584804708400214E-2</v>
      </c>
      <c r="G182" s="13">
        <f t="shared" si="17"/>
        <v>5.0909090909090908</v>
      </c>
      <c r="H182" s="20">
        <f t="shared" si="18"/>
        <v>2.3588879528222407E-2</v>
      </c>
    </row>
    <row r="183" spans="2:8" ht="15" x14ac:dyDescent="0.2">
      <c r="B183" s="4" t="s">
        <v>285</v>
      </c>
      <c r="C183" s="7">
        <v>13</v>
      </c>
      <c r="D183" s="7">
        <v>16</v>
      </c>
      <c r="E183" s="12">
        <f t="shared" si="15"/>
        <v>5.4759898904802023E-3</v>
      </c>
      <c r="F183" s="12">
        <f t="shared" si="16"/>
        <v>8.5607276618512567E-3</v>
      </c>
      <c r="G183" s="13">
        <f t="shared" si="17"/>
        <v>0.23076923076923078</v>
      </c>
      <c r="H183" s="20">
        <f t="shared" si="18"/>
        <v>1.2636899747262005E-3</v>
      </c>
    </row>
    <row r="184" spans="2:8" ht="15" x14ac:dyDescent="0.2">
      <c r="B184" s="4" t="s">
        <v>286</v>
      </c>
      <c r="C184" s="7">
        <v>18</v>
      </c>
      <c r="D184" s="7">
        <v>0</v>
      </c>
      <c r="E184" s="12">
        <f t="shared" si="15"/>
        <v>7.582139848357203E-3</v>
      </c>
      <c r="F184" s="12" t="str">
        <f t="shared" si="16"/>
        <v/>
      </c>
      <c r="G184" s="13" t="str">
        <f t="shared" si="17"/>
        <v>0</v>
      </c>
      <c r="H184" s="20">
        <f t="shared" si="18"/>
        <v>0</v>
      </c>
    </row>
    <row r="185" spans="2:8" ht="15" x14ac:dyDescent="0.2">
      <c r="B185" s="4" t="s">
        <v>62</v>
      </c>
      <c r="C185" s="7">
        <v>1</v>
      </c>
      <c r="D185" s="7">
        <v>1</v>
      </c>
      <c r="E185" s="12">
        <f t="shared" si="15"/>
        <v>4.2122999157540015E-4</v>
      </c>
      <c r="F185" s="12">
        <f t="shared" si="16"/>
        <v>5.3504547886570354E-4</v>
      </c>
      <c r="G185" s="13">
        <f t="shared" si="17"/>
        <v>0</v>
      </c>
      <c r="H185" s="20">
        <f t="shared" si="18"/>
        <v>0</v>
      </c>
    </row>
    <row r="186" spans="2:8" ht="15" x14ac:dyDescent="0.2">
      <c r="B186" s="4" t="s">
        <v>63</v>
      </c>
      <c r="C186" s="7">
        <v>38</v>
      </c>
      <c r="D186" s="7">
        <v>120</v>
      </c>
      <c r="E186" s="12">
        <f t="shared" si="15"/>
        <v>1.6006739679865205E-2</v>
      </c>
      <c r="F186" s="12">
        <f t="shared" si="16"/>
        <v>6.4205457463884424E-2</v>
      </c>
      <c r="G186" s="13">
        <f t="shared" si="17"/>
        <v>2.1578947368421053</v>
      </c>
      <c r="H186" s="20">
        <f t="shared" si="18"/>
        <v>3.4540859309182811E-2</v>
      </c>
    </row>
    <row r="187" spans="2:8" ht="15" x14ac:dyDescent="0.2">
      <c r="B187" s="4" t="s">
        <v>287</v>
      </c>
      <c r="C187" s="7">
        <v>1</v>
      </c>
      <c r="D187" s="7">
        <v>3</v>
      </c>
      <c r="E187" s="12">
        <f t="shared" si="15"/>
        <v>4.2122999157540015E-4</v>
      </c>
      <c r="F187" s="12">
        <f t="shared" si="16"/>
        <v>1.6051364365971107E-3</v>
      </c>
      <c r="G187" s="13">
        <f t="shared" si="17"/>
        <v>2</v>
      </c>
      <c r="H187" s="20">
        <f t="shared" si="18"/>
        <v>8.4245998315080029E-4</v>
      </c>
    </row>
    <row r="188" spans="2:8" ht="15" x14ac:dyDescent="0.2">
      <c r="B188" s="4" t="s">
        <v>288</v>
      </c>
      <c r="C188" s="7">
        <v>1</v>
      </c>
      <c r="D188" s="7">
        <v>2</v>
      </c>
      <c r="E188" s="12">
        <f t="shared" si="15"/>
        <v>4.2122999157540015E-4</v>
      </c>
      <c r="F188" s="12">
        <f t="shared" si="16"/>
        <v>1.0700909577314071E-3</v>
      </c>
      <c r="G188" s="13">
        <f t="shared" si="17"/>
        <v>1</v>
      </c>
      <c r="H188" s="20">
        <f t="shared" si="18"/>
        <v>4.2122999157540015E-4</v>
      </c>
    </row>
    <row r="189" spans="2:8" ht="15" x14ac:dyDescent="0.2">
      <c r="B189" s="4" t="s">
        <v>289</v>
      </c>
      <c r="C189" s="7">
        <v>1</v>
      </c>
      <c r="D189" s="7">
        <v>0</v>
      </c>
      <c r="E189" s="12">
        <f t="shared" si="15"/>
        <v>4.2122999157540015E-4</v>
      </c>
      <c r="F189" s="12" t="str">
        <f t="shared" si="16"/>
        <v/>
      </c>
      <c r="G189" s="13" t="str">
        <f t="shared" si="17"/>
        <v>0</v>
      </c>
      <c r="H189" s="20">
        <f t="shared" si="18"/>
        <v>0</v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1</v>
      </c>
      <c r="E193" s="12" t="str">
        <f t="shared" si="15"/>
        <v/>
      </c>
      <c r="F193" s="12">
        <f t="shared" si="16"/>
        <v>5.3504547886570354E-4</v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1</v>
      </c>
      <c r="D195" s="7">
        <v>1</v>
      </c>
      <c r="E195" s="12">
        <f t="shared" si="15"/>
        <v>4.2122999157540015E-4</v>
      </c>
      <c r="F195" s="12">
        <f t="shared" si="16"/>
        <v>5.3504547886570354E-4</v>
      </c>
      <c r="G195" s="13">
        <f t="shared" si="17"/>
        <v>0</v>
      </c>
      <c r="H195" s="20">
        <f t="shared" si="18"/>
        <v>0</v>
      </c>
    </row>
    <row r="196" spans="2:8" ht="15" x14ac:dyDescent="0.2">
      <c r="B196" s="4" t="s">
        <v>293</v>
      </c>
      <c r="C196" s="7">
        <v>103</v>
      </c>
      <c r="D196" s="7">
        <v>213</v>
      </c>
      <c r="E196" s="12">
        <f t="shared" si="15"/>
        <v>4.3386689132266218E-2</v>
      </c>
      <c r="F196" s="12">
        <f t="shared" si="16"/>
        <v>0.11396468699839486</v>
      </c>
      <c r="G196" s="13">
        <f t="shared" si="17"/>
        <v>1.0679611650485437</v>
      </c>
      <c r="H196" s="20">
        <f t="shared" si="18"/>
        <v>4.633529907329402E-2</v>
      </c>
    </row>
    <row r="197" spans="2:8" ht="15" x14ac:dyDescent="0.2">
      <c r="B197" s="4" t="s">
        <v>294</v>
      </c>
      <c r="C197" s="7">
        <v>0</v>
      </c>
      <c r="D197" s="7">
        <v>2</v>
      </c>
      <c r="E197" s="12" t="str">
        <f t="shared" si="15"/>
        <v/>
      </c>
      <c r="F197" s="12">
        <f t="shared" si="16"/>
        <v>1.0700909577314071E-3</v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20</v>
      </c>
      <c r="D199" s="7">
        <v>0</v>
      </c>
      <c r="E199" s="12">
        <f t="shared" si="15"/>
        <v>8.4245998315080027E-3</v>
      </c>
      <c r="F199" s="12" t="str">
        <f t="shared" si="16"/>
        <v/>
      </c>
      <c r="G199" s="13" t="str">
        <f t="shared" si="17"/>
        <v>0</v>
      </c>
      <c r="H199" s="20">
        <f t="shared" si="18"/>
        <v>0</v>
      </c>
    </row>
    <row r="200" spans="2:8" ht="15" x14ac:dyDescent="0.2">
      <c r="B200" s="4" t="s">
        <v>297</v>
      </c>
      <c r="C200" s="7">
        <v>0</v>
      </c>
      <c r="D200" s="7">
        <v>3</v>
      </c>
      <c r="E200" s="12" t="str">
        <f t="shared" si="15"/>
        <v/>
      </c>
      <c r="F200" s="12">
        <f t="shared" si="16"/>
        <v>1.6051364365971107E-3</v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2</v>
      </c>
      <c r="E201" s="12" t="str">
        <f t="shared" si="15"/>
        <v/>
      </c>
      <c r="F201" s="12">
        <f t="shared" si="16"/>
        <v>1.0700909577314071E-3</v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2</v>
      </c>
      <c r="D203" s="7">
        <v>2</v>
      </c>
      <c r="E203" s="12">
        <f t="shared" si="15"/>
        <v>8.4245998315080029E-4</v>
      </c>
      <c r="F203" s="12">
        <f t="shared" si="16"/>
        <v>1.0700909577314071E-3</v>
      </c>
      <c r="G203" s="13">
        <f t="shared" si="17"/>
        <v>0</v>
      </c>
      <c r="H203" s="20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1</v>
      </c>
      <c r="E204" s="12" t="str">
        <f t="shared" si="15"/>
        <v/>
      </c>
      <c r="F204" s="12">
        <f t="shared" si="16"/>
        <v>5.3504547886570354E-4</v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2</v>
      </c>
      <c r="D205" s="7">
        <v>2</v>
      </c>
      <c r="E205" s="12">
        <f t="shared" si="15"/>
        <v>8.4245998315080029E-4</v>
      </c>
      <c r="F205" s="12">
        <f t="shared" si="16"/>
        <v>1.0700909577314071E-3</v>
      </c>
      <c r="G205" s="13">
        <f t="shared" si="17"/>
        <v>0</v>
      </c>
      <c r="H205" s="20">
        <f t="shared" si="18"/>
        <v>0</v>
      </c>
    </row>
    <row r="206" spans="2:8" ht="15" x14ac:dyDescent="0.2">
      <c r="B206" s="4" t="s">
        <v>301</v>
      </c>
      <c r="C206" s="7">
        <v>1</v>
      </c>
      <c r="D206" s="7">
        <v>2</v>
      </c>
      <c r="E206" s="12">
        <f t="shared" si="15"/>
        <v>4.2122999157540015E-4</v>
      </c>
      <c r="F206" s="12">
        <f t="shared" si="16"/>
        <v>1.0700909577314071E-3</v>
      </c>
      <c r="G206" s="13">
        <f t="shared" si="17"/>
        <v>1</v>
      </c>
      <c r="H206" s="20">
        <f t="shared" si="18"/>
        <v>4.2122999157540015E-4</v>
      </c>
    </row>
    <row r="207" spans="2:8" ht="15" x14ac:dyDescent="0.2">
      <c r="B207" s="4" t="s">
        <v>470</v>
      </c>
      <c r="C207" s="7">
        <v>1</v>
      </c>
      <c r="D207" s="7">
        <v>0</v>
      </c>
      <c r="E207" s="12">
        <f t="shared" si="15"/>
        <v>4.2122999157540015E-4</v>
      </c>
      <c r="F207" s="12" t="str">
        <f t="shared" si="16"/>
        <v/>
      </c>
      <c r="G207" s="13" t="str">
        <f t="shared" si="17"/>
        <v>0</v>
      </c>
      <c r="H207" s="20">
        <f t="shared" si="18"/>
        <v>0</v>
      </c>
    </row>
    <row r="208" spans="2:8" ht="15" x14ac:dyDescent="0.2">
      <c r="B208" s="4" t="s">
        <v>72</v>
      </c>
      <c r="C208" s="7">
        <v>15</v>
      </c>
      <c r="D208" s="7">
        <v>36</v>
      </c>
      <c r="E208" s="12">
        <f t="shared" si="15"/>
        <v>6.3184498736310029E-3</v>
      </c>
      <c r="F208" s="12">
        <f t="shared" si="16"/>
        <v>1.9261637239165328E-2</v>
      </c>
      <c r="G208" s="13">
        <f t="shared" si="17"/>
        <v>1.4</v>
      </c>
      <c r="H208" s="20">
        <f t="shared" si="18"/>
        <v>8.845829823083403E-3</v>
      </c>
    </row>
    <row r="209" spans="2:8" ht="15" x14ac:dyDescent="0.2">
      <c r="B209" s="4" t="s">
        <v>71</v>
      </c>
      <c r="C209" s="7">
        <v>1</v>
      </c>
      <c r="D209" s="7">
        <v>0</v>
      </c>
      <c r="E209" s="12">
        <f t="shared" si="15"/>
        <v>4.2122999157540015E-4</v>
      </c>
      <c r="F209" s="12" t="str">
        <f t="shared" si="16"/>
        <v/>
      </c>
      <c r="G209" s="13" t="str">
        <f t="shared" si="17"/>
        <v>0</v>
      </c>
      <c r="H209" s="20">
        <f t="shared" si="18"/>
        <v>0</v>
      </c>
    </row>
    <row r="210" spans="2:8" ht="15" x14ac:dyDescent="0.2">
      <c r="B210" s="4" t="s">
        <v>73</v>
      </c>
      <c r="C210" s="7">
        <v>1</v>
      </c>
      <c r="D210" s="7">
        <v>3</v>
      </c>
      <c r="E210" s="12">
        <f t="shared" si="15"/>
        <v>4.2122999157540015E-4</v>
      </c>
      <c r="F210" s="12">
        <f t="shared" si="16"/>
        <v>1.6051364365971107E-3</v>
      </c>
      <c r="G210" s="13">
        <f t="shared" si="17"/>
        <v>2</v>
      </c>
      <c r="H210" s="20">
        <f t="shared" si="18"/>
        <v>8.4245998315080029E-4</v>
      </c>
    </row>
    <row r="211" spans="2:8" ht="15" x14ac:dyDescent="0.2">
      <c r="B211" s="4" t="s">
        <v>69</v>
      </c>
      <c r="C211" s="7">
        <v>1</v>
      </c>
      <c r="D211" s="7">
        <v>1</v>
      </c>
      <c r="E211" s="12">
        <f t="shared" si="15"/>
        <v>4.2122999157540015E-4</v>
      </c>
      <c r="F211" s="12">
        <f t="shared" si="16"/>
        <v>5.3504547886570354E-4</v>
      </c>
      <c r="G211" s="13">
        <f t="shared" si="17"/>
        <v>0</v>
      </c>
      <c r="H211" s="20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2</v>
      </c>
      <c r="E212" s="12" t="str">
        <f t="shared" si="15"/>
        <v/>
      </c>
      <c r="F212" s="12">
        <f t="shared" si="16"/>
        <v>1.0700909577314071E-3</v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13</v>
      </c>
      <c r="D213" s="7">
        <v>2</v>
      </c>
      <c r="E213" s="12">
        <f t="shared" si="15"/>
        <v>5.4759898904802023E-3</v>
      </c>
      <c r="F213" s="12">
        <f t="shared" si="16"/>
        <v>1.0700909577314071E-3</v>
      </c>
      <c r="G213" s="13">
        <f t="shared" si="17"/>
        <v>-0.84615384615384615</v>
      </c>
      <c r="H213" s="20">
        <f t="shared" si="18"/>
        <v>-4.6335299073294017E-3</v>
      </c>
    </row>
    <row r="214" spans="2:8" ht="15" x14ac:dyDescent="0.2">
      <c r="B214" s="4" t="s">
        <v>70</v>
      </c>
      <c r="C214" s="7">
        <v>12</v>
      </c>
      <c r="D214" s="7">
        <v>11</v>
      </c>
      <c r="E214" s="12">
        <f t="shared" si="15"/>
        <v>5.054759898904802E-3</v>
      </c>
      <c r="F214" s="12">
        <f t="shared" si="16"/>
        <v>5.8855002675227393E-3</v>
      </c>
      <c r="G214" s="13">
        <f t="shared" si="17"/>
        <v>-8.3333333333333329E-2</v>
      </c>
      <c r="H214" s="20">
        <f t="shared" si="18"/>
        <v>-4.2122999157540015E-4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2</v>
      </c>
      <c r="D216" s="7">
        <v>8</v>
      </c>
      <c r="E216" s="12">
        <f t="shared" si="15"/>
        <v>8.4245998315080029E-4</v>
      </c>
      <c r="F216" s="12">
        <f t="shared" si="16"/>
        <v>4.2803638309256284E-3</v>
      </c>
      <c r="G216" s="13">
        <f t="shared" si="17"/>
        <v>3</v>
      </c>
      <c r="H216" s="20">
        <f t="shared" si="18"/>
        <v>2.527379949452401E-3</v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2</v>
      </c>
      <c r="D218" s="7">
        <v>1</v>
      </c>
      <c r="E218" s="12">
        <f t="shared" si="19"/>
        <v>8.4245998315080029E-4</v>
      </c>
      <c r="F218" s="12">
        <f t="shared" si="20"/>
        <v>5.3504547886570354E-4</v>
      </c>
      <c r="G218" s="13">
        <f t="shared" si="21"/>
        <v>-0.5</v>
      </c>
      <c r="H218" s="20">
        <f t="shared" si="22"/>
        <v>-4.2122999157540015E-4</v>
      </c>
    </row>
    <row r="219" spans="2:8" ht="15" x14ac:dyDescent="0.2">
      <c r="B219" s="4" t="s">
        <v>306</v>
      </c>
      <c r="C219" s="7">
        <v>0</v>
      </c>
      <c r="D219" s="7">
        <v>3</v>
      </c>
      <c r="E219" s="12" t="str">
        <f t="shared" si="19"/>
        <v/>
      </c>
      <c r="F219" s="12">
        <f t="shared" si="20"/>
        <v>1.6051364365971107E-3</v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5</v>
      </c>
      <c r="D220" s="7">
        <v>3</v>
      </c>
      <c r="E220" s="12">
        <f t="shared" si="19"/>
        <v>2.1061499578770007E-3</v>
      </c>
      <c r="F220" s="12">
        <f t="shared" si="20"/>
        <v>1.6051364365971107E-3</v>
      </c>
      <c r="G220" s="13">
        <f t="shared" si="21"/>
        <v>-0.4</v>
      </c>
      <c r="H220" s="20">
        <f t="shared" si="22"/>
        <v>-8.4245998315080029E-4</v>
      </c>
    </row>
    <row r="221" spans="2:8" ht="15" x14ac:dyDescent="0.2">
      <c r="B221" s="4" t="s">
        <v>308</v>
      </c>
      <c r="C221" s="7">
        <v>0</v>
      </c>
      <c r="D221" s="7">
        <v>2</v>
      </c>
      <c r="E221" s="12" t="str">
        <f t="shared" si="19"/>
        <v/>
      </c>
      <c r="F221" s="12">
        <f t="shared" si="20"/>
        <v>1.0700909577314071E-3</v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1</v>
      </c>
      <c r="D222" s="7">
        <v>11</v>
      </c>
      <c r="E222" s="12">
        <f t="shared" si="19"/>
        <v>4.2122999157540015E-4</v>
      </c>
      <c r="F222" s="12">
        <f t="shared" si="20"/>
        <v>5.8855002675227393E-3</v>
      </c>
      <c r="G222" s="13">
        <f t="shared" si="21"/>
        <v>10</v>
      </c>
      <c r="H222" s="20">
        <f t="shared" si="22"/>
        <v>4.2122999157540014E-3</v>
      </c>
    </row>
    <row r="223" spans="2:8" ht="15" x14ac:dyDescent="0.2">
      <c r="B223" s="4" t="s">
        <v>472</v>
      </c>
      <c r="C223" s="7">
        <v>3</v>
      </c>
      <c r="D223" s="7">
        <v>1</v>
      </c>
      <c r="E223" s="12">
        <f t="shared" si="19"/>
        <v>1.2636899747262005E-3</v>
      </c>
      <c r="F223" s="12">
        <f t="shared" si="20"/>
        <v>5.3504547886570354E-4</v>
      </c>
      <c r="G223" s="13">
        <f t="shared" si="21"/>
        <v>-0.66666666666666663</v>
      </c>
      <c r="H223" s="20">
        <f t="shared" si="22"/>
        <v>-8.4245998315080029E-4</v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1</v>
      </c>
      <c r="D226" s="7">
        <v>4</v>
      </c>
      <c r="E226" s="12">
        <f t="shared" si="19"/>
        <v>4.2122999157540015E-4</v>
      </c>
      <c r="F226" s="12">
        <f t="shared" si="20"/>
        <v>2.1401819154628142E-3</v>
      </c>
      <c r="G226" s="13">
        <f t="shared" si="21"/>
        <v>3</v>
      </c>
      <c r="H226" s="20">
        <f t="shared" si="22"/>
        <v>1.2636899747262005E-3</v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2</v>
      </c>
      <c r="D228" s="7">
        <v>1</v>
      </c>
      <c r="E228" s="12">
        <f t="shared" si="19"/>
        <v>8.4245998315080029E-4</v>
      </c>
      <c r="F228" s="12">
        <f t="shared" si="20"/>
        <v>5.3504547886570354E-4</v>
      </c>
      <c r="G228" s="13">
        <f t="shared" si="21"/>
        <v>-0.5</v>
      </c>
      <c r="H228" s="20">
        <f t="shared" si="22"/>
        <v>-4.2122999157540015E-4</v>
      </c>
    </row>
    <row r="229" spans="2:8" ht="15" x14ac:dyDescent="0.2">
      <c r="B229" s="4" t="s">
        <v>311</v>
      </c>
      <c r="C229" s="7">
        <v>43</v>
      </c>
      <c r="D229" s="7">
        <v>74</v>
      </c>
      <c r="E229" s="12">
        <f t="shared" si="19"/>
        <v>1.8112889637742206E-2</v>
      </c>
      <c r="F229" s="12">
        <f t="shared" si="20"/>
        <v>3.9593365436062067E-2</v>
      </c>
      <c r="G229" s="13">
        <f t="shared" si="21"/>
        <v>0.72093023255813948</v>
      </c>
      <c r="H229" s="20">
        <f t="shared" si="22"/>
        <v>1.3058129738837404E-2</v>
      </c>
    </row>
    <row r="230" spans="2:8" ht="15" x14ac:dyDescent="0.2">
      <c r="B230" s="4" t="s">
        <v>312</v>
      </c>
      <c r="C230" s="7">
        <v>1</v>
      </c>
      <c r="D230" s="7">
        <v>4</v>
      </c>
      <c r="E230" s="12">
        <f t="shared" si="19"/>
        <v>4.2122999157540015E-4</v>
      </c>
      <c r="F230" s="12">
        <f t="shared" si="20"/>
        <v>2.1401819154628142E-3</v>
      </c>
      <c r="G230" s="13">
        <f t="shared" si="21"/>
        <v>3</v>
      </c>
      <c r="H230" s="20">
        <f t="shared" si="22"/>
        <v>1.2636899747262005E-3</v>
      </c>
    </row>
    <row r="231" spans="2:8" ht="15" x14ac:dyDescent="0.2">
      <c r="B231" s="4" t="s">
        <v>313</v>
      </c>
      <c r="C231" s="7">
        <v>11</v>
      </c>
      <c r="D231" s="7">
        <v>10</v>
      </c>
      <c r="E231" s="12">
        <f t="shared" si="19"/>
        <v>4.6335299073294017E-3</v>
      </c>
      <c r="F231" s="12">
        <f t="shared" si="20"/>
        <v>5.3504547886570357E-3</v>
      </c>
      <c r="G231" s="13">
        <f t="shared" si="21"/>
        <v>-9.0909090909090912E-2</v>
      </c>
      <c r="H231" s="20">
        <f t="shared" si="22"/>
        <v>-4.2122999157540015E-4</v>
      </c>
    </row>
    <row r="232" spans="2:8" ht="15" x14ac:dyDescent="0.2">
      <c r="B232" s="4" t="s">
        <v>77</v>
      </c>
      <c r="C232" s="7">
        <v>440</v>
      </c>
      <c r="D232" s="7">
        <v>25</v>
      </c>
      <c r="E232" s="12">
        <f t="shared" si="19"/>
        <v>0.18534119629317608</v>
      </c>
      <c r="F232" s="12">
        <f t="shared" si="20"/>
        <v>1.337613697164259E-2</v>
      </c>
      <c r="G232" s="13">
        <f t="shared" si="21"/>
        <v>-0.94318181818181823</v>
      </c>
      <c r="H232" s="20">
        <f t="shared" si="22"/>
        <v>-0.17481044650379107</v>
      </c>
    </row>
    <row r="233" spans="2:8" ht="15" x14ac:dyDescent="0.2">
      <c r="B233" s="4" t="s">
        <v>74</v>
      </c>
      <c r="C233" s="7">
        <v>1</v>
      </c>
      <c r="D233" s="7">
        <v>8</v>
      </c>
      <c r="E233" s="12">
        <f t="shared" si="19"/>
        <v>4.2122999157540015E-4</v>
      </c>
      <c r="F233" s="12">
        <f t="shared" si="20"/>
        <v>4.2803638309256284E-3</v>
      </c>
      <c r="G233" s="13">
        <f t="shared" si="21"/>
        <v>7</v>
      </c>
      <c r="H233" s="20">
        <f t="shared" si="22"/>
        <v>2.9486099410278009E-3</v>
      </c>
    </row>
    <row r="234" spans="2:8" ht="15" x14ac:dyDescent="0.2">
      <c r="B234" s="4" t="s">
        <v>75</v>
      </c>
      <c r="C234" s="7">
        <v>3</v>
      </c>
      <c r="D234" s="7">
        <v>1</v>
      </c>
      <c r="E234" s="12">
        <f t="shared" si="19"/>
        <v>1.2636899747262005E-3</v>
      </c>
      <c r="F234" s="12">
        <f t="shared" si="20"/>
        <v>5.3504547886570354E-4</v>
      </c>
      <c r="G234" s="13">
        <f t="shared" si="21"/>
        <v>-0.66666666666666663</v>
      </c>
      <c r="H234" s="20">
        <f t="shared" si="22"/>
        <v>-8.4245998315080029E-4</v>
      </c>
    </row>
    <row r="235" spans="2:8" ht="15" x14ac:dyDescent="0.2">
      <c r="B235" s="4" t="s">
        <v>314</v>
      </c>
      <c r="C235" s="7">
        <v>14</v>
      </c>
      <c r="D235" s="7">
        <v>50</v>
      </c>
      <c r="E235" s="12">
        <f t="shared" si="19"/>
        <v>5.8972198820556026E-3</v>
      </c>
      <c r="F235" s="12">
        <f t="shared" si="20"/>
        <v>2.6752273943285179E-2</v>
      </c>
      <c r="G235" s="13">
        <f t="shared" si="21"/>
        <v>2.5714285714285716</v>
      </c>
      <c r="H235" s="20">
        <f t="shared" si="22"/>
        <v>1.5164279696714408E-2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9</v>
      </c>
      <c r="D237" s="7">
        <v>20</v>
      </c>
      <c r="E237" s="12">
        <f t="shared" si="19"/>
        <v>3.7910699241786015E-3</v>
      </c>
      <c r="F237" s="12">
        <f t="shared" si="20"/>
        <v>1.0700909577314071E-2</v>
      </c>
      <c r="G237" s="13">
        <f t="shared" si="21"/>
        <v>1.2222222222222223</v>
      </c>
      <c r="H237" s="20">
        <f t="shared" si="22"/>
        <v>4.6335299073294025E-3</v>
      </c>
    </row>
    <row r="238" spans="2:8" ht="15" x14ac:dyDescent="0.2">
      <c r="B238" s="4" t="s">
        <v>85</v>
      </c>
      <c r="C238" s="7">
        <v>60</v>
      </c>
      <c r="D238" s="7">
        <v>46</v>
      </c>
      <c r="E238" s="12">
        <f t="shared" si="19"/>
        <v>2.5273799494524012E-2</v>
      </c>
      <c r="F238" s="12">
        <f t="shared" si="20"/>
        <v>2.4612092027822365E-2</v>
      </c>
      <c r="G238" s="13">
        <f t="shared" si="21"/>
        <v>-0.23333333333333334</v>
      </c>
      <c r="H238" s="20">
        <f t="shared" si="22"/>
        <v>-5.8972198820556026E-3</v>
      </c>
    </row>
    <row r="239" spans="2:8" ht="15" x14ac:dyDescent="0.2">
      <c r="B239" s="4" t="s">
        <v>81</v>
      </c>
      <c r="C239" s="7">
        <v>148</v>
      </c>
      <c r="D239" s="7">
        <v>6</v>
      </c>
      <c r="E239" s="12">
        <f t="shared" si="19"/>
        <v>6.2342038753159225E-2</v>
      </c>
      <c r="F239" s="12">
        <f t="shared" si="20"/>
        <v>3.2102728731942215E-3</v>
      </c>
      <c r="G239" s="13">
        <f t="shared" si="21"/>
        <v>-0.95945945945945943</v>
      </c>
      <c r="H239" s="20">
        <f t="shared" si="22"/>
        <v>-5.9814658803706823E-2</v>
      </c>
    </row>
    <row r="240" spans="2:8" ht="15" x14ac:dyDescent="0.2">
      <c r="B240" s="4" t="s">
        <v>316</v>
      </c>
      <c r="C240" s="7">
        <v>3</v>
      </c>
      <c r="D240" s="7">
        <v>4</v>
      </c>
      <c r="E240" s="12">
        <f t="shared" si="19"/>
        <v>1.2636899747262005E-3</v>
      </c>
      <c r="F240" s="12">
        <f t="shared" si="20"/>
        <v>2.1401819154628142E-3</v>
      </c>
      <c r="G240" s="13">
        <f t="shared" si="21"/>
        <v>0.33333333333333331</v>
      </c>
      <c r="H240" s="20">
        <f t="shared" si="22"/>
        <v>4.2122999157540015E-4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3</v>
      </c>
      <c r="E242" s="12">
        <f t="shared" si="19"/>
        <v>4.2122999157540015E-4</v>
      </c>
      <c r="F242" s="12">
        <f t="shared" si="20"/>
        <v>1.6051364365971107E-3</v>
      </c>
      <c r="G242" s="13">
        <f t="shared" si="21"/>
        <v>2</v>
      </c>
      <c r="H242" s="20">
        <f t="shared" si="22"/>
        <v>8.4245998315080029E-4</v>
      </c>
    </row>
    <row r="243" spans="2:8" ht="15" x14ac:dyDescent="0.2">
      <c r="B243" s="4" t="s">
        <v>317</v>
      </c>
      <c r="C243" s="7">
        <v>1</v>
      </c>
      <c r="D243" s="7">
        <v>1</v>
      </c>
      <c r="E243" s="12">
        <f t="shared" si="19"/>
        <v>4.2122999157540015E-4</v>
      </c>
      <c r="F243" s="12">
        <f t="shared" si="20"/>
        <v>5.3504547886570354E-4</v>
      </c>
      <c r="G243" s="13">
        <f t="shared" si="21"/>
        <v>0</v>
      </c>
      <c r="H243" s="20">
        <f t="shared" si="22"/>
        <v>0</v>
      </c>
    </row>
    <row r="244" spans="2:8" ht="15" x14ac:dyDescent="0.2">
      <c r="B244" s="4" t="s">
        <v>79</v>
      </c>
      <c r="C244" s="7">
        <v>17</v>
      </c>
      <c r="D244" s="7">
        <v>17</v>
      </c>
      <c r="E244" s="12">
        <f t="shared" si="19"/>
        <v>7.1609098567818026E-3</v>
      </c>
      <c r="F244" s="12">
        <f t="shared" si="20"/>
        <v>9.0957731407169604E-3</v>
      </c>
      <c r="G244" s="13">
        <f t="shared" si="21"/>
        <v>0</v>
      </c>
      <c r="H244" s="20">
        <f t="shared" si="22"/>
        <v>0</v>
      </c>
    </row>
    <row r="245" spans="2:8" ht="15" x14ac:dyDescent="0.2">
      <c r="B245" s="4" t="s">
        <v>84</v>
      </c>
      <c r="C245" s="7">
        <v>18</v>
      </c>
      <c r="D245" s="7">
        <v>3</v>
      </c>
      <c r="E245" s="12">
        <f t="shared" si="19"/>
        <v>7.582139848357203E-3</v>
      </c>
      <c r="F245" s="12">
        <f t="shared" si="20"/>
        <v>1.6051364365971107E-3</v>
      </c>
      <c r="G245" s="13">
        <f t="shared" si="21"/>
        <v>-0.83333333333333337</v>
      </c>
      <c r="H245" s="20">
        <f t="shared" si="22"/>
        <v>-6.3184498736310029E-3</v>
      </c>
    </row>
    <row r="246" spans="2:8" ht="15" x14ac:dyDescent="0.2">
      <c r="B246" s="4" t="s">
        <v>318</v>
      </c>
      <c r="C246" s="7">
        <v>4</v>
      </c>
      <c r="D246" s="7">
        <v>2</v>
      </c>
      <c r="E246" s="12">
        <f t="shared" si="19"/>
        <v>1.6849199663016006E-3</v>
      </c>
      <c r="F246" s="12">
        <f t="shared" si="20"/>
        <v>1.0700909577314071E-3</v>
      </c>
      <c r="G246" s="13">
        <f t="shared" si="21"/>
        <v>-0.5</v>
      </c>
      <c r="H246" s="20">
        <f t="shared" si="22"/>
        <v>-8.4245998315080029E-4</v>
      </c>
    </row>
    <row r="247" spans="2:8" ht="15" x14ac:dyDescent="0.2">
      <c r="B247" s="4" t="s">
        <v>319</v>
      </c>
      <c r="C247" s="7">
        <v>50</v>
      </c>
      <c r="D247" s="7">
        <v>53</v>
      </c>
      <c r="E247" s="12">
        <f t="shared" si="19"/>
        <v>2.1061499578770009E-2</v>
      </c>
      <c r="F247" s="12">
        <f t="shared" si="20"/>
        <v>2.8357410379882288E-2</v>
      </c>
      <c r="G247" s="13">
        <f t="shared" si="21"/>
        <v>0.06</v>
      </c>
      <c r="H247" s="20">
        <f t="shared" si="22"/>
        <v>1.2636899747262005E-3</v>
      </c>
    </row>
    <row r="248" spans="2:8" ht="15" x14ac:dyDescent="0.2">
      <c r="B248" s="4" t="s">
        <v>86</v>
      </c>
      <c r="C248" s="7">
        <v>30</v>
      </c>
      <c r="D248" s="7">
        <v>4</v>
      </c>
      <c r="E248" s="12">
        <f t="shared" si="19"/>
        <v>1.2636899747262006E-2</v>
      </c>
      <c r="F248" s="12">
        <f t="shared" si="20"/>
        <v>2.1401819154628142E-3</v>
      </c>
      <c r="G248" s="13">
        <f t="shared" si="21"/>
        <v>-0.8666666666666667</v>
      </c>
      <c r="H248" s="20">
        <f t="shared" si="22"/>
        <v>-1.0951979780960405E-2</v>
      </c>
    </row>
    <row r="249" spans="2:8" ht="15" x14ac:dyDescent="0.2">
      <c r="B249" s="4" t="s">
        <v>87</v>
      </c>
      <c r="C249" s="7">
        <v>31</v>
      </c>
      <c r="D249" s="7">
        <v>17</v>
      </c>
      <c r="E249" s="12">
        <f t="shared" si="19"/>
        <v>1.3058129738837404E-2</v>
      </c>
      <c r="F249" s="12">
        <f t="shared" si="20"/>
        <v>9.0957731407169604E-3</v>
      </c>
      <c r="G249" s="13">
        <f t="shared" si="21"/>
        <v>-0.45161290322580644</v>
      </c>
      <c r="H249" s="20">
        <f t="shared" si="22"/>
        <v>-5.8972198820556017E-3</v>
      </c>
    </row>
    <row r="250" spans="2:8" ht="15" x14ac:dyDescent="0.2">
      <c r="B250" s="4" t="s">
        <v>82</v>
      </c>
      <c r="C250" s="7">
        <v>0</v>
      </c>
      <c r="D250" s="7">
        <v>1</v>
      </c>
      <c r="E250" s="12" t="str">
        <f t="shared" si="19"/>
        <v/>
      </c>
      <c r="F250" s="12">
        <f t="shared" si="20"/>
        <v>5.3504547886570354E-4</v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2</v>
      </c>
      <c r="E251" s="12" t="str">
        <f t="shared" si="19"/>
        <v/>
      </c>
      <c r="F251" s="12">
        <f t="shared" si="20"/>
        <v>1.0700909577314071E-3</v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20</v>
      </c>
      <c r="D252" s="7">
        <v>18</v>
      </c>
      <c r="E252" s="12">
        <f t="shared" si="19"/>
        <v>8.4245998315080027E-3</v>
      </c>
      <c r="F252" s="12">
        <f t="shared" si="20"/>
        <v>9.630818619582664E-3</v>
      </c>
      <c r="G252" s="13">
        <f t="shared" si="21"/>
        <v>-0.1</v>
      </c>
      <c r="H252" s="20">
        <f t="shared" si="22"/>
        <v>-8.4245998315080029E-4</v>
      </c>
    </row>
    <row r="253" spans="2:8" ht="15" x14ac:dyDescent="0.2">
      <c r="B253" s="4" t="s">
        <v>322</v>
      </c>
      <c r="C253" s="7">
        <v>2</v>
      </c>
      <c r="D253" s="7">
        <v>14</v>
      </c>
      <c r="E253" s="12">
        <f t="shared" si="19"/>
        <v>8.4245998315080029E-4</v>
      </c>
      <c r="F253" s="12">
        <f t="shared" si="20"/>
        <v>7.4906367041198503E-3</v>
      </c>
      <c r="G253" s="13">
        <f t="shared" si="21"/>
        <v>6</v>
      </c>
      <c r="H253" s="20">
        <f t="shared" si="22"/>
        <v>5.054759898904802E-3</v>
      </c>
    </row>
    <row r="254" spans="2:8" ht="15" x14ac:dyDescent="0.2">
      <c r="B254" s="4" t="s">
        <v>323</v>
      </c>
      <c r="C254" s="7">
        <v>1</v>
      </c>
      <c r="D254" s="7">
        <v>1</v>
      </c>
      <c r="E254" s="12">
        <f t="shared" si="19"/>
        <v>4.2122999157540015E-4</v>
      </c>
      <c r="F254" s="12">
        <f t="shared" si="20"/>
        <v>5.3504547886570354E-4</v>
      </c>
      <c r="G254" s="13">
        <f t="shared" si="21"/>
        <v>0</v>
      </c>
      <c r="H254" s="20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2</v>
      </c>
      <c r="E255" s="12" t="str">
        <f t="shared" si="19"/>
        <v/>
      </c>
      <c r="F255" s="12">
        <f t="shared" si="20"/>
        <v>1.0700909577314071E-3</v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185</v>
      </c>
      <c r="D256" s="7">
        <v>435</v>
      </c>
      <c r="E256" s="12">
        <f t="shared" si="19"/>
        <v>7.7927548441449029E-2</v>
      </c>
      <c r="F256" s="12">
        <f t="shared" si="20"/>
        <v>0.23274478330658105</v>
      </c>
      <c r="G256" s="13">
        <f t="shared" si="21"/>
        <v>1.3513513513513513</v>
      </c>
      <c r="H256" s="20">
        <f t="shared" si="22"/>
        <v>0.10530749789385004</v>
      </c>
    </row>
    <row r="257" spans="2:8" ht="15" x14ac:dyDescent="0.2">
      <c r="B257" s="4" t="s">
        <v>325</v>
      </c>
      <c r="C257" s="7">
        <v>2</v>
      </c>
      <c r="D257" s="7">
        <v>0</v>
      </c>
      <c r="E257" s="12">
        <f t="shared" si="19"/>
        <v>8.4245998315080029E-4</v>
      </c>
      <c r="F257" s="12" t="str">
        <f t="shared" si="20"/>
        <v/>
      </c>
      <c r="G257" s="13" t="str">
        <f t="shared" si="21"/>
        <v>0</v>
      </c>
      <c r="H257" s="20">
        <f t="shared" si="22"/>
        <v>0</v>
      </c>
    </row>
    <row r="258" spans="2:8" ht="15" x14ac:dyDescent="0.2">
      <c r="B258" s="4" t="s">
        <v>326</v>
      </c>
      <c r="C258" s="7">
        <v>0</v>
      </c>
      <c r="D258" s="7">
        <v>4</v>
      </c>
      <c r="E258" s="12" t="str">
        <f t="shared" si="19"/>
        <v/>
      </c>
      <c r="F258" s="12">
        <f t="shared" si="20"/>
        <v>2.1401819154628142E-3</v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1</v>
      </c>
      <c r="D259" s="7">
        <v>16</v>
      </c>
      <c r="E259" s="12">
        <f t="shared" si="19"/>
        <v>4.2122999157540015E-4</v>
      </c>
      <c r="F259" s="12">
        <f t="shared" si="20"/>
        <v>8.5607276618512567E-3</v>
      </c>
      <c r="G259" s="13">
        <f t="shared" si="21"/>
        <v>15</v>
      </c>
      <c r="H259" s="20">
        <f t="shared" si="22"/>
        <v>6.318449873631002E-3</v>
      </c>
    </row>
    <row r="260" spans="2:8" ht="15" x14ac:dyDescent="0.2">
      <c r="B260" s="4" t="s">
        <v>89</v>
      </c>
      <c r="C260" s="7">
        <v>1</v>
      </c>
      <c r="D260" s="7">
        <v>0</v>
      </c>
      <c r="E260" s="12">
        <f t="shared" si="19"/>
        <v>4.2122999157540015E-4</v>
      </c>
      <c r="F260" s="12" t="str">
        <f t="shared" si="20"/>
        <v/>
      </c>
      <c r="G260" s="13" t="str">
        <f t="shared" si="21"/>
        <v>0</v>
      </c>
      <c r="H260" s="20">
        <f t="shared" si="22"/>
        <v>0</v>
      </c>
    </row>
    <row r="261" spans="2:8" ht="30" x14ac:dyDescent="0.2">
      <c r="B261" s="4" t="s">
        <v>328</v>
      </c>
      <c r="C261" s="7">
        <v>2</v>
      </c>
      <c r="D261" s="7">
        <v>0</v>
      </c>
      <c r="E261" s="12">
        <f t="shared" si="19"/>
        <v>8.4245998315080029E-4</v>
      </c>
      <c r="F261" s="12" t="str">
        <f t="shared" si="20"/>
        <v/>
      </c>
      <c r="G261" s="13" t="str">
        <f t="shared" si="21"/>
        <v>0</v>
      </c>
      <c r="H261" s="20">
        <f t="shared" si="22"/>
        <v>0</v>
      </c>
    </row>
    <row r="262" spans="2:8" ht="15" x14ac:dyDescent="0.2">
      <c r="B262" s="4" t="s">
        <v>90</v>
      </c>
      <c r="C262" s="7">
        <v>15</v>
      </c>
      <c r="D262" s="7">
        <v>7</v>
      </c>
      <c r="E262" s="12">
        <f t="shared" si="19"/>
        <v>6.3184498736310029E-3</v>
      </c>
      <c r="F262" s="12">
        <f t="shared" si="20"/>
        <v>3.7453183520599251E-3</v>
      </c>
      <c r="G262" s="13">
        <f t="shared" si="21"/>
        <v>-0.53333333333333333</v>
      </c>
      <c r="H262" s="20">
        <f t="shared" si="22"/>
        <v>-3.3698399326032016E-3</v>
      </c>
    </row>
    <row r="263" spans="2:8" ht="15" x14ac:dyDescent="0.2">
      <c r="B263" s="4" t="s">
        <v>329</v>
      </c>
      <c r="C263" s="7">
        <v>4</v>
      </c>
      <c r="D263" s="7">
        <v>0</v>
      </c>
      <c r="E263" s="12">
        <f t="shared" si="19"/>
        <v>1.6849199663016006E-3</v>
      </c>
      <c r="F263" s="12" t="str">
        <f t="shared" si="20"/>
        <v/>
      </c>
      <c r="G263" s="13" t="str">
        <f t="shared" si="21"/>
        <v>0</v>
      </c>
      <c r="H263" s="20">
        <f t="shared" si="22"/>
        <v>0</v>
      </c>
    </row>
    <row r="264" spans="2:8" ht="30" x14ac:dyDescent="0.2">
      <c r="B264" s="4" t="s">
        <v>330</v>
      </c>
      <c r="C264" s="7">
        <v>1</v>
      </c>
      <c r="D264" s="7">
        <v>2</v>
      </c>
      <c r="E264" s="12">
        <f t="shared" si="19"/>
        <v>4.2122999157540015E-4</v>
      </c>
      <c r="F264" s="12">
        <f t="shared" si="20"/>
        <v>1.0700909577314071E-3</v>
      </c>
      <c r="G264" s="13">
        <f t="shared" si="21"/>
        <v>1</v>
      </c>
      <c r="H264" s="20">
        <f t="shared" si="22"/>
        <v>4.2122999157540015E-4</v>
      </c>
    </row>
    <row r="265" spans="2:8" ht="15" x14ac:dyDescent="0.2">
      <c r="B265" s="4" t="s">
        <v>331</v>
      </c>
      <c r="C265" s="7">
        <v>2</v>
      </c>
      <c r="D265" s="7">
        <v>0</v>
      </c>
      <c r="E265" s="12">
        <f t="shared" si="19"/>
        <v>8.4245998315080029E-4</v>
      </c>
      <c r="F265" s="12" t="str">
        <f t="shared" si="20"/>
        <v/>
      </c>
      <c r="G265" s="13" t="str">
        <f t="shared" si="21"/>
        <v>0</v>
      </c>
      <c r="H265" s="20">
        <f t="shared" si="22"/>
        <v>0</v>
      </c>
    </row>
    <row r="266" spans="2:8" ht="15" x14ac:dyDescent="0.2">
      <c r="B266" s="4" t="s">
        <v>332</v>
      </c>
      <c r="C266" s="7">
        <v>12</v>
      </c>
      <c r="D266" s="7">
        <v>3</v>
      </c>
      <c r="E266" s="12">
        <f t="shared" si="19"/>
        <v>5.054759898904802E-3</v>
      </c>
      <c r="F266" s="12">
        <f t="shared" si="20"/>
        <v>1.6051364365971107E-3</v>
      </c>
      <c r="G266" s="13">
        <f t="shared" si="21"/>
        <v>-0.75</v>
      </c>
      <c r="H266" s="20">
        <f t="shared" si="22"/>
        <v>-3.7910699241786015E-3</v>
      </c>
    </row>
    <row r="267" spans="2:8" ht="15" x14ac:dyDescent="0.2">
      <c r="B267" s="4" t="s">
        <v>333</v>
      </c>
      <c r="C267" s="7">
        <v>0</v>
      </c>
      <c r="D267" s="7">
        <v>3</v>
      </c>
      <c r="E267" s="12" t="str">
        <f t="shared" si="19"/>
        <v/>
      </c>
      <c r="F267" s="12">
        <f t="shared" si="20"/>
        <v>1.6051364365971107E-3</v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15</v>
      </c>
      <c r="D268" s="7">
        <v>24</v>
      </c>
      <c r="E268" s="12">
        <f t="shared" si="19"/>
        <v>6.3184498736310029E-3</v>
      </c>
      <c r="F268" s="12">
        <f t="shared" si="20"/>
        <v>1.2841091492776886E-2</v>
      </c>
      <c r="G268" s="13">
        <f t="shared" si="21"/>
        <v>0.6</v>
      </c>
      <c r="H268" s="20">
        <f t="shared" si="22"/>
        <v>3.7910699241786015E-3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1</v>
      </c>
      <c r="E270" s="12" t="str">
        <f t="shared" si="19"/>
        <v/>
      </c>
      <c r="F270" s="12">
        <f t="shared" si="20"/>
        <v>5.3504547886570354E-4</v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1</v>
      </c>
      <c r="D272" s="7">
        <v>0</v>
      </c>
      <c r="E272" s="12">
        <f t="shared" si="19"/>
        <v>4.2122999157540015E-4</v>
      </c>
      <c r="F272" s="12" t="str">
        <f t="shared" si="20"/>
        <v/>
      </c>
      <c r="G272" s="13" t="str">
        <f t="shared" si="21"/>
        <v>0</v>
      </c>
      <c r="H272" s="20">
        <f t="shared" si="22"/>
        <v>0</v>
      </c>
    </row>
    <row r="273" spans="2:8" ht="15" x14ac:dyDescent="0.2">
      <c r="B273" s="4" t="s">
        <v>91</v>
      </c>
      <c r="C273" s="7">
        <v>5</v>
      </c>
      <c r="D273" s="7">
        <v>8</v>
      </c>
      <c r="E273" s="12">
        <f t="shared" si="19"/>
        <v>2.1061499578770007E-3</v>
      </c>
      <c r="F273" s="12">
        <f t="shared" si="20"/>
        <v>4.2803638309256284E-3</v>
      </c>
      <c r="G273" s="13">
        <f t="shared" si="21"/>
        <v>0.6</v>
      </c>
      <c r="H273" s="20">
        <f t="shared" si="22"/>
        <v>1.2636899747262003E-3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1</v>
      </c>
      <c r="D279" s="7">
        <v>0</v>
      </c>
      <c r="E279" s="12">
        <f t="shared" si="19"/>
        <v>4.2122999157540015E-4</v>
      </c>
      <c r="F279" s="12" t="str">
        <f t="shared" si="20"/>
        <v/>
      </c>
      <c r="G279" s="13" t="str">
        <f t="shared" si="21"/>
        <v>0</v>
      </c>
      <c r="H279" s="20">
        <f t="shared" si="22"/>
        <v>0</v>
      </c>
    </row>
    <row r="280" spans="2:8" ht="15" x14ac:dyDescent="0.2">
      <c r="B280" s="4" t="s">
        <v>343</v>
      </c>
      <c r="C280" s="7">
        <v>0</v>
      </c>
      <c r="D280" s="7">
        <v>1</v>
      </c>
      <c r="E280" s="12" t="str">
        <f t="shared" si="19"/>
        <v/>
      </c>
      <c r="F280" s="12">
        <f t="shared" si="20"/>
        <v>5.3504547886570354E-4</v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1</v>
      </c>
      <c r="E281" s="12" t="str">
        <f t="shared" ref="E281:E288" si="23">+IF(C281=0,"",C281/C$151)</f>
        <v/>
      </c>
      <c r="F281" s="12">
        <f t="shared" ref="F281:F288" si="24">+IF(D281=0,"",D281/D$151)</f>
        <v>5.3504547886570354E-4</v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5</v>
      </c>
      <c r="D283" s="7">
        <v>1</v>
      </c>
      <c r="E283" s="12">
        <f t="shared" si="23"/>
        <v>2.1061499578770007E-3</v>
      </c>
      <c r="F283" s="12">
        <f t="shared" si="24"/>
        <v>5.3504547886570354E-4</v>
      </c>
      <c r="G283" s="13">
        <f t="shared" si="25"/>
        <v>-0.8</v>
      </c>
      <c r="H283" s="20">
        <f t="shared" si="26"/>
        <v>-1.6849199663016006E-3</v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1</v>
      </c>
      <c r="D285" s="7">
        <v>0</v>
      </c>
      <c r="E285" s="12">
        <f t="shared" si="23"/>
        <v>4.2122999157540015E-4</v>
      </c>
      <c r="F285" s="12" t="str">
        <f t="shared" si="24"/>
        <v/>
      </c>
      <c r="G285" s="13" t="str">
        <f t="shared" si="25"/>
        <v>0</v>
      </c>
      <c r="H285" s="20">
        <f t="shared" si="26"/>
        <v>0</v>
      </c>
    </row>
    <row r="286" spans="2:8" ht="25.5" customHeight="1" x14ac:dyDescent="0.2">
      <c r="B286" s="4" t="s">
        <v>348</v>
      </c>
      <c r="C286" s="7">
        <v>1</v>
      </c>
      <c r="D286" s="7">
        <v>2</v>
      </c>
      <c r="E286" s="12">
        <f t="shared" si="23"/>
        <v>4.2122999157540015E-4</v>
      </c>
      <c r="F286" s="12">
        <f t="shared" si="24"/>
        <v>1.0700909577314071E-3</v>
      </c>
      <c r="G286" s="13">
        <f t="shared" si="25"/>
        <v>1</v>
      </c>
      <c r="H286" s="20">
        <f t="shared" si="26"/>
        <v>4.2122999157540015E-4</v>
      </c>
    </row>
    <row r="287" spans="2:8" ht="13.5" customHeight="1" x14ac:dyDescent="0.2">
      <c r="B287" s="4" t="s">
        <v>349</v>
      </c>
      <c r="C287" s="7">
        <v>1</v>
      </c>
      <c r="D287" s="7">
        <v>0</v>
      </c>
      <c r="E287" s="12">
        <f t="shared" si="23"/>
        <v>4.2122999157540015E-4</v>
      </c>
      <c r="F287" s="12" t="str">
        <f t="shared" si="24"/>
        <v/>
      </c>
      <c r="G287" s="13" t="str">
        <f t="shared" si="25"/>
        <v>0</v>
      </c>
      <c r="H287" s="20">
        <f t="shared" si="26"/>
        <v>0</v>
      </c>
    </row>
    <row r="288" spans="2:8" ht="15" x14ac:dyDescent="0.2">
      <c r="B288" s="4" t="s">
        <v>350</v>
      </c>
      <c r="C288" s="7">
        <v>0</v>
      </c>
      <c r="D288" s="7">
        <v>1</v>
      </c>
      <c r="E288" s="12" t="str">
        <f t="shared" si="23"/>
        <v/>
      </c>
      <c r="F288" s="12">
        <f t="shared" si="24"/>
        <v>5.3504547886570354E-4</v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6003</v>
      </c>
      <c r="D294" s="48">
        <f>SUM(D295:D499)</f>
        <v>5647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-5.9303681492587038E-2</v>
      </c>
      <c r="H294" s="46">
        <f>+IF(OR(AND(E294=""),(G294="")),"",E294*G294)</f>
        <v>-5.9303681492587038E-2</v>
      </c>
    </row>
    <row r="295" spans="2:8" ht="15" x14ac:dyDescent="0.2">
      <c r="B295" s="3" t="s">
        <v>100</v>
      </c>
      <c r="C295" s="7">
        <v>267</v>
      </c>
      <c r="D295" s="7">
        <v>164</v>
      </c>
      <c r="E295" s="12">
        <f>+IF(C295=0,"",C295/C$294)</f>
        <v>4.4477761119440282E-2</v>
      </c>
      <c r="F295" s="12">
        <f>+IF(D295=0,"",D295/D$294)</f>
        <v>2.9041969187179034E-2</v>
      </c>
      <c r="G295" s="13">
        <f>+IF(OR(AND(D295=0),(C295=0)),"0",((D295-C295)/C295))</f>
        <v>-0.38576779026217228</v>
      </c>
      <c r="H295" s="20">
        <f>+IF(OR(AND(E295=""),(G295="")),"",E295*G295)</f>
        <v>-1.7158087622855239E-2</v>
      </c>
    </row>
    <row r="296" spans="2:8" ht="15" x14ac:dyDescent="0.2">
      <c r="B296" s="3" t="s">
        <v>113</v>
      </c>
      <c r="C296" s="7">
        <v>49</v>
      </c>
      <c r="D296" s="7">
        <v>51</v>
      </c>
      <c r="E296" s="12">
        <f t="shared" ref="E296:E359" si="27">+IF(C296=0,"",C296/C$294)</f>
        <v>8.1625853739796771E-3</v>
      </c>
      <c r="F296" s="12">
        <f t="shared" ref="F296:F359" si="28">+IF(D296=0,"",D296/D$294)</f>
        <v>9.0313440765007972E-3</v>
      </c>
      <c r="G296" s="13">
        <f t="shared" ref="G296:G359" si="29">+IF(OR(AND(D296=0),(C296=0)),"0",((D296-C296)/C296))</f>
        <v>4.0816326530612242E-2</v>
      </c>
      <c r="H296" s="20">
        <f t="shared" ref="H296:H359" si="30">+IF(OR(AND(E296=""),(G296="")),"",E296*G296)</f>
        <v>3.3316674995835413E-4</v>
      </c>
    </row>
    <row r="297" spans="2:8" ht="15" x14ac:dyDescent="0.2">
      <c r="B297" s="3" t="s">
        <v>104</v>
      </c>
      <c r="C297" s="7">
        <v>55</v>
      </c>
      <c r="D297" s="7">
        <v>48</v>
      </c>
      <c r="E297" s="12">
        <f t="shared" si="27"/>
        <v>9.1620856238547391E-3</v>
      </c>
      <c r="F297" s="12">
        <f t="shared" si="28"/>
        <v>8.5000885425889853E-3</v>
      </c>
      <c r="G297" s="13">
        <f t="shared" si="29"/>
        <v>-0.12727272727272726</v>
      </c>
      <c r="H297" s="20">
        <f t="shared" si="30"/>
        <v>-1.1660836248542394E-3</v>
      </c>
    </row>
    <row r="298" spans="2:8" ht="15" x14ac:dyDescent="0.2">
      <c r="B298" s="3" t="s">
        <v>95</v>
      </c>
      <c r="C298" s="7">
        <v>34</v>
      </c>
      <c r="D298" s="7">
        <v>94</v>
      </c>
      <c r="E298" s="12">
        <f t="shared" si="27"/>
        <v>5.6638347492920203E-3</v>
      </c>
      <c r="F298" s="12">
        <f t="shared" si="28"/>
        <v>1.6646006729236763E-2</v>
      </c>
      <c r="G298" s="13">
        <f t="shared" si="29"/>
        <v>1.7647058823529411</v>
      </c>
      <c r="H298" s="20">
        <f t="shared" si="30"/>
        <v>9.9950024987506235E-3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1</v>
      </c>
      <c r="D300" s="7">
        <v>2</v>
      </c>
      <c r="E300" s="12">
        <f t="shared" si="27"/>
        <v>1.6658337497917709E-4</v>
      </c>
      <c r="F300" s="12">
        <f t="shared" si="28"/>
        <v>3.5417035594120772E-4</v>
      </c>
      <c r="G300" s="13">
        <f t="shared" si="29"/>
        <v>1</v>
      </c>
      <c r="H300" s="20">
        <f t="shared" si="30"/>
        <v>1.6658337497917709E-4</v>
      </c>
    </row>
    <row r="301" spans="2:8" ht="15" x14ac:dyDescent="0.2">
      <c r="B301" s="3" t="s">
        <v>105</v>
      </c>
      <c r="C301" s="7">
        <v>266</v>
      </c>
      <c r="D301" s="7">
        <v>245</v>
      </c>
      <c r="E301" s="12">
        <f t="shared" si="27"/>
        <v>4.4311177744461104E-2</v>
      </c>
      <c r="F301" s="12">
        <f t="shared" si="28"/>
        <v>4.3385868602797945E-2</v>
      </c>
      <c r="G301" s="13">
        <f t="shared" si="29"/>
        <v>-7.8947368421052627E-2</v>
      </c>
      <c r="H301" s="20">
        <f t="shared" si="30"/>
        <v>-3.4982508745627187E-3</v>
      </c>
    </row>
    <row r="302" spans="2:8" ht="15" x14ac:dyDescent="0.2">
      <c r="B302" s="3" t="s">
        <v>109</v>
      </c>
      <c r="C302" s="7">
        <v>12</v>
      </c>
      <c r="D302" s="7">
        <v>9</v>
      </c>
      <c r="E302" s="12">
        <f t="shared" si="27"/>
        <v>1.9990004997501249E-3</v>
      </c>
      <c r="F302" s="12">
        <f t="shared" si="28"/>
        <v>1.5937666017354348E-3</v>
      </c>
      <c r="G302" s="13">
        <f t="shared" si="29"/>
        <v>-0.25</v>
      </c>
      <c r="H302" s="20">
        <f t="shared" si="30"/>
        <v>-4.9975012493753122E-4</v>
      </c>
    </row>
    <row r="303" spans="2:8" ht="15" x14ac:dyDescent="0.2">
      <c r="B303" s="3" t="s">
        <v>108</v>
      </c>
      <c r="C303" s="7">
        <v>13</v>
      </c>
      <c r="D303" s="7">
        <v>4</v>
      </c>
      <c r="E303" s="12">
        <f t="shared" si="27"/>
        <v>2.165583874729302E-3</v>
      </c>
      <c r="F303" s="12">
        <f t="shared" si="28"/>
        <v>7.0834071188241544E-4</v>
      </c>
      <c r="G303" s="13">
        <f t="shared" si="29"/>
        <v>-0.69230769230769229</v>
      </c>
      <c r="H303" s="20">
        <f t="shared" si="30"/>
        <v>-1.4992503748125937E-3</v>
      </c>
    </row>
    <row r="304" spans="2:8" ht="15" x14ac:dyDescent="0.2">
      <c r="B304" s="3" t="s">
        <v>107</v>
      </c>
      <c r="C304" s="7">
        <v>17</v>
      </c>
      <c r="D304" s="7">
        <v>32</v>
      </c>
      <c r="E304" s="12">
        <f t="shared" si="27"/>
        <v>2.8319173746460102E-3</v>
      </c>
      <c r="F304" s="12">
        <f t="shared" si="28"/>
        <v>5.6667256950593235E-3</v>
      </c>
      <c r="G304" s="13">
        <f t="shared" si="29"/>
        <v>0.88235294117647056</v>
      </c>
      <c r="H304" s="20">
        <f t="shared" si="30"/>
        <v>2.4987506246876559E-3</v>
      </c>
    </row>
    <row r="305" spans="2:8" ht="15" x14ac:dyDescent="0.2">
      <c r="B305" s="3" t="s">
        <v>351</v>
      </c>
      <c r="C305" s="7">
        <v>2</v>
      </c>
      <c r="D305" s="7">
        <v>5</v>
      </c>
      <c r="E305" s="12">
        <f t="shared" si="27"/>
        <v>3.3316674995835418E-4</v>
      </c>
      <c r="F305" s="12">
        <f t="shared" si="28"/>
        <v>8.854258898530193E-4</v>
      </c>
      <c r="G305" s="13">
        <f t="shared" si="29"/>
        <v>1.5</v>
      </c>
      <c r="H305" s="20">
        <f t="shared" si="30"/>
        <v>4.9975012493753122E-4</v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92</v>
      </c>
      <c r="D307" s="7">
        <v>199</v>
      </c>
      <c r="E307" s="12">
        <f t="shared" si="27"/>
        <v>1.532567049808429E-2</v>
      </c>
      <c r="F307" s="12">
        <f t="shared" si="28"/>
        <v>3.5239950416150169E-2</v>
      </c>
      <c r="G307" s="13">
        <f t="shared" si="29"/>
        <v>1.1630434782608696</v>
      </c>
      <c r="H307" s="20">
        <f t="shared" si="30"/>
        <v>1.7824421122771949E-2</v>
      </c>
    </row>
    <row r="308" spans="2:8" ht="15" x14ac:dyDescent="0.2">
      <c r="B308" s="3" t="s">
        <v>99</v>
      </c>
      <c r="C308" s="7">
        <v>5</v>
      </c>
      <c r="D308" s="7">
        <v>13</v>
      </c>
      <c r="E308" s="12">
        <f t="shared" si="27"/>
        <v>8.329168748958854E-4</v>
      </c>
      <c r="F308" s="12">
        <f t="shared" si="28"/>
        <v>2.3021073136178503E-3</v>
      </c>
      <c r="G308" s="13">
        <f t="shared" si="29"/>
        <v>1.6</v>
      </c>
      <c r="H308" s="20">
        <f t="shared" si="30"/>
        <v>1.3326669998334167E-3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48</v>
      </c>
      <c r="D310" s="7">
        <v>44</v>
      </c>
      <c r="E310" s="12">
        <f t="shared" si="27"/>
        <v>7.9960019990004995E-3</v>
      </c>
      <c r="F310" s="12">
        <f t="shared" si="28"/>
        <v>7.7917478307065703E-3</v>
      </c>
      <c r="G310" s="13">
        <f t="shared" si="29"/>
        <v>-8.3333333333333329E-2</v>
      </c>
      <c r="H310" s="20">
        <f t="shared" si="30"/>
        <v>-6.6633349991670825E-4</v>
      </c>
    </row>
    <row r="311" spans="2:8" ht="15" x14ac:dyDescent="0.2">
      <c r="B311" s="3" t="s">
        <v>102</v>
      </c>
      <c r="C311" s="7">
        <v>45</v>
      </c>
      <c r="D311" s="7">
        <v>17</v>
      </c>
      <c r="E311" s="12">
        <f t="shared" si="27"/>
        <v>7.4962518740629685E-3</v>
      </c>
      <c r="F311" s="12">
        <f t="shared" si="28"/>
        <v>3.0104480255002657E-3</v>
      </c>
      <c r="G311" s="13">
        <f t="shared" si="29"/>
        <v>-0.62222222222222223</v>
      </c>
      <c r="H311" s="20">
        <f t="shared" si="30"/>
        <v>-4.6643344994169583E-3</v>
      </c>
    </row>
    <row r="312" spans="2:8" ht="15" x14ac:dyDescent="0.2">
      <c r="B312" s="3" t="s">
        <v>97</v>
      </c>
      <c r="C312" s="7">
        <v>4</v>
      </c>
      <c r="D312" s="7">
        <v>0</v>
      </c>
      <c r="E312" s="12">
        <f t="shared" si="27"/>
        <v>6.6633349991670836E-4</v>
      </c>
      <c r="F312" s="12" t="str">
        <f t="shared" si="28"/>
        <v/>
      </c>
      <c r="G312" s="13" t="str">
        <f t="shared" si="29"/>
        <v>0</v>
      </c>
      <c r="H312" s="20">
        <f t="shared" si="30"/>
        <v>0</v>
      </c>
    </row>
    <row r="313" spans="2:8" ht="15" x14ac:dyDescent="0.2">
      <c r="B313" s="3" t="s">
        <v>352</v>
      </c>
      <c r="C313" s="7">
        <v>0</v>
      </c>
      <c r="D313" s="7">
        <v>1</v>
      </c>
      <c r="E313" s="12" t="str">
        <f t="shared" si="27"/>
        <v/>
      </c>
      <c r="F313" s="12">
        <f t="shared" si="28"/>
        <v>1.7708517797060386E-4</v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1039</v>
      </c>
      <c r="D314" s="7">
        <v>542</v>
      </c>
      <c r="E314" s="12">
        <f t="shared" si="27"/>
        <v>0.173080126603365</v>
      </c>
      <c r="F314" s="12">
        <f t="shared" si="28"/>
        <v>9.5980166460067295E-2</v>
      </c>
      <c r="G314" s="13">
        <f t="shared" si="29"/>
        <v>-0.47834456207892206</v>
      </c>
      <c r="H314" s="20">
        <f t="shared" si="30"/>
        <v>-8.2791937364651014E-2</v>
      </c>
    </row>
    <row r="315" spans="2:8" ht="15" x14ac:dyDescent="0.2">
      <c r="B315" s="3" t="s">
        <v>354</v>
      </c>
      <c r="C315" s="7">
        <v>30</v>
      </c>
      <c r="D315" s="7">
        <v>35</v>
      </c>
      <c r="E315" s="12">
        <f t="shared" si="27"/>
        <v>4.9975012493753126E-3</v>
      </c>
      <c r="F315" s="12">
        <f t="shared" si="28"/>
        <v>6.1979812289711354E-3</v>
      </c>
      <c r="G315" s="13">
        <f t="shared" si="29"/>
        <v>0.16666666666666666</v>
      </c>
      <c r="H315" s="20">
        <f t="shared" si="30"/>
        <v>8.329168748958854E-4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25</v>
      </c>
      <c r="D317" s="7">
        <v>34</v>
      </c>
      <c r="E317" s="12">
        <f t="shared" si="27"/>
        <v>4.1645843744794273E-3</v>
      </c>
      <c r="F317" s="12">
        <f t="shared" si="28"/>
        <v>6.0208960510005315E-3</v>
      </c>
      <c r="G317" s="13">
        <f t="shared" si="29"/>
        <v>0.36</v>
      </c>
      <c r="H317" s="20">
        <f t="shared" si="30"/>
        <v>1.4992503748125939E-3</v>
      </c>
    </row>
    <row r="318" spans="2:8" ht="15" x14ac:dyDescent="0.2">
      <c r="B318" s="3" t="s">
        <v>355</v>
      </c>
      <c r="C318" s="7">
        <v>103</v>
      </c>
      <c r="D318" s="7">
        <v>100</v>
      </c>
      <c r="E318" s="12">
        <f t="shared" si="27"/>
        <v>1.7158087622855239E-2</v>
      </c>
      <c r="F318" s="12">
        <f t="shared" si="28"/>
        <v>1.7708517797060386E-2</v>
      </c>
      <c r="G318" s="13">
        <f t="shared" si="29"/>
        <v>-2.9126213592233011E-2</v>
      </c>
      <c r="H318" s="20">
        <f t="shared" si="30"/>
        <v>-4.9975012493753122E-4</v>
      </c>
    </row>
    <row r="319" spans="2:8" ht="15" x14ac:dyDescent="0.2">
      <c r="B319" s="3" t="s">
        <v>115</v>
      </c>
      <c r="C319" s="7">
        <v>6</v>
      </c>
      <c r="D319" s="7">
        <v>5</v>
      </c>
      <c r="E319" s="12">
        <f t="shared" si="27"/>
        <v>9.9950024987506244E-4</v>
      </c>
      <c r="F319" s="12">
        <f t="shared" si="28"/>
        <v>8.854258898530193E-4</v>
      </c>
      <c r="G319" s="13">
        <f t="shared" si="29"/>
        <v>-0.16666666666666666</v>
      </c>
      <c r="H319" s="20">
        <f t="shared" si="30"/>
        <v>-1.6658337497917706E-4</v>
      </c>
    </row>
    <row r="320" spans="2:8" ht="15" x14ac:dyDescent="0.2">
      <c r="B320" s="3" t="s">
        <v>114</v>
      </c>
      <c r="C320" s="7">
        <v>2</v>
      </c>
      <c r="D320" s="7">
        <v>1</v>
      </c>
      <c r="E320" s="12">
        <f t="shared" si="27"/>
        <v>3.3316674995835418E-4</v>
      </c>
      <c r="F320" s="12">
        <f t="shared" si="28"/>
        <v>1.7708517797060386E-4</v>
      </c>
      <c r="G320" s="13">
        <f t="shared" si="29"/>
        <v>-0.5</v>
      </c>
      <c r="H320" s="20">
        <f t="shared" si="30"/>
        <v>-1.6658337497917709E-4</v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2</v>
      </c>
      <c r="E322" s="12" t="str">
        <f t="shared" si="27"/>
        <v/>
      </c>
      <c r="F322" s="12">
        <f t="shared" si="28"/>
        <v>3.5417035594120772E-4</v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7</v>
      </c>
      <c r="D323" s="7">
        <v>1</v>
      </c>
      <c r="E323" s="12">
        <f t="shared" si="27"/>
        <v>1.1660836248542396E-3</v>
      </c>
      <c r="F323" s="12">
        <f t="shared" si="28"/>
        <v>1.7708517797060386E-4</v>
      </c>
      <c r="G323" s="13">
        <f t="shared" si="29"/>
        <v>-0.8571428571428571</v>
      </c>
      <c r="H323" s="20">
        <f t="shared" si="30"/>
        <v>-9.9950024987506244E-4</v>
      </c>
    </row>
    <row r="324" spans="2:8" ht="15" x14ac:dyDescent="0.2">
      <c r="B324" s="3" t="s">
        <v>476</v>
      </c>
      <c r="C324" s="7">
        <v>3</v>
      </c>
      <c r="D324" s="7">
        <v>2</v>
      </c>
      <c r="E324" s="12">
        <f t="shared" si="27"/>
        <v>4.9975012493753122E-4</v>
      </c>
      <c r="F324" s="12">
        <f t="shared" si="28"/>
        <v>3.5417035594120772E-4</v>
      </c>
      <c r="G324" s="13">
        <f t="shared" si="29"/>
        <v>-0.33333333333333331</v>
      </c>
      <c r="H324" s="20">
        <f t="shared" si="30"/>
        <v>-1.6658337497917706E-4</v>
      </c>
    </row>
    <row r="325" spans="2:8" ht="15" x14ac:dyDescent="0.2">
      <c r="B325" s="3" t="s">
        <v>477</v>
      </c>
      <c r="C325" s="7">
        <v>0</v>
      </c>
      <c r="D325" s="7">
        <v>5</v>
      </c>
      <c r="E325" s="12" t="str">
        <f t="shared" si="27"/>
        <v/>
      </c>
      <c r="F325" s="12">
        <f t="shared" si="28"/>
        <v>8.854258898530193E-4</v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145</v>
      </c>
      <c r="D326" s="7">
        <v>82</v>
      </c>
      <c r="E326" s="12">
        <f t="shared" si="27"/>
        <v>2.4154589371980676E-2</v>
      </c>
      <c r="F326" s="12">
        <f t="shared" si="28"/>
        <v>1.4520984593589517E-2</v>
      </c>
      <c r="G326" s="13">
        <f t="shared" si="29"/>
        <v>-0.43448275862068964</v>
      </c>
      <c r="H326" s="20">
        <f t="shared" si="30"/>
        <v>-1.0494752623688154E-2</v>
      </c>
    </row>
    <row r="327" spans="2:8" ht="15" x14ac:dyDescent="0.2">
      <c r="B327" s="3" t="s">
        <v>358</v>
      </c>
      <c r="C327" s="7">
        <v>3</v>
      </c>
      <c r="D327" s="7">
        <v>5</v>
      </c>
      <c r="E327" s="12">
        <f t="shared" si="27"/>
        <v>4.9975012493753122E-4</v>
      </c>
      <c r="F327" s="12">
        <f t="shared" si="28"/>
        <v>8.854258898530193E-4</v>
      </c>
      <c r="G327" s="13">
        <f t="shared" si="29"/>
        <v>0.66666666666666663</v>
      </c>
      <c r="H327" s="20">
        <f t="shared" si="30"/>
        <v>3.3316674995835413E-4</v>
      </c>
    </row>
    <row r="328" spans="2:8" ht="15" x14ac:dyDescent="0.2">
      <c r="B328" s="3" t="s">
        <v>116</v>
      </c>
      <c r="C328" s="7">
        <v>1</v>
      </c>
      <c r="D328" s="7">
        <v>3</v>
      </c>
      <c r="E328" s="12">
        <f t="shared" si="27"/>
        <v>1.6658337497917709E-4</v>
      </c>
      <c r="F328" s="12">
        <f t="shared" si="28"/>
        <v>5.3125553391181158E-4</v>
      </c>
      <c r="G328" s="13">
        <f t="shared" si="29"/>
        <v>2</v>
      </c>
      <c r="H328" s="20">
        <f t="shared" si="30"/>
        <v>3.3316674995835418E-4</v>
      </c>
    </row>
    <row r="329" spans="2:8" ht="15" x14ac:dyDescent="0.2">
      <c r="B329" s="3" t="s">
        <v>359</v>
      </c>
      <c r="C329" s="7">
        <v>3</v>
      </c>
      <c r="D329" s="7">
        <v>11</v>
      </c>
      <c r="E329" s="12">
        <f t="shared" si="27"/>
        <v>4.9975012493753122E-4</v>
      </c>
      <c r="F329" s="12">
        <f t="shared" si="28"/>
        <v>1.9479369576766426E-3</v>
      </c>
      <c r="G329" s="13">
        <f t="shared" si="29"/>
        <v>2.6666666666666665</v>
      </c>
      <c r="H329" s="20">
        <f t="shared" si="30"/>
        <v>1.3326669998334165E-3</v>
      </c>
    </row>
    <row r="330" spans="2:8" ht="15" x14ac:dyDescent="0.2">
      <c r="B330" s="3" t="s">
        <v>360</v>
      </c>
      <c r="C330" s="7">
        <v>19</v>
      </c>
      <c r="D330" s="7">
        <v>12</v>
      </c>
      <c r="E330" s="12">
        <f t="shared" si="27"/>
        <v>3.1650841246043645E-3</v>
      </c>
      <c r="F330" s="12">
        <f t="shared" si="28"/>
        <v>2.1250221356472463E-3</v>
      </c>
      <c r="G330" s="13">
        <f t="shared" si="29"/>
        <v>-0.36842105263157893</v>
      </c>
      <c r="H330" s="20">
        <f t="shared" si="30"/>
        <v>-1.1660836248542394E-3</v>
      </c>
    </row>
    <row r="331" spans="2:8" ht="15" x14ac:dyDescent="0.2">
      <c r="B331" s="3" t="s">
        <v>117</v>
      </c>
      <c r="C331" s="7">
        <v>0</v>
      </c>
      <c r="D331" s="7">
        <v>3</v>
      </c>
      <c r="E331" s="12" t="str">
        <f t="shared" si="27"/>
        <v/>
      </c>
      <c r="F331" s="12">
        <f t="shared" si="28"/>
        <v>5.3125553391181158E-4</v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1238</v>
      </c>
      <c r="D332" s="7">
        <v>512</v>
      </c>
      <c r="E332" s="12">
        <f t="shared" si="27"/>
        <v>0.20623021822422122</v>
      </c>
      <c r="F332" s="12">
        <f t="shared" si="28"/>
        <v>9.0667611120949176E-2</v>
      </c>
      <c r="G332" s="13">
        <f t="shared" si="29"/>
        <v>-0.58642972536348947</v>
      </c>
      <c r="H332" s="20">
        <f t="shared" si="30"/>
        <v>-0.12093953023488255</v>
      </c>
    </row>
    <row r="333" spans="2:8" ht="15" x14ac:dyDescent="0.2">
      <c r="B333" s="3" t="s">
        <v>130</v>
      </c>
      <c r="C333" s="7">
        <v>173</v>
      </c>
      <c r="D333" s="7">
        <v>337</v>
      </c>
      <c r="E333" s="12">
        <f t="shared" si="27"/>
        <v>2.8818923871397634E-2</v>
      </c>
      <c r="F333" s="12">
        <f t="shared" si="28"/>
        <v>5.9677704976093503E-2</v>
      </c>
      <c r="G333" s="13">
        <f t="shared" si="29"/>
        <v>0.94797687861271673</v>
      </c>
      <c r="H333" s="20">
        <f t="shared" si="30"/>
        <v>2.731967349658504E-2</v>
      </c>
    </row>
    <row r="334" spans="2:8" ht="15" x14ac:dyDescent="0.2">
      <c r="B334" s="3" t="s">
        <v>119</v>
      </c>
      <c r="C334" s="7">
        <v>294</v>
      </c>
      <c r="D334" s="7">
        <v>174</v>
      </c>
      <c r="E334" s="12">
        <f t="shared" si="27"/>
        <v>4.8975512243878062E-2</v>
      </c>
      <c r="F334" s="12">
        <f t="shared" si="28"/>
        <v>3.0812820966885073E-2</v>
      </c>
      <c r="G334" s="13">
        <f t="shared" si="29"/>
        <v>-0.40816326530612246</v>
      </c>
      <c r="H334" s="20">
        <f t="shared" si="30"/>
        <v>-1.999000499750125E-2</v>
      </c>
    </row>
    <row r="335" spans="2:8" ht="15" x14ac:dyDescent="0.2">
      <c r="B335" s="3" t="s">
        <v>128</v>
      </c>
      <c r="C335" s="7">
        <v>100</v>
      </c>
      <c r="D335" s="7">
        <v>113</v>
      </c>
      <c r="E335" s="12">
        <f t="shared" si="27"/>
        <v>1.6658337497917709E-2</v>
      </c>
      <c r="F335" s="12">
        <f t="shared" si="28"/>
        <v>2.0010625110678235E-2</v>
      </c>
      <c r="G335" s="13">
        <f t="shared" si="29"/>
        <v>0.13</v>
      </c>
      <c r="H335" s="20">
        <f t="shared" si="30"/>
        <v>2.1655838747293025E-3</v>
      </c>
    </row>
    <row r="336" spans="2:8" ht="15" x14ac:dyDescent="0.2">
      <c r="B336" s="3" t="s">
        <v>132</v>
      </c>
      <c r="C336" s="7">
        <v>3</v>
      </c>
      <c r="D336" s="7">
        <v>1</v>
      </c>
      <c r="E336" s="12">
        <f t="shared" si="27"/>
        <v>4.9975012493753122E-4</v>
      </c>
      <c r="F336" s="12">
        <f t="shared" si="28"/>
        <v>1.7708517797060386E-4</v>
      </c>
      <c r="G336" s="13">
        <f t="shared" si="29"/>
        <v>-0.66666666666666663</v>
      </c>
      <c r="H336" s="20">
        <f t="shared" si="30"/>
        <v>-3.3316674995835413E-4</v>
      </c>
    </row>
    <row r="337" spans="2:8" ht="15" x14ac:dyDescent="0.2">
      <c r="B337" s="3" t="s">
        <v>133</v>
      </c>
      <c r="C337" s="7">
        <v>10</v>
      </c>
      <c r="D337" s="7">
        <v>1</v>
      </c>
      <c r="E337" s="12">
        <f t="shared" si="27"/>
        <v>1.6658337497917708E-3</v>
      </c>
      <c r="F337" s="12">
        <f t="shared" si="28"/>
        <v>1.7708517797060386E-4</v>
      </c>
      <c r="G337" s="13">
        <f t="shared" si="29"/>
        <v>-0.9</v>
      </c>
      <c r="H337" s="20">
        <f t="shared" si="30"/>
        <v>-1.4992503748125937E-3</v>
      </c>
    </row>
    <row r="338" spans="2:8" ht="15" x14ac:dyDescent="0.2">
      <c r="B338" s="3" t="s">
        <v>362</v>
      </c>
      <c r="C338" s="7">
        <v>27</v>
      </c>
      <c r="D338" s="7">
        <v>4</v>
      </c>
      <c r="E338" s="12">
        <f t="shared" si="27"/>
        <v>4.4977511244377807E-3</v>
      </c>
      <c r="F338" s="12">
        <f t="shared" si="28"/>
        <v>7.0834071188241544E-4</v>
      </c>
      <c r="G338" s="13">
        <f t="shared" si="29"/>
        <v>-0.85185185185185186</v>
      </c>
      <c r="H338" s="20">
        <f t="shared" si="30"/>
        <v>-3.8314176245210726E-3</v>
      </c>
    </row>
    <row r="339" spans="2:8" ht="15" x14ac:dyDescent="0.2">
      <c r="B339" s="3" t="s">
        <v>363</v>
      </c>
      <c r="C339" s="7">
        <v>12</v>
      </c>
      <c r="D339" s="7">
        <v>11</v>
      </c>
      <c r="E339" s="12">
        <f t="shared" si="27"/>
        <v>1.9990004997501249E-3</v>
      </c>
      <c r="F339" s="12">
        <f t="shared" si="28"/>
        <v>1.9479369576766426E-3</v>
      </c>
      <c r="G339" s="13">
        <f t="shared" si="29"/>
        <v>-8.3333333333333329E-2</v>
      </c>
      <c r="H339" s="20">
        <f t="shared" si="30"/>
        <v>-1.6658337497917706E-4</v>
      </c>
    </row>
    <row r="340" spans="2:8" ht="15" x14ac:dyDescent="0.2">
      <c r="B340" s="3" t="s">
        <v>364</v>
      </c>
      <c r="C340" s="7">
        <v>28</v>
      </c>
      <c r="D340" s="7">
        <v>1</v>
      </c>
      <c r="E340" s="12">
        <f t="shared" si="27"/>
        <v>4.6643344994169583E-3</v>
      </c>
      <c r="F340" s="12">
        <f t="shared" si="28"/>
        <v>1.7708517797060386E-4</v>
      </c>
      <c r="G340" s="13">
        <f t="shared" si="29"/>
        <v>-0.9642857142857143</v>
      </c>
      <c r="H340" s="20">
        <f t="shared" si="30"/>
        <v>-4.4977511244377816E-3</v>
      </c>
    </row>
    <row r="341" spans="2:8" ht="15" x14ac:dyDescent="0.2">
      <c r="B341" s="3" t="s">
        <v>118</v>
      </c>
      <c r="C341" s="7">
        <v>14</v>
      </c>
      <c r="D341" s="7">
        <v>5</v>
      </c>
      <c r="E341" s="12">
        <f t="shared" si="27"/>
        <v>2.3321672497084792E-3</v>
      </c>
      <c r="F341" s="12">
        <f t="shared" si="28"/>
        <v>8.854258898530193E-4</v>
      </c>
      <c r="G341" s="13">
        <f t="shared" si="29"/>
        <v>-0.6428571428571429</v>
      </c>
      <c r="H341" s="20">
        <f t="shared" si="30"/>
        <v>-1.4992503748125939E-3</v>
      </c>
    </row>
    <row r="342" spans="2:8" ht="15" x14ac:dyDescent="0.2">
      <c r="B342" s="3" t="s">
        <v>365</v>
      </c>
      <c r="C342" s="7">
        <v>0</v>
      </c>
      <c r="D342" s="7">
        <v>4</v>
      </c>
      <c r="E342" s="12" t="str">
        <f t="shared" si="27"/>
        <v/>
      </c>
      <c r="F342" s="12">
        <f t="shared" si="28"/>
        <v>7.0834071188241544E-4</v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1</v>
      </c>
      <c r="D343" s="7">
        <v>132</v>
      </c>
      <c r="E343" s="12">
        <f t="shared" si="27"/>
        <v>1.6658337497917709E-4</v>
      </c>
      <c r="F343" s="12">
        <f t="shared" si="28"/>
        <v>2.337524349211971E-2</v>
      </c>
      <c r="G343" s="13">
        <f t="shared" si="29"/>
        <v>131</v>
      </c>
      <c r="H343" s="20">
        <f t="shared" si="30"/>
        <v>2.18224221222722E-2</v>
      </c>
    </row>
    <row r="344" spans="2:8" ht="15" x14ac:dyDescent="0.2">
      <c r="B344" s="3" t="s">
        <v>131</v>
      </c>
      <c r="C344" s="7">
        <v>23</v>
      </c>
      <c r="D344" s="7">
        <v>38</v>
      </c>
      <c r="E344" s="12">
        <f t="shared" si="27"/>
        <v>3.8314176245210726E-3</v>
      </c>
      <c r="F344" s="12">
        <f t="shared" si="28"/>
        <v>6.7292367628829465E-3</v>
      </c>
      <c r="G344" s="13">
        <f t="shared" si="29"/>
        <v>0.65217391304347827</v>
      </c>
      <c r="H344" s="20">
        <f t="shared" si="30"/>
        <v>2.4987506246876559E-3</v>
      </c>
    </row>
    <row r="345" spans="2:8" ht="15" x14ac:dyDescent="0.2">
      <c r="B345" s="3" t="s">
        <v>366</v>
      </c>
      <c r="C345" s="7">
        <v>43</v>
      </c>
      <c r="D345" s="7">
        <v>120</v>
      </c>
      <c r="E345" s="12">
        <f t="shared" si="27"/>
        <v>7.1630851241046142E-3</v>
      </c>
      <c r="F345" s="12">
        <f t="shared" si="28"/>
        <v>2.1250221356472462E-2</v>
      </c>
      <c r="G345" s="13">
        <f t="shared" si="29"/>
        <v>1.7906976744186047</v>
      </c>
      <c r="H345" s="20">
        <f t="shared" si="30"/>
        <v>1.2826919873396635E-2</v>
      </c>
    </row>
    <row r="346" spans="2:8" ht="15" x14ac:dyDescent="0.2">
      <c r="B346" s="3" t="s">
        <v>122</v>
      </c>
      <c r="C346" s="7">
        <v>15</v>
      </c>
      <c r="D346" s="7">
        <v>9</v>
      </c>
      <c r="E346" s="12">
        <f t="shared" si="27"/>
        <v>2.4987506246876563E-3</v>
      </c>
      <c r="F346" s="12">
        <f t="shared" si="28"/>
        <v>1.5937666017354348E-3</v>
      </c>
      <c r="G346" s="13">
        <f t="shared" si="29"/>
        <v>-0.4</v>
      </c>
      <c r="H346" s="20">
        <f t="shared" si="30"/>
        <v>-9.9950024987506265E-4</v>
      </c>
    </row>
    <row r="347" spans="2:8" ht="15" x14ac:dyDescent="0.2">
      <c r="B347" s="3" t="s">
        <v>121</v>
      </c>
      <c r="C347" s="7">
        <v>22</v>
      </c>
      <c r="D347" s="7">
        <v>11</v>
      </c>
      <c r="E347" s="12">
        <f t="shared" si="27"/>
        <v>3.6648342495418959E-3</v>
      </c>
      <c r="F347" s="12">
        <f t="shared" si="28"/>
        <v>1.9479369576766426E-3</v>
      </c>
      <c r="G347" s="13">
        <f t="shared" si="29"/>
        <v>-0.5</v>
      </c>
      <c r="H347" s="20">
        <f t="shared" si="30"/>
        <v>-1.8324171247709479E-3</v>
      </c>
    </row>
    <row r="348" spans="2:8" ht="15" x14ac:dyDescent="0.2">
      <c r="B348" s="3" t="s">
        <v>367</v>
      </c>
      <c r="C348" s="7">
        <v>0</v>
      </c>
      <c r="D348" s="7">
        <v>1</v>
      </c>
      <c r="E348" s="12" t="str">
        <f t="shared" si="27"/>
        <v/>
      </c>
      <c r="F348" s="12">
        <f t="shared" si="28"/>
        <v>1.7708517797060386E-4</v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1</v>
      </c>
      <c r="D349" s="7">
        <v>0</v>
      </c>
      <c r="E349" s="12">
        <f t="shared" si="27"/>
        <v>1.6658337497917709E-4</v>
      </c>
      <c r="F349" s="12" t="str">
        <f t="shared" si="28"/>
        <v/>
      </c>
      <c r="G349" s="13" t="str">
        <f t="shared" si="29"/>
        <v>0</v>
      </c>
      <c r="H349" s="20">
        <f t="shared" si="30"/>
        <v>0</v>
      </c>
    </row>
    <row r="350" spans="2:8" ht="15" x14ac:dyDescent="0.2">
      <c r="B350" s="3" t="s">
        <v>369</v>
      </c>
      <c r="C350" s="7">
        <v>9</v>
      </c>
      <c r="D350" s="7">
        <v>2</v>
      </c>
      <c r="E350" s="12">
        <f t="shared" si="27"/>
        <v>1.4992503748125937E-3</v>
      </c>
      <c r="F350" s="12">
        <f t="shared" si="28"/>
        <v>3.5417035594120772E-4</v>
      </c>
      <c r="G350" s="13">
        <f t="shared" si="29"/>
        <v>-0.77777777777777779</v>
      </c>
      <c r="H350" s="20">
        <f t="shared" si="30"/>
        <v>-1.1660836248542396E-3</v>
      </c>
    </row>
    <row r="351" spans="2:8" ht="15" x14ac:dyDescent="0.2">
      <c r="B351" s="3" t="s">
        <v>120</v>
      </c>
      <c r="C351" s="7">
        <v>0</v>
      </c>
      <c r="D351" s="7">
        <v>1</v>
      </c>
      <c r="E351" s="12" t="str">
        <f t="shared" si="27"/>
        <v/>
      </c>
      <c r="F351" s="12">
        <f t="shared" si="28"/>
        <v>1.7708517797060386E-4</v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3</v>
      </c>
      <c r="D353" s="7">
        <v>0</v>
      </c>
      <c r="E353" s="12">
        <f t="shared" si="27"/>
        <v>4.9975012493753122E-4</v>
      </c>
      <c r="F353" s="12" t="str">
        <f t="shared" si="28"/>
        <v/>
      </c>
      <c r="G353" s="13" t="str">
        <f t="shared" si="29"/>
        <v>0</v>
      </c>
      <c r="H353" s="20">
        <f t="shared" si="30"/>
        <v>0</v>
      </c>
    </row>
    <row r="354" spans="2:8" ht="15" x14ac:dyDescent="0.2">
      <c r="B354" s="3" t="s">
        <v>124</v>
      </c>
      <c r="C354" s="7">
        <v>98</v>
      </c>
      <c r="D354" s="7">
        <v>81</v>
      </c>
      <c r="E354" s="12">
        <f t="shared" si="27"/>
        <v>1.6325170747959354E-2</v>
      </c>
      <c r="F354" s="12">
        <f t="shared" si="28"/>
        <v>1.4343899415618913E-2</v>
      </c>
      <c r="G354" s="13">
        <f t="shared" si="29"/>
        <v>-0.17346938775510204</v>
      </c>
      <c r="H354" s="20">
        <f t="shared" si="30"/>
        <v>-2.8319173746460106E-3</v>
      </c>
    </row>
    <row r="355" spans="2:8" ht="15" x14ac:dyDescent="0.2">
      <c r="B355" s="3" t="s">
        <v>126</v>
      </c>
      <c r="C355" s="7">
        <v>2</v>
      </c>
      <c r="D355" s="7">
        <v>1</v>
      </c>
      <c r="E355" s="12">
        <f t="shared" si="27"/>
        <v>3.3316674995835418E-4</v>
      </c>
      <c r="F355" s="12">
        <f t="shared" si="28"/>
        <v>1.7708517797060386E-4</v>
      </c>
      <c r="G355" s="13">
        <f t="shared" si="29"/>
        <v>-0.5</v>
      </c>
      <c r="H355" s="20">
        <f t="shared" si="30"/>
        <v>-1.6658337497917709E-4</v>
      </c>
    </row>
    <row r="356" spans="2:8" ht="15" x14ac:dyDescent="0.2">
      <c r="B356" s="3" t="s">
        <v>371</v>
      </c>
      <c r="C356" s="7">
        <v>15</v>
      </c>
      <c r="D356" s="7">
        <v>16</v>
      </c>
      <c r="E356" s="12">
        <f t="shared" si="27"/>
        <v>2.4987506246876563E-3</v>
      </c>
      <c r="F356" s="12">
        <f t="shared" si="28"/>
        <v>2.8333628475296618E-3</v>
      </c>
      <c r="G356" s="13">
        <f t="shared" si="29"/>
        <v>6.6666666666666666E-2</v>
      </c>
      <c r="H356" s="20">
        <f t="shared" si="30"/>
        <v>1.6658337497917709E-4</v>
      </c>
    </row>
    <row r="357" spans="2:8" ht="15" x14ac:dyDescent="0.2">
      <c r="B357" s="3" t="s">
        <v>372</v>
      </c>
      <c r="C357" s="7">
        <v>40</v>
      </c>
      <c r="D357" s="7">
        <v>71</v>
      </c>
      <c r="E357" s="12">
        <f t="shared" si="27"/>
        <v>6.6633349991670832E-3</v>
      </c>
      <c r="F357" s="12">
        <f t="shared" si="28"/>
        <v>1.2573047635912875E-2</v>
      </c>
      <c r="G357" s="13">
        <f t="shared" si="29"/>
        <v>0.77500000000000002</v>
      </c>
      <c r="H357" s="20">
        <f t="shared" si="30"/>
        <v>5.1640846243544893E-3</v>
      </c>
    </row>
    <row r="358" spans="2:8" ht="15" x14ac:dyDescent="0.2">
      <c r="B358" s="3" t="s">
        <v>127</v>
      </c>
      <c r="C358" s="7">
        <v>50</v>
      </c>
      <c r="D358" s="7">
        <v>77</v>
      </c>
      <c r="E358" s="12">
        <f t="shared" si="27"/>
        <v>8.3291687489588546E-3</v>
      </c>
      <c r="F358" s="12">
        <f t="shared" si="28"/>
        <v>1.3635558703736497E-2</v>
      </c>
      <c r="G358" s="13">
        <f t="shared" si="29"/>
        <v>0.54</v>
      </c>
      <c r="H358" s="20">
        <f t="shared" si="30"/>
        <v>4.4977511244377816E-3</v>
      </c>
    </row>
    <row r="359" spans="2:8" ht="15" x14ac:dyDescent="0.2">
      <c r="B359" s="3" t="s">
        <v>123</v>
      </c>
      <c r="C359" s="7">
        <v>5</v>
      </c>
      <c r="D359" s="7">
        <v>3</v>
      </c>
      <c r="E359" s="12">
        <f t="shared" si="27"/>
        <v>8.329168748958854E-4</v>
      </c>
      <c r="F359" s="12">
        <f t="shared" si="28"/>
        <v>5.3125553391181158E-4</v>
      </c>
      <c r="G359" s="13">
        <f t="shared" si="29"/>
        <v>-0.4</v>
      </c>
      <c r="H359" s="20">
        <f t="shared" si="30"/>
        <v>-3.3316674995835418E-4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1</v>
      </c>
      <c r="E361" s="12" t="str">
        <f t="shared" si="31"/>
        <v/>
      </c>
      <c r="F361" s="12">
        <f t="shared" si="32"/>
        <v>1.7708517797060386E-4</v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1</v>
      </c>
      <c r="D362" s="7">
        <v>17</v>
      </c>
      <c r="E362" s="12">
        <f t="shared" si="31"/>
        <v>1.6658337497917709E-4</v>
      </c>
      <c r="F362" s="12">
        <f t="shared" si="32"/>
        <v>3.0104480255002657E-3</v>
      </c>
      <c r="G362" s="13">
        <f t="shared" si="33"/>
        <v>16</v>
      </c>
      <c r="H362" s="20">
        <f t="shared" si="34"/>
        <v>2.6653339996668335E-3</v>
      </c>
    </row>
    <row r="363" spans="2:8" ht="15" x14ac:dyDescent="0.2">
      <c r="B363" s="3" t="s">
        <v>376</v>
      </c>
      <c r="C363" s="7">
        <v>67</v>
      </c>
      <c r="D363" s="7">
        <v>48</v>
      </c>
      <c r="E363" s="12">
        <f t="shared" si="31"/>
        <v>1.1161086123604865E-2</v>
      </c>
      <c r="F363" s="12">
        <f t="shared" si="32"/>
        <v>8.5000885425889853E-3</v>
      </c>
      <c r="G363" s="13">
        <f t="shared" si="33"/>
        <v>-0.28358208955223879</v>
      </c>
      <c r="H363" s="20">
        <f t="shared" si="34"/>
        <v>-3.1650841246043645E-3</v>
      </c>
    </row>
    <row r="364" spans="2:8" ht="15" x14ac:dyDescent="0.2">
      <c r="B364" s="3" t="s">
        <v>377</v>
      </c>
      <c r="C364" s="7">
        <v>0</v>
      </c>
      <c r="D364" s="7">
        <v>1</v>
      </c>
      <c r="E364" s="12" t="str">
        <f t="shared" si="31"/>
        <v/>
      </c>
      <c r="F364" s="12">
        <f t="shared" si="32"/>
        <v>1.7708517797060386E-4</v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8</v>
      </c>
      <c r="D365" s="7">
        <v>10</v>
      </c>
      <c r="E365" s="12">
        <f t="shared" si="31"/>
        <v>1.3326669998334167E-3</v>
      </c>
      <c r="F365" s="12">
        <f t="shared" si="32"/>
        <v>1.7708517797060386E-3</v>
      </c>
      <c r="G365" s="13">
        <f t="shared" si="33"/>
        <v>0.25</v>
      </c>
      <c r="H365" s="20">
        <f t="shared" si="34"/>
        <v>3.3316674995835418E-4</v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4</v>
      </c>
      <c r="D367" s="7">
        <v>15</v>
      </c>
      <c r="E367" s="12">
        <f t="shared" si="31"/>
        <v>6.6633349991670836E-4</v>
      </c>
      <c r="F367" s="12">
        <f t="shared" si="32"/>
        <v>2.6562776695590578E-3</v>
      </c>
      <c r="G367" s="13">
        <f t="shared" si="33"/>
        <v>2.75</v>
      </c>
      <c r="H367" s="20">
        <f t="shared" si="34"/>
        <v>1.8324171247709479E-3</v>
      </c>
    </row>
    <row r="368" spans="2:8" ht="15" x14ac:dyDescent="0.2">
      <c r="B368" s="3" t="s">
        <v>380</v>
      </c>
      <c r="C368" s="7">
        <v>7</v>
      </c>
      <c r="D368" s="7">
        <v>4</v>
      </c>
      <c r="E368" s="12">
        <f t="shared" si="31"/>
        <v>1.1660836248542396E-3</v>
      </c>
      <c r="F368" s="12">
        <f t="shared" si="32"/>
        <v>7.0834071188241544E-4</v>
      </c>
      <c r="G368" s="13">
        <f t="shared" si="33"/>
        <v>-0.42857142857142855</v>
      </c>
      <c r="H368" s="20">
        <f t="shared" si="34"/>
        <v>-4.9975012493753122E-4</v>
      </c>
    </row>
    <row r="369" spans="2:8" ht="15" x14ac:dyDescent="0.2">
      <c r="B369" s="3" t="s">
        <v>381</v>
      </c>
      <c r="C369" s="7">
        <v>5</v>
      </c>
      <c r="D369" s="7">
        <v>279</v>
      </c>
      <c r="E369" s="12">
        <f t="shared" si="31"/>
        <v>8.329168748958854E-4</v>
      </c>
      <c r="F369" s="12">
        <f t="shared" si="32"/>
        <v>4.9406764653798479E-2</v>
      </c>
      <c r="G369" s="13">
        <f t="shared" si="33"/>
        <v>54.8</v>
      </c>
      <c r="H369" s="20">
        <f t="shared" si="34"/>
        <v>4.5643844744294518E-2</v>
      </c>
    </row>
    <row r="370" spans="2:8" ht="15" x14ac:dyDescent="0.2">
      <c r="B370" s="3" t="s">
        <v>135</v>
      </c>
      <c r="C370" s="7">
        <v>36</v>
      </c>
      <c r="D370" s="7">
        <v>374</v>
      </c>
      <c r="E370" s="12">
        <f t="shared" si="31"/>
        <v>5.9970014992503746E-3</v>
      </c>
      <c r="F370" s="12">
        <f t="shared" si="32"/>
        <v>6.6229856561005843E-2</v>
      </c>
      <c r="G370" s="13">
        <f t="shared" si="33"/>
        <v>9.3888888888888893</v>
      </c>
      <c r="H370" s="20">
        <f t="shared" si="34"/>
        <v>5.6305180742961855E-2</v>
      </c>
    </row>
    <row r="371" spans="2:8" ht="15" x14ac:dyDescent="0.2">
      <c r="B371" s="3" t="s">
        <v>136</v>
      </c>
      <c r="C371" s="7">
        <v>1</v>
      </c>
      <c r="D371" s="7">
        <v>2</v>
      </c>
      <c r="E371" s="12">
        <f t="shared" si="31"/>
        <v>1.6658337497917709E-4</v>
      </c>
      <c r="F371" s="12">
        <f t="shared" si="32"/>
        <v>3.5417035594120772E-4</v>
      </c>
      <c r="G371" s="13">
        <f t="shared" si="33"/>
        <v>1</v>
      </c>
      <c r="H371" s="20">
        <f t="shared" si="34"/>
        <v>1.6658337497917709E-4</v>
      </c>
    </row>
    <row r="372" spans="2:8" ht="15" x14ac:dyDescent="0.2">
      <c r="B372" s="3" t="s">
        <v>137</v>
      </c>
      <c r="C372" s="7">
        <v>0</v>
      </c>
      <c r="D372" s="7">
        <v>35</v>
      </c>
      <c r="E372" s="12" t="str">
        <f t="shared" si="31"/>
        <v/>
      </c>
      <c r="F372" s="12">
        <f t="shared" si="32"/>
        <v>6.1979812289711354E-3</v>
      </c>
      <c r="G372" s="13" t="str">
        <f t="shared" si="33"/>
        <v>0</v>
      </c>
      <c r="H372" s="20" t="str">
        <f t="shared" si="34"/>
        <v/>
      </c>
    </row>
    <row r="373" spans="2:8" ht="15" x14ac:dyDescent="0.2">
      <c r="B373" s="3" t="s">
        <v>382</v>
      </c>
      <c r="C373" s="7">
        <v>1</v>
      </c>
      <c r="D373" s="7">
        <v>0</v>
      </c>
      <c r="E373" s="12">
        <f t="shared" si="31"/>
        <v>1.6658337497917709E-4</v>
      </c>
      <c r="F373" s="12" t="str">
        <f t="shared" si="32"/>
        <v/>
      </c>
      <c r="G373" s="13" t="str">
        <f t="shared" si="33"/>
        <v>0</v>
      </c>
      <c r="H373" s="20">
        <f t="shared" si="34"/>
        <v>0</v>
      </c>
    </row>
    <row r="374" spans="2:8" ht="15" x14ac:dyDescent="0.2">
      <c r="B374" s="3" t="s">
        <v>134</v>
      </c>
      <c r="C374" s="7">
        <v>2</v>
      </c>
      <c r="D374" s="7">
        <v>1</v>
      </c>
      <c r="E374" s="12">
        <f t="shared" si="31"/>
        <v>3.3316674995835418E-4</v>
      </c>
      <c r="F374" s="12">
        <f t="shared" si="32"/>
        <v>1.7708517797060386E-4</v>
      </c>
      <c r="G374" s="13">
        <f t="shared" si="33"/>
        <v>-0.5</v>
      </c>
      <c r="H374" s="20">
        <f t="shared" si="34"/>
        <v>-1.6658337497917709E-4</v>
      </c>
    </row>
    <row r="375" spans="2:8" ht="15" x14ac:dyDescent="0.2">
      <c r="B375" s="3" t="s">
        <v>383</v>
      </c>
      <c r="C375" s="7">
        <v>23</v>
      </c>
      <c r="D375" s="7">
        <v>3</v>
      </c>
      <c r="E375" s="12">
        <f t="shared" si="31"/>
        <v>3.8314176245210726E-3</v>
      </c>
      <c r="F375" s="12">
        <f t="shared" si="32"/>
        <v>5.3125553391181158E-4</v>
      </c>
      <c r="G375" s="13">
        <f t="shared" si="33"/>
        <v>-0.86956521739130432</v>
      </c>
      <c r="H375" s="20">
        <f t="shared" si="34"/>
        <v>-3.3316674995835412E-3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26</v>
      </c>
      <c r="D377" s="7">
        <v>10</v>
      </c>
      <c r="E377" s="12">
        <f t="shared" si="31"/>
        <v>4.331167749458604E-3</v>
      </c>
      <c r="F377" s="12">
        <f t="shared" si="32"/>
        <v>1.7708517797060386E-3</v>
      </c>
      <c r="G377" s="13">
        <f t="shared" si="33"/>
        <v>-0.61538461538461542</v>
      </c>
      <c r="H377" s="20">
        <f t="shared" si="34"/>
        <v>-2.6653339996668335E-3</v>
      </c>
    </row>
    <row r="378" spans="2:8" ht="15" x14ac:dyDescent="0.2">
      <c r="B378" s="3" t="s">
        <v>149</v>
      </c>
      <c r="C378" s="7">
        <v>18</v>
      </c>
      <c r="D378" s="7">
        <v>30</v>
      </c>
      <c r="E378" s="12">
        <f t="shared" si="31"/>
        <v>2.9985007496251873E-3</v>
      </c>
      <c r="F378" s="12">
        <f t="shared" si="32"/>
        <v>5.3125553391181156E-3</v>
      </c>
      <c r="G378" s="13">
        <f t="shared" si="33"/>
        <v>0.66666666666666663</v>
      </c>
      <c r="H378" s="20">
        <f t="shared" si="34"/>
        <v>1.9990004997501249E-3</v>
      </c>
    </row>
    <row r="379" spans="2:8" ht="15" x14ac:dyDescent="0.2">
      <c r="B379" s="3" t="s">
        <v>384</v>
      </c>
      <c r="C379" s="7">
        <v>20</v>
      </c>
      <c r="D379" s="7">
        <v>6</v>
      </c>
      <c r="E379" s="12">
        <f t="shared" si="31"/>
        <v>3.3316674995835416E-3</v>
      </c>
      <c r="F379" s="12">
        <f t="shared" si="32"/>
        <v>1.0625110678236232E-3</v>
      </c>
      <c r="G379" s="13">
        <f t="shared" si="33"/>
        <v>-0.7</v>
      </c>
      <c r="H379" s="20">
        <f t="shared" si="34"/>
        <v>-2.3321672497084792E-3</v>
      </c>
    </row>
    <row r="380" spans="2:8" ht="15" x14ac:dyDescent="0.2">
      <c r="B380" s="3" t="s">
        <v>385</v>
      </c>
      <c r="C380" s="7">
        <v>12</v>
      </c>
      <c r="D380" s="7">
        <v>2</v>
      </c>
      <c r="E380" s="12">
        <f t="shared" si="31"/>
        <v>1.9990004997501249E-3</v>
      </c>
      <c r="F380" s="12">
        <f t="shared" si="32"/>
        <v>3.5417035594120772E-4</v>
      </c>
      <c r="G380" s="13">
        <f t="shared" si="33"/>
        <v>-0.83333333333333337</v>
      </c>
      <c r="H380" s="20">
        <f t="shared" si="34"/>
        <v>-1.6658337497917708E-3</v>
      </c>
    </row>
    <row r="381" spans="2:8" ht="30" x14ac:dyDescent="0.2">
      <c r="B381" s="3" t="s">
        <v>386</v>
      </c>
      <c r="C381" s="7">
        <v>2</v>
      </c>
      <c r="D381" s="7">
        <v>1</v>
      </c>
      <c r="E381" s="12">
        <f t="shared" si="31"/>
        <v>3.3316674995835418E-4</v>
      </c>
      <c r="F381" s="12">
        <f t="shared" si="32"/>
        <v>1.7708517797060386E-4</v>
      </c>
      <c r="G381" s="13">
        <f t="shared" si="33"/>
        <v>-0.5</v>
      </c>
      <c r="H381" s="20">
        <f t="shared" si="34"/>
        <v>-1.6658337497917709E-4</v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6</v>
      </c>
      <c r="D383" s="7">
        <v>1</v>
      </c>
      <c r="E383" s="12">
        <f t="shared" si="31"/>
        <v>9.9950024987506244E-4</v>
      </c>
      <c r="F383" s="12">
        <f t="shared" si="32"/>
        <v>1.7708517797060386E-4</v>
      </c>
      <c r="G383" s="13">
        <f t="shared" si="33"/>
        <v>-0.83333333333333337</v>
      </c>
      <c r="H383" s="20">
        <f t="shared" si="34"/>
        <v>-8.329168748958854E-4</v>
      </c>
    </row>
    <row r="384" spans="2:8" ht="15" x14ac:dyDescent="0.2">
      <c r="B384" s="3" t="s">
        <v>388</v>
      </c>
      <c r="C384" s="7">
        <v>1</v>
      </c>
      <c r="D384" s="7">
        <v>0</v>
      </c>
      <c r="E384" s="12">
        <f t="shared" si="31"/>
        <v>1.6658337497917709E-4</v>
      </c>
      <c r="F384" s="12" t="str">
        <f t="shared" si="32"/>
        <v/>
      </c>
      <c r="G384" s="13" t="str">
        <f t="shared" si="33"/>
        <v>0</v>
      </c>
      <c r="H384" s="20">
        <f t="shared" si="34"/>
        <v>0</v>
      </c>
    </row>
    <row r="385" spans="2:8" ht="15" x14ac:dyDescent="0.2">
      <c r="B385" s="3" t="s">
        <v>146</v>
      </c>
      <c r="C385" s="7">
        <v>9</v>
      </c>
      <c r="D385" s="7">
        <v>4</v>
      </c>
      <c r="E385" s="12">
        <f t="shared" si="31"/>
        <v>1.4992503748125937E-3</v>
      </c>
      <c r="F385" s="12">
        <f t="shared" si="32"/>
        <v>7.0834071188241544E-4</v>
      </c>
      <c r="G385" s="13">
        <f t="shared" si="33"/>
        <v>-0.55555555555555558</v>
      </c>
      <c r="H385" s="20">
        <f t="shared" si="34"/>
        <v>-8.329168748958854E-4</v>
      </c>
    </row>
    <row r="386" spans="2:8" ht="15" x14ac:dyDescent="0.2">
      <c r="B386" s="3" t="s">
        <v>479</v>
      </c>
      <c r="C386" s="7">
        <v>3</v>
      </c>
      <c r="D386" s="7">
        <v>4</v>
      </c>
      <c r="E386" s="12">
        <f t="shared" si="31"/>
        <v>4.9975012493753122E-4</v>
      </c>
      <c r="F386" s="12">
        <f t="shared" si="32"/>
        <v>7.0834071188241544E-4</v>
      </c>
      <c r="G386" s="13">
        <f t="shared" si="33"/>
        <v>0.33333333333333331</v>
      </c>
      <c r="H386" s="20">
        <f t="shared" si="34"/>
        <v>1.6658337497917706E-4</v>
      </c>
    </row>
    <row r="387" spans="2:8" ht="15" x14ac:dyDescent="0.2">
      <c r="B387" s="3" t="s">
        <v>144</v>
      </c>
      <c r="C387" s="7">
        <v>55</v>
      </c>
      <c r="D387" s="7">
        <v>199</v>
      </c>
      <c r="E387" s="12">
        <f t="shared" si="31"/>
        <v>9.1620856238547391E-3</v>
      </c>
      <c r="F387" s="12">
        <f t="shared" si="32"/>
        <v>3.5239950416150169E-2</v>
      </c>
      <c r="G387" s="13">
        <f t="shared" si="33"/>
        <v>2.6181818181818182</v>
      </c>
      <c r="H387" s="20">
        <f t="shared" si="34"/>
        <v>2.3988005997001498E-2</v>
      </c>
    </row>
    <row r="388" spans="2:8" ht="15" x14ac:dyDescent="0.2">
      <c r="B388" s="3" t="s">
        <v>389</v>
      </c>
      <c r="C388" s="7">
        <v>37</v>
      </c>
      <c r="D388" s="7">
        <v>16</v>
      </c>
      <c r="E388" s="12">
        <f t="shared" si="31"/>
        <v>6.1635848742295522E-3</v>
      </c>
      <c r="F388" s="12">
        <f t="shared" si="32"/>
        <v>2.8333628475296618E-3</v>
      </c>
      <c r="G388" s="13">
        <f t="shared" si="33"/>
        <v>-0.56756756756756754</v>
      </c>
      <c r="H388" s="20">
        <f t="shared" si="34"/>
        <v>-3.4982508745627187E-3</v>
      </c>
    </row>
    <row r="389" spans="2:8" ht="15" x14ac:dyDescent="0.2">
      <c r="B389" s="3" t="s">
        <v>143</v>
      </c>
      <c r="C389" s="7">
        <v>1</v>
      </c>
      <c r="D389" s="7">
        <v>27</v>
      </c>
      <c r="E389" s="12">
        <f t="shared" si="31"/>
        <v>1.6658337497917709E-4</v>
      </c>
      <c r="F389" s="12">
        <f t="shared" si="32"/>
        <v>4.7812998052063045E-3</v>
      </c>
      <c r="G389" s="13">
        <f t="shared" si="33"/>
        <v>26</v>
      </c>
      <c r="H389" s="20">
        <f t="shared" si="34"/>
        <v>4.331167749458604E-3</v>
      </c>
    </row>
    <row r="390" spans="2:8" ht="15" x14ac:dyDescent="0.2">
      <c r="B390" s="3" t="s">
        <v>480</v>
      </c>
      <c r="C390" s="7">
        <v>6</v>
      </c>
      <c r="D390" s="7">
        <v>5</v>
      </c>
      <c r="E390" s="12">
        <f t="shared" si="31"/>
        <v>9.9950024987506244E-4</v>
      </c>
      <c r="F390" s="12">
        <f t="shared" si="32"/>
        <v>8.854258898530193E-4</v>
      </c>
      <c r="G390" s="13">
        <f t="shared" si="33"/>
        <v>-0.16666666666666666</v>
      </c>
      <c r="H390" s="20">
        <f t="shared" si="34"/>
        <v>-1.6658337497917706E-4</v>
      </c>
    </row>
    <row r="391" spans="2:8" ht="15" x14ac:dyDescent="0.2">
      <c r="B391" s="3" t="s">
        <v>153</v>
      </c>
      <c r="C391" s="7">
        <v>10</v>
      </c>
      <c r="D391" s="7">
        <v>13</v>
      </c>
      <c r="E391" s="12">
        <f t="shared" si="31"/>
        <v>1.6658337497917708E-3</v>
      </c>
      <c r="F391" s="12">
        <f t="shared" si="32"/>
        <v>2.3021073136178503E-3</v>
      </c>
      <c r="G391" s="13">
        <f t="shared" si="33"/>
        <v>0.3</v>
      </c>
      <c r="H391" s="20">
        <f t="shared" si="34"/>
        <v>4.9975012493753122E-4</v>
      </c>
    </row>
    <row r="392" spans="2:8" ht="15" x14ac:dyDescent="0.2">
      <c r="B392" s="3" t="s">
        <v>140</v>
      </c>
      <c r="C392" s="7">
        <v>3</v>
      </c>
      <c r="D392" s="7">
        <v>2</v>
      </c>
      <c r="E392" s="12">
        <f t="shared" si="31"/>
        <v>4.9975012493753122E-4</v>
      </c>
      <c r="F392" s="12">
        <f t="shared" si="32"/>
        <v>3.5417035594120772E-4</v>
      </c>
      <c r="G392" s="13">
        <f t="shared" si="33"/>
        <v>-0.33333333333333331</v>
      </c>
      <c r="H392" s="20">
        <f t="shared" si="34"/>
        <v>-1.6658337497917706E-4</v>
      </c>
    </row>
    <row r="393" spans="2:8" ht="15" x14ac:dyDescent="0.2">
      <c r="B393" s="3" t="s">
        <v>390</v>
      </c>
      <c r="C393" s="7">
        <v>67</v>
      </c>
      <c r="D393" s="7">
        <v>227</v>
      </c>
      <c r="E393" s="12">
        <f t="shared" si="31"/>
        <v>1.1161086123604865E-2</v>
      </c>
      <c r="F393" s="12">
        <f t="shared" si="32"/>
        <v>4.0198335399327073E-2</v>
      </c>
      <c r="G393" s="13">
        <f t="shared" si="33"/>
        <v>2.3880597014925371</v>
      </c>
      <c r="H393" s="20">
        <f t="shared" si="34"/>
        <v>2.6653339996668333E-2</v>
      </c>
    </row>
    <row r="394" spans="2:8" ht="15" x14ac:dyDescent="0.2">
      <c r="B394" s="3" t="s">
        <v>391</v>
      </c>
      <c r="C394" s="7">
        <v>0</v>
      </c>
      <c r="D394" s="7">
        <v>2</v>
      </c>
      <c r="E394" s="12" t="str">
        <f t="shared" si="31"/>
        <v/>
      </c>
      <c r="F394" s="12">
        <f t="shared" si="32"/>
        <v>3.5417035594120772E-4</v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2</v>
      </c>
      <c r="E395" s="12" t="str">
        <f t="shared" si="31"/>
        <v/>
      </c>
      <c r="F395" s="12">
        <f t="shared" si="32"/>
        <v>3.5417035594120772E-4</v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1</v>
      </c>
      <c r="E396" s="12" t="str">
        <f t="shared" si="31"/>
        <v/>
      </c>
      <c r="F396" s="12">
        <f t="shared" si="32"/>
        <v>1.7708517797060386E-4</v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6</v>
      </c>
      <c r="D397" s="7">
        <v>1</v>
      </c>
      <c r="E397" s="12">
        <f t="shared" si="31"/>
        <v>9.9950024987506244E-4</v>
      </c>
      <c r="F397" s="12">
        <f t="shared" si="32"/>
        <v>1.7708517797060386E-4</v>
      </c>
      <c r="G397" s="13">
        <f t="shared" si="33"/>
        <v>-0.83333333333333337</v>
      </c>
      <c r="H397" s="20">
        <f t="shared" si="34"/>
        <v>-8.329168748958854E-4</v>
      </c>
    </row>
    <row r="398" spans="2:8" ht="15" x14ac:dyDescent="0.2">
      <c r="B398" s="3" t="s">
        <v>142</v>
      </c>
      <c r="C398" s="7">
        <v>0</v>
      </c>
      <c r="D398" s="7">
        <v>2</v>
      </c>
      <c r="E398" s="12" t="str">
        <f t="shared" si="31"/>
        <v/>
      </c>
      <c r="F398" s="12">
        <f t="shared" si="32"/>
        <v>3.5417035594120772E-4</v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1</v>
      </c>
      <c r="D400" s="7">
        <v>1</v>
      </c>
      <c r="E400" s="12">
        <f t="shared" si="31"/>
        <v>1.6658337497917709E-4</v>
      </c>
      <c r="F400" s="12">
        <f t="shared" si="32"/>
        <v>1.7708517797060386E-4</v>
      </c>
      <c r="G400" s="13">
        <f t="shared" si="33"/>
        <v>0</v>
      </c>
      <c r="H400" s="20">
        <f t="shared" si="34"/>
        <v>0</v>
      </c>
    </row>
    <row r="401" spans="2:8" ht="15" x14ac:dyDescent="0.2">
      <c r="B401" s="3" t="s">
        <v>392</v>
      </c>
      <c r="C401" s="7">
        <v>99</v>
      </c>
      <c r="D401" s="7">
        <v>2</v>
      </c>
      <c r="E401" s="12">
        <f t="shared" si="31"/>
        <v>1.6491754122938532E-2</v>
      </c>
      <c r="F401" s="12">
        <f t="shared" si="32"/>
        <v>3.5417035594120772E-4</v>
      </c>
      <c r="G401" s="13">
        <f t="shared" si="33"/>
        <v>-0.97979797979797978</v>
      </c>
      <c r="H401" s="20">
        <f t="shared" si="34"/>
        <v>-1.6158587372980177E-2</v>
      </c>
    </row>
    <row r="402" spans="2:8" ht="15" x14ac:dyDescent="0.2">
      <c r="B402" s="3" t="s">
        <v>393</v>
      </c>
      <c r="C402" s="7">
        <v>1</v>
      </c>
      <c r="D402" s="7">
        <v>0</v>
      </c>
      <c r="E402" s="12">
        <f t="shared" si="31"/>
        <v>1.6658337497917709E-4</v>
      </c>
      <c r="F402" s="12" t="str">
        <f t="shared" si="32"/>
        <v/>
      </c>
      <c r="G402" s="13" t="str">
        <f t="shared" si="33"/>
        <v>0</v>
      </c>
      <c r="H402" s="20">
        <f t="shared" si="34"/>
        <v>0</v>
      </c>
    </row>
    <row r="403" spans="2:8" ht="15" x14ac:dyDescent="0.2">
      <c r="B403" s="3" t="s">
        <v>394</v>
      </c>
      <c r="C403" s="7">
        <v>25</v>
      </c>
      <c r="D403" s="7">
        <v>8</v>
      </c>
      <c r="E403" s="12">
        <f t="shared" si="31"/>
        <v>4.1645843744794273E-3</v>
      </c>
      <c r="F403" s="12">
        <f t="shared" si="32"/>
        <v>1.4166814237648309E-3</v>
      </c>
      <c r="G403" s="13">
        <f t="shared" si="33"/>
        <v>-0.68</v>
      </c>
      <c r="H403" s="20">
        <f t="shared" si="34"/>
        <v>-2.8319173746460106E-3</v>
      </c>
    </row>
    <row r="404" spans="2:8" ht="15" x14ac:dyDescent="0.2">
      <c r="B404" s="3" t="s">
        <v>395</v>
      </c>
      <c r="C404" s="7">
        <v>5</v>
      </c>
      <c r="D404" s="7">
        <v>0</v>
      </c>
      <c r="E404" s="12">
        <f t="shared" si="31"/>
        <v>8.329168748958854E-4</v>
      </c>
      <c r="F404" s="12" t="str">
        <f t="shared" si="32"/>
        <v/>
      </c>
      <c r="G404" s="13" t="str">
        <f t="shared" si="33"/>
        <v>0</v>
      </c>
      <c r="H404" s="20">
        <f t="shared" si="34"/>
        <v>0</v>
      </c>
    </row>
    <row r="405" spans="2:8" ht="15" x14ac:dyDescent="0.2">
      <c r="B405" s="3" t="s">
        <v>396</v>
      </c>
      <c r="C405" s="7">
        <v>13</v>
      </c>
      <c r="D405" s="7">
        <v>1</v>
      </c>
      <c r="E405" s="12">
        <f t="shared" si="31"/>
        <v>2.165583874729302E-3</v>
      </c>
      <c r="F405" s="12">
        <f t="shared" si="32"/>
        <v>1.7708517797060386E-4</v>
      </c>
      <c r="G405" s="13">
        <f t="shared" si="33"/>
        <v>-0.92307692307692313</v>
      </c>
      <c r="H405" s="20">
        <f t="shared" si="34"/>
        <v>-1.9990004997501249E-3</v>
      </c>
    </row>
    <row r="406" spans="2:8" ht="15" x14ac:dyDescent="0.2">
      <c r="B406" s="3" t="s">
        <v>397</v>
      </c>
      <c r="C406" s="7">
        <v>76</v>
      </c>
      <c r="D406" s="7">
        <v>14</v>
      </c>
      <c r="E406" s="12">
        <f t="shared" si="31"/>
        <v>1.2660336498417458E-2</v>
      </c>
      <c r="F406" s="12">
        <f t="shared" si="32"/>
        <v>2.4791924915884543E-3</v>
      </c>
      <c r="G406" s="13">
        <f t="shared" si="33"/>
        <v>-0.81578947368421051</v>
      </c>
      <c r="H406" s="20">
        <f t="shared" si="34"/>
        <v>-1.0328169248708979E-2</v>
      </c>
    </row>
    <row r="407" spans="2:8" ht="15" x14ac:dyDescent="0.2">
      <c r="B407" s="3" t="s">
        <v>398</v>
      </c>
      <c r="C407" s="7">
        <v>12</v>
      </c>
      <c r="D407" s="7">
        <v>2</v>
      </c>
      <c r="E407" s="12">
        <f t="shared" si="31"/>
        <v>1.9990004997501249E-3</v>
      </c>
      <c r="F407" s="12">
        <f t="shared" si="32"/>
        <v>3.5417035594120772E-4</v>
      </c>
      <c r="G407" s="13">
        <f t="shared" si="33"/>
        <v>-0.83333333333333337</v>
      </c>
      <c r="H407" s="20">
        <f t="shared" si="34"/>
        <v>-1.6658337497917708E-3</v>
      </c>
    </row>
    <row r="408" spans="2:8" ht="15" x14ac:dyDescent="0.2">
      <c r="B408" s="3" t="s">
        <v>399</v>
      </c>
      <c r="C408" s="7">
        <v>18</v>
      </c>
      <c r="D408" s="7">
        <v>3</v>
      </c>
      <c r="E408" s="12">
        <f t="shared" si="31"/>
        <v>2.9985007496251873E-3</v>
      </c>
      <c r="F408" s="12">
        <f t="shared" si="32"/>
        <v>5.3125553391181158E-4</v>
      </c>
      <c r="G408" s="13">
        <f t="shared" si="33"/>
        <v>-0.83333333333333337</v>
      </c>
      <c r="H408" s="20">
        <f t="shared" si="34"/>
        <v>-2.4987506246876563E-3</v>
      </c>
    </row>
    <row r="409" spans="2:8" ht="15" x14ac:dyDescent="0.2">
      <c r="B409" s="3" t="s">
        <v>139</v>
      </c>
      <c r="C409" s="7">
        <v>4</v>
      </c>
      <c r="D409" s="7">
        <v>1</v>
      </c>
      <c r="E409" s="12">
        <f t="shared" si="31"/>
        <v>6.6633349991670836E-4</v>
      </c>
      <c r="F409" s="12">
        <f t="shared" si="32"/>
        <v>1.7708517797060386E-4</v>
      </c>
      <c r="G409" s="13">
        <f t="shared" si="33"/>
        <v>-0.75</v>
      </c>
      <c r="H409" s="20">
        <f t="shared" si="34"/>
        <v>-4.9975012493753122E-4</v>
      </c>
    </row>
    <row r="410" spans="2:8" ht="15" x14ac:dyDescent="0.2">
      <c r="B410" s="3" t="s">
        <v>400</v>
      </c>
      <c r="C410" s="7">
        <v>5</v>
      </c>
      <c r="D410" s="7">
        <v>1</v>
      </c>
      <c r="E410" s="12">
        <f t="shared" si="31"/>
        <v>8.329168748958854E-4</v>
      </c>
      <c r="F410" s="12">
        <f t="shared" si="32"/>
        <v>1.7708517797060386E-4</v>
      </c>
      <c r="G410" s="13">
        <f t="shared" si="33"/>
        <v>-0.8</v>
      </c>
      <c r="H410" s="20">
        <f t="shared" si="34"/>
        <v>-6.6633349991670836E-4</v>
      </c>
    </row>
    <row r="411" spans="2:8" ht="15" x14ac:dyDescent="0.2">
      <c r="B411" s="3" t="s">
        <v>401</v>
      </c>
      <c r="C411" s="7">
        <v>26</v>
      </c>
      <c r="D411" s="7">
        <v>12</v>
      </c>
      <c r="E411" s="12">
        <f t="shared" si="31"/>
        <v>4.331167749458604E-3</v>
      </c>
      <c r="F411" s="12">
        <f t="shared" si="32"/>
        <v>2.1250221356472463E-3</v>
      </c>
      <c r="G411" s="13">
        <f t="shared" si="33"/>
        <v>-0.53846153846153844</v>
      </c>
      <c r="H411" s="20">
        <f t="shared" si="34"/>
        <v>-2.3321672497084792E-3</v>
      </c>
    </row>
    <row r="412" spans="2:8" ht="15" x14ac:dyDescent="0.2">
      <c r="B412" s="3" t="s">
        <v>402</v>
      </c>
      <c r="C412" s="7">
        <v>66</v>
      </c>
      <c r="D412" s="7">
        <v>42</v>
      </c>
      <c r="E412" s="12">
        <f t="shared" si="31"/>
        <v>1.0994502748625687E-2</v>
      </c>
      <c r="F412" s="12">
        <f t="shared" si="32"/>
        <v>7.4375774747653623E-3</v>
      </c>
      <c r="G412" s="13">
        <f t="shared" si="33"/>
        <v>-0.36363636363636365</v>
      </c>
      <c r="H412" s="20">
        <f t="shared" si="34"/>
        <v>-3.9980009995002497E-3</v>
      </c>
    </row>
    <row r="413" spans="2:8" ht="15" x14ac:dyDescent="0.2">
      <c r="B413" s="3" t="s">
        <v>403</v>
      </c>
      <c r="C413" s="7">
        <v>1</v>
      </c>
      <c r="D413" s="7">
        <v>0</v>
      </c>
      <c r="E413" s="12">
        <f t="shared" si="31"/>
        <v>1.6658337497917709E-4</v>
      </c>
      <c r="F413" s="12" t="str">
        <f t="shared" si="32"/>
        <v/>
      </c>
      <c r="G413" s="13" t="str">
        <f t="shared" si="33"/>
        <v>0</v>
      </c>
      <c r="H413" s="20">
        <f t="shared" si="34"/>
        <v>0</v>
      </c>
    </row>
    <row r="414" spans="2:8" ht="15" x14ac:dyDescent="0.2">
      <c r="B414" s="3" t="s">
        <v>404</v>
      </c>
      <c r="C414" s="7">
        <v>1</v>
      </c>
      <c r="D414" s="7">
        <v>0</v>
      </c>
      <c r="E414" s="12">
        <f t="shared" si="31"/>
        <v>1.6658337497917709E-4</v>
      </c>
      <c r="F414" s="12" t="str">
        <f t="shared" si="32"/>
        <v/>
      </c>
      <c r="G414" s="13" t="str">
        <f t="shared" si="33"/>
        <v>0</v>
      </c>
      <c r="H414" s="20">
        <f t="shared" si="34"/>
        <v>0</v>
      </c>
    </row>
    <row r="415" spans="2:8" ht="15" x14ac:dyDescent="0.2">
      <c r="B415" s="3" t="s">
        <v>405</v>
      </c>
      <c r="C415" s="7">
        <v>1</v>
      </c>
      <c r="D415" s="7">
        <v>1</v>
      </c>
      <c r="E415" s="12">
        <f t="shared" si="31"/>
        <v>1.6658337497917709E-4</v>
      </c>
      <c r="F415" s="12">
        <f t="shared" si="32"/>
        <v>1.7708517797060386E-4</v>
      </c>
      <c r="G415" s="13">
        <f t="shared" si="33"/>
        <v>0</v>
      </c>
      <c r="H415" s="20">
        <f t="shared" si="34"/>
        <v>0</v>
      </c>
    </row>
    <row r="416" spans="2:8" ht="15" x14ac:dyDescent="0.2">
      <c r="B416" s="3" t="s">
        <v>406</v>
      </c>
      <c r="C416" s="7">
        <v>2</v>
      </c>
      <c r="D416" s="7">
        <v>3</v>
      </c>
      <c r="E416" s="12">
        <f t="shared" si="31"/>
        <v>3.3316674995835418E-4</v>
      </c>
      <c r="F416" s="12">
        <f t="shared" si="32"/>
        <v>5.3125553391181158E-4</v>
      </c>
      <c r="G416" s="13">
        <f t="shared" si="33"/>
        <v>0.5</v>
      </c>
      <c r="H416" s="20">
        <f t="shared" si="34"/>
        <v>1.6658337497917709E-4</v>
      </c>
    </row>
    <row r="417" spans="2:8" ht="15" x14ac:dyDescent="0.2">
      <c r="B417" s="3" t="s">
        <v>165</v>
      </c>
      <c r="C417" s="7">
        <v>1</v>
      </c>
      <c r="D417" s="7">
        <v>14</v>
      </c>
      <c r="E417" s="12">
        <f t="shared" si="31"/>
        <v>1.6658337497917709E-4</v>
      </c>
      <c r="F417" s="12">
        <f t="shared" si="32"/>
        <v>2.4791924915884543E-3</v>
      </c>
      <c r="G417" s="13">
        <f t="shared" si="33"/>
        <v>13</v>
      </c>
      <c r="H417" s="20">
        <f t="shared" si="34"/>
        <v>2.165583874729302E-3</v>
      </c>
    </row>
    <row r="418" spans="2:8" ht="15" x14ac:dyDescent="0.2">
      <c r="B418" s="3" t="s">
        <v>166</v>
      </c>
      <c r="C418" s="7">
        <v>3</v>
      </c>
      <c r="D418" s="7">
        <v>1</v>
      </c>
      <c r="E418" s="12">
        <f t="shared" si="31"/>
        <v>4.9975012493753122E-4</v>
      </c>
      <c r="F418" s="12">
        <f t="shared" si="32"/>
        <v>1.7708517797060386E-4</v>
      </c>
      <c r="G418" s="13">
        <f t="shared" si="33"/>
        <v>-0.66666666666666663</v>
      </c>
      <c r="H418" s="20">
        <f t="shared" si="34"/>
        <v>-3.3316674995835413E-4</v>
      </c>
    </row>
    <row r="419" spans="2:8" ht="15" x14ac:dyDescent="0.2">
      <c r="B419" s="3" t="s">
        <v>407</v>
      </c>
      <c r="C419" s="7">
        <v>1</v>
      </c>
      <c r="D419" s="7">
        <v>0</v>
      </c>
      <c r="E419" s="12">
        <f t="shared" si="31"/>
        <v>1.6658337497917709E-4</v>
      </c>
      <c r="F419" s="12" t="str">
        <f t="shared" si="32"/>
        <v/>
      </c>
      <c r="G419" s="13" t="str">
        <f t="shared" si="33"/>
        <v>0</v>
      </c>
      <c r="H419" s="20">
        <f t="shared" si="34"/>
        <v>0</v>
      </c>
    </row>
    <row r="420" spans="2:8" ht="15" x14ac:dyDescent="0.2">
      <c r="B420" s="3" t="s">
        <v>408</v>
      </c>
      <c r="C420" s="7">
        <v>1</v>
      </c>
      <c r="D420" s="7">
        <v>1</v>
      </c>
      <c r="E420" s="12">
        <f t="shared" si="31"/>
        <v>1.6658337497917709E-4</v>
      </c>
      <c r="F420" s="12">
        <f t="shared" si="32"/>
        <v>1.7708517797060386E-4</v>
      </c>
      <c r="G420" s="13">
        <f t="shared" si="33"/>
        <v>0</v>
      </c>
      <c r="H420" s="20">
        <f t="shared" si="34"/>
        <v>0</v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3</v>
      </c>
      <c r="D422" s="7">
        <v>3</v>
      </c>
      <c r="E422" s="12">
        <f t="shared" si="31"/>
        <v>4.9975012493753122E-4</v>
      </c>
      <c r="F422" s="12">
        <f t="shared" si="32"/>
        <v>5.3125553391181158E-4</v>
      </c>
      <c r="G422" s="13">
        <f t="shared" si="33"/>
        <v>0</v>
      </c>
      <c r="H422" s="20">
        <f t="shared" si="34"/>
        <v>0</v>
      </c>
    </row>
    <row r="423" spans="2:8" ht="15" x14ac:dyDescent="0.2">
      <c r="B423" s="3" t="s">
        <v>410</v>
      </c>
      <c r="C423" s="7">
        <v>1</v>
      </c>
      <c r="D423" s="7">
        <v>1</v>
      </c>
      <c r="E423" s="12">
        <f t="shared" si="31"/>
        <v>1.6658337497917709E-4</v>
      </c>
      <c r="F423" s="12">
        <f t="shared" si="32"/>
        <v>1.7708517797060386E-4</v>
      </c>
      <c r="G423" s="13">
        <f t="shared" si="33"/>
        <v>0</v>
      </c>
      <c r="H423" s="20">
        <f t="shared" si="34"/>
        <v>0</v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1</v>
      </c>
      <c r="D426" s="7">
        <v>1</v>
      </c>
      <c r="E426" s="12">
        <f t="shared" si="35"/>
        <v>1.6658337497917709E-4</v>
      </c>
      <c r="F426" s="12">
        <f t="shared" si="36"/>
        <v>1.7708517797060386E-4</v>
      </c>
      <c r="G426" s="13">
        <f t="shared" si="37"/>
        <v>0</v>
      </c>
      <c r="H426" s="20">
        <f t="shared" si="38"/>
        <v>0</v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1</v>
      </c>
      <c r="E428" s="12">
        <f t="shared" si="35"/>
        <v>1.6658337497917709E-4</v>
      </c>
      <c r="F428" s="12">
        <f t="shared" si="36"/>
        <v>1.7708517797060386E-4</v>
      </c>
      <c r="G428" s="13">
        <f t="shared" si="37"/>
        <v>0</v>
      </c>
      <c r="H428" s="20">
        <f t="shared" si="38"/>
        <v>0</v>
      </c>
    </row>
    <row r="429" spans="2:8" ht="15" x14ac:dyDescent="0.2">
      <c r="B429" s="3" t="s">
        <v>415</v>
      </c>
      <c r="C429" s="7">
        <v>4</v>
      </c>
      <c r="D429" s="7">
        <v>1</v>
      </c>
      <c r="E429" s="12">
        <f t="shared" si="35"/>
        <v>6.6633349991670836E-4</v>
      </c>
      <c r="F429" s="12">
        <f t="shared" si="36"/>
        <v>1.7708517797060386E-4</v>
      </c>
      <c r="G429" s="13">
        <f t="shared" si="37"/>
        <v>-0.75</v>
      </c>
      <c r="H429" s="20">
        <f t="shared" si="38"/>
        <v>-4.9975012493753122E-4</v>
      </c>
    </row>
    <row r="430" spans="2:8" ht="15" x14ac:dyDescent="0.2">
      <c r="B430" s="3" t="s">
        <v>416</v>
      </c>
      <c r="C430" s="7">
        <v>5</v>
      </c>
      <c r="D430" s="7">
        <v>7</v>
      </c>
      <c r="E430" s="12">
        <f t="shared" si="35"/>
        <v>8.329168748958854E-4</v>
      </c>
      <c r="F430" s="12">
        <f t="shared" si="36"/>
        <v>1.2395962457942271E-3</v>
      </c>
      <c r="G430" s="13">
        <f t="shared" si="37"/>
        <v>0.4</v>
      </c>
      <c r="H430" s="20">
        <f t="shared" si="38"/>
        <v>3.3316674995835418E-4</v>
      </c>
    </row>
    <row r="431" spans="2:8" ht="15" x14ac:dyDescent="0.2">
      <c r="B431" s="3" t="s">
        <v>169</v>
      </c>
      <c r="C431" s="7">
        <v>3</v>
      </c>
      <c r="D431" s="7">
        <v>0</v>
      </c>
      <c r="E431" s="12">
        <f t="shared" si="35"/>
        <v>4.9975012493753122E-4</v>
      </c>
      <c r="F431" s="12" t="str">
        <f t="shared" si="36"/>
        <v/>
      </c>
      <c r="G431" s="13" t="str">
        <f t="shared" si="37"/>
        <v>0</v>
      </c>
      <c r="H431" s="20">
        <f t="shared" si="38"/>
        <v>0</v>
      </c>
    </row>
    <row r="432" spans="2:8" ht="15" x14ac:dyDescent="0.2">
      <c r="B432" s="3" t="s">
        <v>417</v>
      </c>
      <c r="C432" s="7">
        <v>15</v>
      </c>
      <c r="D432" s="7">
        <v>52</v>
      </c>
      <c r="E432" s="12">
        <f t="shared" si="35"/>
        <v>2.4987506246876563E-3</v>
      </c>
      <c r="F432" s="12">
        <f t="shared" si="36"/>
        <v>9.2084292544714012E-3</v>
      </c>
      <c r="G432" s="13">
        <f t="shared" si="37"/>
        <v>2.4666666666666668</v>
      </c>
      <c r="H432" s="20">
        <f t="shared" si="38"/>
        <v>6.1635848742295522E-3</v>
      </c>
    </row>
    <row r="433" spans="2:8" ht="15" x14ac:dyDescent="0.2">
      <c r="B433" s="3" t="s">
        <v>162</v>
      </c>
      <c r="C433" s="7">
        <v>19</v>
      </c>
      <c r="D433" s="7">
        <v>11</v>
      </c>
      <c r="E433" s="12">
        <f t="shared" si="35"/>
        <v>3.1650841246043645E-3</v>
      </c>
      <c r="F433" s="12">
        <f t="shared" si="36"/>
        <v>1.9479369576766426E-3</v>
      </c>
      <c r="G433" s="13">
        <f t="shared" si="37"/>
        <v>-0.42105263157894735</v>
      </c>
      <c r="H433" s="20">
        <f t="shared" si="38"/>
        <v>-1.3326669998334165E-3</v>
      </c>
    </row>
    <row r="434" spans="2:8" ht="30" x14ac:dyDescent="0.2">
      <c r="B434" s="3" t="s">
        <v>418</v>
      </c>
      <c r="C434" s="7">
        <v>16</v>
      </c>
      <c r="D434" s="7">
        <v>26</v>
      </c>
      <c r="E434" s="12">
        <f t="shared" si="35"/>
        <v>2.6653339996668335E-3</v>
      </c>
      <c r="F434" s="12">
        <f t="shared" si="36"/>
        <v>4.6042146272357006E-3</v>
      </c>
      <c r="G434" s="13">
        <f t="shared" si="37"/>
        <v>0.625</v>
      </c>
      <c r="H434" s="20">
        <f t="shared" si="38"/>
        <v>1.665833749791771E-3</v>
      </c>
    </row>
    <row r="435" spans="2:8" ht="15" x14ac:dyDescent="0.2">
      <c r="B435" s="3" t="s">
        <v>164</v>
      </c>
      <c r="C435" s="7">
        <v>0</v>
      </c>
      <c r="D435" s="7">
        <v>1</v>
      </c>
      <c r="E435" s="12" t="str">
        <f t="shared" si="35"/>
        <v/>
      </c>
      <c r="F435" s="12">
        <f t="shared" si="36"/>
        <v>1.7708517797060386E-4</v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20</v>
      </c>
      <c r="D436" s="7">
        <v>13</v>
      </c>
      <c r="E436" s="12">
        <f t="shared" si="35"/>
        <v>3.3316674995835416E-3</v>
      </c>
      <c r="F436" s="12">
        <f t="shared" si="36"/>
        <v>2.3021073136178503E-3</v>
      </c>
      <c r="G436" s="13">
        <f t="shared" si="37"/>
        <v>-0.35</v>
      </c>
      <c r="H436" s="20">
        <f t="shared" si="38"/>
        <v>-1.1660836248542396E-3</v>
      </c>
    </row>
    <row r="437" spans="2:8" ht="30" x14ac:dyDescent="0.2">
      <c r="B437" s="3" t="s">
        <v>420</v>
      </c>
      <c r="C437" s="7">
        <v>32</v>
      </c>
      <c r="D437" s="7">
        <v>10</v>
      </c>
      <c r="E437" s="12">
        <f t="shared" si="35"/>
        <v>5.3306679993336669E-3</v>
      </c>
      <c r="F437" s="12">
        <f t="shared" si="36"/>
        <v>1.7708517797060386E-3</v>
      </c>
      <c r="G437" s="13">
        <f t="shared" si="37"/>
        <v>-0.6875</v>
      </c>
      <c r="H437" s="20">
        <f t="shared" si="38"/>
        <v>-3.6648342495418959E-3</v>
      </c>
    </row>
    <row r="438" spans="2:8" ht="15" x14ac:dyDescent="0.2">
      <c r="B438" s="3" t="s">
        <v>155</v>
      </c>
      <c r="C438" s="7">
        <v>1</v>
      </c>
      <c r="D438" s="7">
        <v>7</v>
      </c>
      <c r="E438" s="12">
        <f t="shared" si="35"/>
        <v>1.6658337497917709E-4</v>
      </c>
      <c r="F438" s="12">
        <f t="shared" si="36"/>
        <v>1.2395962457942271E-3</v>
      </c>
      <c r="G438" s="13">
        <f t="shared" si="37"/>
        <v>6</v>
      </c>
      <c r="H438" s="20">
        <f t="shared" si="38"/>
        <v>9.9950024987506244E-4</v>
      </c>
    </row>
    <row r="439" spans="2:8" ht="15" x14ac:dyDescent="0.2">
      <c r="B439" s="3" t="s">
        <v>154</v>
      </c>
      <c r="C439" s="7">
        <v>1</v>
      </c>
      <c r="D439" s="7">
        <v>0</v>
      </c>
      <c r="E439" s="12">
        <f t="shared" si="35"/>
        <v>1.6658337497917709E-4</v>
      </c>
      <c r="F439" s="12" t="str">
        <f t="shared" si="36"/>
        <v/>
      </c>
      <c r="G439" s="13" t="str">
        <f t="shared" si="37"/>
        <v>0</v>
      </c>
      <c r="H439" s="20">
        <f t="shared" si="38"/>
        <v>0</v>
      </c>
    </row>
    <row r="440" spans="2:8" ht="15" x14ac:dyDescent="0.2">
      <c r="B440" s="3" t="s">
        <v>421</v>
      </c>
      <c r="C440" s="7">
        <v>0</v>
      </c>
      <c r="D440" s="7">
        <v>1</v>
      </c>
      <c r="E440" s="12" t="str">
        <f t="shared" si="35"/>
        <v/>
      </c>
      <c r="F440" s="12">
        <f t="shared" si="36"/>
        <v>1.7708517797060386E-4</v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5</v>
      </c>
      <c r="D441" s="7">
        <v>3</v>
      </c>
      <c r="E441" s="12">
        <f t="shared" si="35"/>
        <v>8.329168748958854E-4</v>
      </c>
      <c r="F441" s="12">
        <f t="shared" si="36"/>
        <v>5.3125553391181158E-4</v>
      </c>
      <c r="G441" s="13">
        <f t="shared" si="37"/>
        <v>-0.4</v>
      </c>
      <c r="H441" s="20">
        <f t="shared" si="38"/>
        <v>-3.3316674995835418E-4</v>
      </c>
    </row>
    <row r="442" spans="2:8" ht="15" x14ac:dyDescent="0.2">
      <c r="B442" s="3" t="s">
        <v>422</v>
      </c>
      <c r="C442" s="7">
        <v>4</v>
      </c>
      <c r="D442" s="7">
        <v>2</v>
      </c>
      <c r="E442" s="12">
        <f t="shared" si="35"/>
        <v>6.6633349991670836E-4</v>
      </c>
      <c r="F442" s="12">
        <f t="shared" si="36"/>
        <v>3.5417035594120772E-4</v>
      </c>
      <c r="G442" s="13">
        <f t="shared" si="37"/>
        <v>-0.5</v>
      </c>
      <c r="H442" s="20">
        <f t="shared" si="38"/>
        <v>-3.3316674995835418E-4</v>
      </c>
    </row>
    <row r="443" spans="2:8" ht="15" x14ac:dyDescent="0.2">
      <c r="B443" s="3" t="s">
        <v>423</v>
      </c>
      <c r="C443" s="7">
        <v>0</v>
      </c>
      <c r="D443" s="7">
        <v>2</v>
      </c>
      <c r="E443" s="12" t="str">
        <f t="shared" si="35"/>
        <v/>
      </c>
      <c r="F443" s="12">
        <f t="shared" si="36"/>
        <v>3.5417035594120772E-4</v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4</v>
      </c>
      <c r="D446" s="7">
        <v>5</v>
      </c>
      <c r="E446" s="12">
        <f t="shared" si="35"/>
        <v>6.6633349991670836E-4</v>
      </c>
      <c r="F446" s="12">
        <f t="shared" si="36"/>
        <v>8.854258898530193E-4</v>
      </c>
      <c r="G446" s="13">
        <f t="shared" si="37"/>
        <v>0.25</v>
      </c>
      <c r="H446" s="20">
        <f t="shared" si="38"/>
        <v>1.6658337497917709E-4</v>
      </c>
    </row>
    <row r="447" spans="2:8" ht="30" x14ac:dyDescent="0.2">
      <c r="B447" s="3" t="s">
        <v>427</v>
      </c>
      <c r="C447" s="7">
        <v>2</v>
      </c>
      <c r="D447" s="7">
        <v>0</v>
      </c>
      <c r="E447" s="12">
        <f t="shared" si="35"/>
        <v>3.3316674995835418E-4</v>
      </c>
      <c r="F447" s="12" t="str">
        <f t="shared" si="36"/>
        <v/>
      </c>
      <c r="G447" s="13" t="str">
        <f t="shared" si="37"/>
        <v>0</v>
      </c>
      <c r="H447" s="20">
        <f t="shared" si="38"/>
        <v>0</v>
      </c>
    </row>
    <row r="448" spans="2:8" ht="15" x14ac:dyDescent="0.2">
      <c r="B448" s="3" t="s">
        <v>428</v>
      </c>
      <c r="C448" s="7">
        <v>4</v>
      </c>
      <c r="D448" s="7">
        <v>5</v>
      </c>
      <c r="E448" s="12">
        <f t="shared" si="35"/>
        <v>6.6633349991670836E-4</v>
      </c>
      <c r="F448" s="12">
        <f t="shared" si="36"/>
        <v>8.854258898530193E-4</v>
      </c>
      <c r="G448" s="13">
        <f t="shared" si="37"/>
        <v>0.25</v>
      </c>
      <c r="H448" s="20">
        <f t="shared" si="38"/>
        <v>1.6658337497917709E-4</v>
      </c>
    </row>
    <row r="449" spans="2:8" ht="30" x14ac:dyDescent="0.2">
      <c r="B449" s="3" t="s">
        <v>429</v>
      </c>
      <c r="C449" s="7">
        <v>14</v>
      </c>
      <c r="D449" s="7">
        <v>1</v>
      </c>
      <c r="E449" s="12">
        <f t="shared" si="35"/>
        <v>2.3321672497084792E-3</v>
      </c>
      <c r="F449" s="12">
        <f t="shared" si="36"/>
        <v>1.7708517797060386E-4</v>
      </c>
      <c r="G449" s="13">
        <f t="shared" si="37"/>
        <v>-0.9285714285714286</v>
      </c>
      <c r="H449" s="20">
        <f t="shared" si="38"/>
        <v>-2.165583874729302E-3</v>
      </c>
    </row>
    <row r="450" spans="2:8" ht="15" x14ac:dyDescent="0.2">
      <c r="B450" s="3" t="s">
        <v>430</v>
      </c>
      <c r="C450" s="7">
        <v>7</v>
      </c>
      <c r="D450" s="7">
        <v>0</v>
      </c>
      <c r="E450" s="12">
        <f t="shared" si="35"/>
        <v>1.1660836248542396E-3</v>
      </c>
      <c r="F450" s="12" t="str">
        <f t="shared" si="36"/>
        <v/>
      </c>
      <c r="G450" s="13" t="str">
        <f t="shared" si="37"/>
        <v>0</v>
      </c>
      <c r="H450" s="20">
        <f t="shared" si="38"/>
        <v>0</v>
      </c>
    </row>
    <row r="451" spans="2:8" ht="15" x14ac:dyDescent="0.2">
      <c r="B451" s="3" t="s">
        <v>157</v>
      </c>
      <c r="C451" s="7">
        <v>4</v>
      </c>
      <c r="D451" s="7">
        <v>0</v>
      </c>
      <c r="E451" s="12">
        <f t="shared" si="35"/>
        <v>6.6633349991670836E-4</v>
      </c>
      <c r="F451" s="12" t="str">
        <f t="shared" si="36"/>
        <v/>
      </c>
      <c r="G451" s="13" t="str">
        <f t="shared" si="37"/>
        <v>0</v>
      </c>
      <c r="H451" s="20">
        <f t="shared" si="38"/>
        <v>0</v>
      </c>
    </row>
    <row r="452" spans="2:8" ht="30" x14ac:dyDescent="0.2">
      <c r="B452" s="3" t="s">
        <v>431</v>
      </c>
      <c r="C452" s="7">
        <v>3</v>
      </c>
      <c r="D452" s="7">
        <v>0</v>
      </c>
      <c r="E452" s="12">
        <f t="shared" si="35"/>
        <v>4.9975012493753122E-4</v>
      </c>
      <c r="F452" s="12" t="str">
        <f t="shared" si="36"/>
        <v/>
      </c>
      <c r="G452" s="13" t="str">
        <f t="shared" si="37"/>
        <v>0</v>
      </c>
      <c r="H452" s="20">
        <f t="shared" si="38"/>
        <v>0</v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2</v>
      </c>
      <c r="D454" s="7">
        <v>3</v>
      </c>
      <c r="E454" s="12">
        <f t="shared" si="35"/>
        <v>3.3316674995835418E-4</v>
      </c>
      <c r="F454" s="12">
        <f t="shared" si="36"/>
        <v>5.3125553391181158E-4</v>
      </c>
      <c r="G454" s="13">
        <f t="shared" si="37"/>
        <v>0.5</v>
      </c>
      <c r="H454" s="20">
        <f t="shared" si="38"/>
        <v>1.6658337497917709E-4</v>
      </c>
    </row>
    <row r="455" spans="2:8" ht="15" x14ac:dyDescent="0.2">
      <c r="B455" s="3" t="s">
        <v>158</v>
      </c>
      <c r="C455" s="7">
        <v>2</v>
      </c>
      <c r="D455" s="7">
        <v>0</v>
      </c>
      <c r="E455" s="12">
        <f t="shared" si="35"/>
        <v>3.3316674995835418E-4</v>
      </c>
      <c r="F455" s="12" t="str">
        <f t="shared" si="36"/>
        <v/>
      </c>
      <c r="G455" s="13" t="str">
        <f t="shared" si="37"/>
        <v>0</v>
      </c>
      <c r="H455" s="20">
        <f t="shared" si="38"/>
        <v>0</v>
      </c>
    </row>
    <row r="456" spans="2:8" ht="15" x14ac:dyDescent="0.2">
      <c r="B456" s="3" t="s">
        <v>432</v>
      </c>
      <c r="C456" s="7">
        <v>2</v>
      </c>
      <c r="D456" s="7">
        <v>1</v>
      </c>
      <c r="E456" s="12">
        <f t="shared" si="35"/>
        <v>3.3316674995835418E-4</v>
      </c>
      <c r="F456" s="12">
        <f t="shared" si="36"/>
        <v>1.7708517797060386E-4</v>
      </c>
      <c r="G456" s="13">
        <f t="shared" si="37"/>
        <v>-0.5</v>
      </c>
      <c r="H456" s="20">
        <f t="shared" si="38"/>
        <v>-1.6658337497917709E-4</v>
      </c>
    </row>
    <row r="457" spans="2:8" ht="15" x14ac:dyDescent="0.2">
      <c r="B457" s="3" t="s">
        <v>433</v>
      </c>
      <c r="C457" s="7">
        <v>1</v>
      </c>
      <c r="D457" s="7">
        <v>1</v>
      </c>
      <c r="E457" s="12">
        <f t="shared" si="35"/>
        <v>1.6658337497917709E-4</v>
      </c>
      <c r="F457" s="12">
        <f t="shared" si="36"/>
        <v>1.7708517797060386E-4</v>
      </c>
      <c r="G457" s="13">
        <f t="shared" si="37"/>
        <v>0</v>
      </c>
      <c r="H457" s="20">
        <f t="shared" si="38"/>
        <v>0</v>
      </c>
    </row>
    <row r="458" spans="2:8" ht="15" x14ac:dyDescent="0.2">
      <c r="B458" s="3" t="s">
        <v>168</v>
      </c>
      <c r="C458" s="7">
        <v>14</v>
      </c>
      <c r="D458" s="7">
        <v>6</v>
      </c>
      <c r="E458" s="12">
        <f t="shared" si="35"/>
        <v>2.3321672497084792E-3</v>
      </c>
      <c r="F458" s="12">
        <f t="shared" si="36"/>
        <v>1.0625110678236232E-3</v>
      </c>
      <c r="G458" s="13">
        <f t="shared" si="37"/>
        <v>-0.5714285714285714</v>
      </c>
      <c r="H458" s="20">
        <f t="shared" si="38"/>
        <v>-1.3326669998334165E-3</v>
      </c>
    </row>
    <row r="459" spans="2:8" ht="15" x14ac:dyDescent="0.2">
      <c r="B459" s="3" t="s">
        <v>161</v>
      </c>
      <c r="C459" s="7">
        <v>1</v>
      </c>
      <c r="D459" s="7">
        <v>1</v>
      </c>
      <c r="E459" s="12">
        <f t="shared" si="35"/>
        <v>1.6658337497917709E-4</v>
      </c>
      <c r="F459" s="12">
        <f t="shared" si="36"/>
        <v>1.7708517797060386E-4</v>
      </c>
      <c r="G459" s="13">
        <f t="shared" si="37"/>
        <v>0</v>
      </c>
      <c r="H459" s="20">
        <f t="shared" si="38"/>
        <v>0</v>
      </c>
    </row>
    <row r="460" spans="2:8" ht="15" x14ac:dyDescent="0.2">
      <c r="B460" s="3" t="s">
        <v>176</v>
      </c>
      <c r="C460" s="7">
        <v>17</v>
      </c>
      <c r="D460" s="7">
        <v>52</v>
      </c>
      <c r="E460" s="12">
        <f t="shared" si="35"/>
        <v>2.8319173746460102E-3</v>
      </c>
      <c r="F460" s="12">
        <f t="shared" si="36"/>
        <v>9.2084292544714012E-3</v>
      </c>
      <c r="G460" s="13">
        <f t="shared" si="37"/>
        <v>2.0588235294117645</v>
      </c>
      <c r="H460" s="20">
        <f t="shared" si="38"/>
        <v>5.830418124271197E-3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1</v>
      </c>
      <c r="E462" s="12" t="str">
        <f t="shared" si="35"/>
        <v/>
      </c>
      <c r="F462" s="12">
        <f t="shared" si="36"/>
        <v>1.7708517797060386E-4</v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58</v>
      </c>
      <c r="D463" s="7">
        <v>47</v>
      </c>
      <c r="E463" s="12">
        <f t="shared" si="35"/>
        <v>9.6618357487922701E-3</v>
      </c>
      <c r="F463" s="12">
        <f t="shared" si="36"/>
        <v>8.3230033646183813E-3</v>
      </c>
      <c r="G463" s="13">
        <f t="shared" si="37"/>
        <v>-0.18965517241379309</v>
      </c>
      <c r="H463" s="20">
        <f t="shared" si="38"/>
        <v>-1.8324171247709477E-3</v>
      </c>
    </row>
    <row r="464" spans="2:8" ht="15" x14ac:dyDescent="0.2">
      <c r="B464" s="3" t="s">
        <v>482</v>
      </c>
      <c r="C464" s="7">
        <v>13</v>
      </c>
      <c r="D464" s="7">
        <v>8</v>
      </c>
      <c r="E464" s="12">
        <f t="shared" si="35"/>
        <v>2.165583874729302E-3</v>
      </c>
      <c r="F464" s="12">
        <f t="shared" si="36"/>
        <v>1.4166814237648309E-3</v>
      </c>
      <c r="G464" s="13">
        <f t="shared" si="37"/>
        <v>-0.38461538461538464</v>
      </c>
      <c r="H464" s="20">
        <f t="shared" si="38"/>
        <v>-8.329168748958854E-4</v>
      </c>
    </row>
    <row r="465" spans="2:8" ht="15" x14ac:dyDescent="0.2">
      <c r="B465" s="3" t="s">
        <v>183</v>
      </c>
      <c r="C465" s="7">
        <v>2</v>
      </c>
      <c r="D465" s="7">
        <v>0</v>
      </c>
      <c r="E465" s="12">
        <f t="shared" si="35"/>
        <v>3.3316674995835418E-4</v>
      </c>
      <c r="F465" s="12" t="str">
        <f t="shared" si="36"/>
        <v/>
      </c>
      <c r="G465" s="13" t="str">
        <f t="shared" si="37"/>
        <v>0</v>
      </c>
      <c r="H465" s="20">
        <f t="shared" si="38"/>
        <v>0</v>
      </c>
    </row>
    <row r="466" spans="2:8" ht="15" x14ac:dyDescent="0.2">
      <c r="B466" s="3" t="s">
        <v>178</v>
      </c>
      <c r="C466" s="7">
        <v>1</v>
      </c>
      <c r="D466" s="7">
        <v>2</v>
      </c>
      <c r="E466" s="12">
        <f t="shared" si="35"/>
        <v>1.6658337497917709E-4</v>
      </c>
      <c r="F466" s="12">
        <f t="shared" si="36"/>
        <v>3.5417035594120772E-4</v>
      </c>
      <c r="G466" s="13">
        <f t="shared" si="37"/>
        <v>1</v>
      </c>
      <c r="H466" s="20">
        <f t="shared" si="38"/>
        <v>1.6658337497917709E-4</v>
      </c>
    </row>
    <row r="467" spans="2:8" ht="15" x14ac:dyDescent="0.2">
      <c r="B467" s="3" t="s">
        <v>483</v>
      </c>
      <c r="C467" s="7">
        <v>8</v>
      </c>
      <c r="D467" s="7">
        <v>9</v>
      </c>
      <c r="E467" s="12">
        <f t="shared" si="35"/>
        <v>1.3326669998334167E-3</v>
      </c>
      <c r="F467" s="12">
        <f t="shared" si="36"/>
        <v>1.5937666017354348E-3</v>
      </c>
      <c r="G467" s="13">
        <f t="shared" si="37"/>
        <v>0.125</v>
      </c>
      <c r="H467" s="20">
        <f t="shared" si="38"/>
        <v>1.6658337497917709E-4</v>
      </c>
    </row>
    <row r="468" spans="2:8" ht="15" x14ac:dyDescent="0.2">
      <c r="B468" s="3" t="s">
        <v>182</v>
      </c>
      <c r="C468" s="7">
        <v>6</v>
      </c>
      <c r="D468" s="7">
        <v>12</v>
      </c>
      <c r="E468" s="12">
        <f t="shared" si="35"/>
        <v>9.9950024987506244E-4</v>
      </c>
      <c r="F468" s="12">
        <f t="shared" si="36"/>
        <v>2.1250221356472463E-3</v>
      </c>
      <c r="G468" s="13">
        <f t="shared" si="37"/>
        <v>1</v>
      </c>
      <c r="H468" s="20">
        <f t="shared" si="38"/>
        <v>9.9950024987506244E-4</v>
      </c>
    </row>
    <row r="469" spans="2:8" ht="15" x14ac:dyDescent="0.2">
      <c r="B469" s="3" t="s">
        <v>175</v>
      </c>
      <c r="C469" s="7">
        <v>1</v>
      </c>
      <c r="D469" s="7">
        <v>2</v>
      </c>
      <c r="E469" s="12">
        <f t="shared" si="35"/>
        <v>1.6658337497917709E-4</v>
      </c>
      <c r="F469" s="12">
        <f t="shared" si="36"/>
        <v>3.5417035594120772E-4</v>
      </c>
      <c r="G469" s="13">
        <f t="shared" si="37"/>
        <v>1</v>
      </c>
      <c r="H469" s="20">
        <f t="shared" si="38"/>
        <v>1.6658337497917709E-4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4</v>
      </c>
      <c r="E473" s="12" t="str">
        <f t="shared" si="35"/>
        <v/>
      </c>
      <c r="F473" s="12">
        <f t="shared" si="36"/>
        <v>7.0834071188241544E-4</v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2</v>
      </c>
      <c r="E474" s="12" t="str">
        <f t="shared" si="35"/>
        <v/>
      </c>
      <c r="F474" s="12">
        <f t="shared" si="36"/>
        <v>3.5417035594120772E-4</v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3</v>
      </c>
      <c r="D475" s="7">
        <v>6</v>
      </c>
      <c r="E475" s="12">
        <f t="shared" si="35"/>
        <v>4.9975012493753122E-4</v>
      </c>
      <c r="F475" s="12">
        <f t="shared" si="36"/>
        <v>1.0625110678236232E-3</v>
      </c>
      <c r="G475" s="13">
        <f t="shared" si="37"/>
        <v>1</v>
      </c>
      <c r="H475" s="20">
        <f t="shared" si="38"/>
        <v>4.9975012493753122E-4</v>
      </c>
    </row>
    <row r="476" spans="2:8" ht="30" x14ac:dyDescent="0.2">
      <c r="B476" s="3" t="s">
        <v>438</v>
      </c>
      <c r="C476" s="7">
        <v>0</v>
      </c>
      <c r="D476" s="7">
        <v>1</v>
      </c>
      <c r="E476" s="12" t="str">
        <f t="shared" si="35"/>
        <v/>
      </c>
      <c r="F476" s="12">
        <f t="shared" si="36"/>
        <v>1.7708517797060386E-4</v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1</v>
      </c>
      <c r="E477" s="12" t="str">
        <f t="shared" si="35"/>
        <v/>
      </c>
      <c r="F477" s="12">
        <f t="shared" si="36"/>
        <v>1.7708517797060386E-4</v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48</v>
      </c>
      <c r="D478" s="7">
        <v>35</v>
      </c>
      <c r="E478" s="12">
        <f t="shared" si="35"/>
        <v>7.9960019990004995E-3</v>
      </c>
      <c r="F478" s="12">
        <f t="shared" si="36"/>
        <v>6.1979812289711354E-3</v>
      </c>
      <c r="G478" s="13">
        <f t="shared" si="37"/>
        <v>-0.27083333333333331</v>
      </c>
      <c r="H478" s="20">
        <f t="shared" si="38"/>
        <v>-2.1655838747293016E-3</v>
      </c>
    </row>
    <row r="479" spans="2:8" ht="15" x14ac:dyDescent="0.2">
      <c r="B479" s="3" t="s">
        <v>440</v>
      </c>
      <c r="C479" s="7">
        <v>2</v>
      </c>
      <c r="D479" s="7">
        <v>5</v>
      </c>
      <c r="E479" s="12">
        <f t="shared" si="35"/>
        <v>3.3316674995835418E-4</v>
      </c>
      <c r="F479" s="12">
        <f t="shared" si="36"/>
        <v>8.854258898530193E-4</v>
      </c>
      <c r="G479" s="13">
        <f t="shared" si="37"/>
        <v>1.5</v>
      </c>
      <c r="H479" s="20">
        <f t="shared" si="38"/>
        <v>4.9975012493753122E-4</v>
      </c>
    </row>
    <row r="480" spans="2:8" ht="15" x14ac:dyDescent="0.2">
      <c r="B480" s="3" t="s">
        <v>441</v>
      </c>
      <c r="C480" s="7">
        <v>4</v>
      </c>
      <c r="D480" s="7">
        <v>1</v>
      </c>
      <c r="E480" s="12">
        <f t="shared" si="35"/>
        <v>6.6633349991670836E-4</v>
      </c>
      <c r="F480" s="12">
        <f t="shared" si="36"/>
        <v>1.7708517797060386E-4</v>
      </c>
      <c r="G480" s="13">
        <f t="shared" si="37"/>
        <v>-0.75</v>
      </c>
      <c r="H480" s="20">
        <f t="shared" si="38"/>
        <v>-4.9975012493753122E-4</v>
      </c>
    </row>
    <row r="481" spans="2:8" ht="15" x14ac:dyDescent="0.2">
      <c r="B481" s="3" t="s">
        <v>177</v>
      </c>
      <c r="C481" s="7">
        <v>1</v>
      </c>
      <c r="D481" s="7">
        <v>0</v>
      </c>
      <c r="E481" s="12">
        <f t="shared" si="35"/>
        <v>1.6658337497917709E-4</v>
      </c>
      <c r="F481" s="12" t="str">
        <f t="shared" si="36"/>
        <v/>
      </c>
      <c r="G481" s="13" t="str">
        <f t="shared" si="37"/>
        <v>0</v>
      </c>
      <c r="H481" s="20">
        <f t="shared" si="38"/>
        <v>0</v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98</v>
      </c>
      <c r="D483" s="7">
        <v>156</v>
      </c>
      <c r="E483" s="12">
        <f t="shared" si="35"/>
        <v>1.6325170747959354E-2</v>
      </c>
      <c r="F483" s="12">
        <f t="shared" si="36"/>
        <v>2.7625287763414202E-2</v>
      </c>
      <c r="G483" s="13">
        <f t="shared" si="37"/>
        <v>0.59183673469387754</v>
      </c>
      <c r="H483" s="20">
        <f t="shared" si="38"/>
        <v>9.6618357487922701E-3</v>
      </c>
    </row>
    <row r="484" spans="2:8" ht="30" x14ac:dyDescent="0.2">
      <c r="B484" s="3" t="s">
        <v>184</v>
      </c>
      <c r="C484" s="7">
        <v>25</v>
      </c>
      <c r="D484" s="7">
        <v>23</v>
      </c>
      <c r="E484" s="12">
        <f t="shared" si="35"/>
        <v>4.1645843744794273E-3</v>
      </c>
      <c r="F484" s="12">
        <f t="shared" si="36"/>
        <v>4.0729590933238887E-3</v>
      </c>
      <c r="G484" s="13">
        <f t="shared" si="37"/>
        <v>-0.08</v>
      </c>
      <c r="H484" s="20">
        <f t="shared" si="38"/>
        <v>-3.3316674995835418E-4</v>
      </c>
    </row>
    <row r="485" spans="2:8" ht="15" x14ac:dyDescent="0.2">
      <c r="B485" s="3" t="s">
        <v>443</v>
      </c>
      <c r="C485" s="7">
        <v>146</v>
      </c>
      <c r="D485" s="7">
        <v>112</v>
      </c>
      <c r="E485" s="12">
        <f t="shared" si="35"/>
        <v>2.4321172746959854E-2</v>
      </c>
      <c r="F485" s="12">
        <f t="shared" si="36"/>
        <v>1.9833539932707634E-2</v>
      </c>
      <c r="G485" s="13">
        <f t="shared" si="37"/>
        <v>-0.23287671232876711</v>
      </c>
      <c r="H485" s="20">
        <f t="shared" si="38"/>
        <v>-5.6638347492920203E-3</v>
      </c>
    </row>
    <row r="486" spans="2:8" ht="15" x14ac:dyDescent="0.2">
      <c r="B486" s="3" t="s">
        <v>171</v>
      </c>
      <c r="C486" s="7">
        <v>0</v>
      </c>
      <c r="D486" s="7">
        <v>2</v>
      </c>
      <c r="E486" s="12" t="str">
        <f t="shared" si="35"/>
        <v/>
      </c>
      <c r="F486" s="12">
        <f t="shared" si="36"/>
        <v>3.5417035594120772E-4</v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1</v>
      </c>
      <c r="E487" s="12" t="str">
        <f t="shared" si="35"/>
        <v/>
      </c>
      <c r="F487" s="12">
        <f t="shared" si="36"/>
        <v>1.7708517797060386E-4</v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1</v>
      </c>
      <c r="D488" s="7">
        <v>0</v>
      </c>
      <c r="E488" s="12">
        <f t="shared" ref="E488:E499" si="39">+IF(C488=0,"",C488/C$294)</f>
        <v>1.6658337497917709E-4</v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>
        <f t="shared" ref="H488:H499" si="42">+IF(OR(AND(E488=""),(G488="")),"",E488*G488)</f>
        <v>0</v>
      </c>
    </row>
    <row r="489" spans="2:8" ht="13.5" customHeight="1" x14ac:dyDescent="0.2">
      <c r="B489" s="3" t="s">
        <v>446</v>
      </c>
      <c r="C489" s="7">
        <v>3</v>
      </c>
      <c r="D489" s="7">
        <v>1</v>
      </c>
      <c r="E489" s="12">
        <f t="shared" si="39"/>
        <v>4.9975012493753122E-4</v>
      </c>
      <c r="F489" s="12">
        <f t="shared" si="40"/>
        <v>1.7708517797060386E-4</v>
      </c>
      <c r="G489" s="13">
        <f t="shared" si="41"/>
        <v>-0.66666666666666663</v>
      </c>
      <c r="H489" s="20">
        <f t="shared" si="42"/>
        <v>-3.3316674995835413E-4</v>
      </c>
    </row>
    <row r="490" spans="2:8" ht="25.5" customHeight="1" x14ac:dyDescent="0.2">
      <c r="B490" s="3" t="s">
        <v>172</v>
      </c>
      <c r="C490" s="7">
        <v>3</v>
      </c>
      <c r="D490" s="7">
        <v>1</v>
      </c>
      <c r="E490" s="12">
        <f t="shared" si="39"/>
        <v>4.9975012493753122E-4</v>
      </c>
      <c r="F490" s="12">
        <f t="shared" si="40"/>
        <v>1.7708517797060386E-4</v>
      </c>
      <c r="G490" s="13">
        <f t="shared" si="41"/>
        <v>-0.66666666666666663</v>
      </c>
      <c r="H490" s="20">
        <f t="shared" si="42"/>
        <v>-3.3316674995835413E-4</v>
      </c>
    </row>
    <row r="491" spans="2:8" ht="13.5" customHeight="1" x14ac:dyDescent="0.2">
      <c r="B491" s="3" t="s">
        <v>180</v>
      </c>
      <c r="C491" s="7">
        <v>27</v>
      </c>
      <c r="D491" s="7">
        <v>25</v>
      </c>
      <c r="E491" s="12">
        <f t="shared" si="39"/>
        <v>4.4977511244377807E-3</v>
      </c>
      <c r="F491" s="12">
        <f t="shared" si="40"/>
        <v>4.4271294492650966E-3</v>
      </c>
      <c r="G491" s="13">
        <f t="shared" si="41"/>
        <v>-7.407407407407407E-2</v>
      </c>
      <c r="H491" s="20">
        <f t="shared" si="42"/>
        <v>-3.3316674995835413E-4</v>
      </c>
    </row>
    <row r="492" spans="2:8" ht="15" x14ac:dyDescent="0.2">
      <c r="B492" s="3" t="s">
        <v>484</v>
      </c>
      <c r="C492" s="7">
        <v>4</v>
      </c>
      <c r="D492" s="7">
        <v>8</v>
      </c>
      <c r="E492" s="12">
        <f t="shared" si="39"/>
        <v>6.6633349991670836E-4</v>
      </c>
      <c r="F492" s="12">
        <f t="shared" si="40"/>
        <v>1.4166814237648309E-3</v>
      </c>
      <c r="G492" s="13">
        <f t="shared" si="41"/>
        <v>1</v>
      </c>
      <c r="H492" s="20">
        <f t="shared" si="42"/>
        <v>6.6633349991670836E-4</v>
      </c>
    </row>
    <row r="493" spans="2:8" ht="15" x14ac:dyDescent="0.2">
      <c r="B493" s="3" t="s">
        <v>447</v>
      </c>
      <c r="C493" s="7">
        <v>14</v>
      </c>
      <c r="D493" s="7">
        <v>9</v>
      </c>
      <c r="E493" s="12">
        <f t="shared" si="39"/>
        <v>2.3321672497084792E-3</v>
      </c>
      <c r="F493" s="12">
        <f t="shared" si="40"/>
        <v>1.5937666017354348E-3</v>
      </c>
      <c r="G493" s="13">
        <f t="shared" si="41"/>
        <v>-0.35714285714285715</v>
      </c>
      <c r="H493" s="20">
        <f t="shared" si="42"/>
        <v>-8.329168748958854E-4</v>
      </c>
    </row>
    <row r="494" spans="2:8" ht="15" x14ac:dyDescent="0.2">
      <c r="B494" s="3" t="s">
        <v>448</v>
      </c>
      <c r="C494" s="7">
        <v>2</v>
      </c>
      <c r="D494" s="7">
        <v>2</v>
      </c>
      <c r="E494" s="12">
        <f t="shared" si="39"/>
        <v>3.3316674995835418E-4</v>
      </c>
      <c r="F494" s="12">
        <f t="shared" si="40"/>
        <v>3.5417035594120772E-4</v>
      </c>
      <c r="G494" s="13">
        <f t="shared" si="41"/>
        <v>0</v>
      </c>
      <c r="H494" s="20">
        <f t="shared" si="42"/>
        <v>0</v>
      </c>
    </row>
    <row r="495" spans="2:8" ht="13.5" customHeight="1" x14ac:dyDescent="0.2">
      <c r="B495" s="3" t="s">
        <v>449</v>
      </c>
      <c r="C495" s="7">
        <v>1</v>
      </c>
      <c r="D495" s="7">
        <v>0</v>
      </c>
      <c r="E495" s="12">
        <f t="shared" si="39"/>
        <v>1.6658337497917709E-4</v>
      </c>
      <c r="F495" s="12" t="str">
        <f t="shared" si="40"/>
        <v/>
      </c>
      <c r="G495" s="13" t="str">
        <f t="shared" si="41"/>
        <v>0</v>
      </c>
      <c r="H495" s="20">
        <f t="shared" si="42"/>
        <v>0</v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3</v>
      </c>
      <c r="D497" s="7">
        <v>5</v>
      </c>
      <c r="E497" s="12">
        <f t="shared" si="39"/>
        <v>4.9975012493753122E-4</v>
      </c>
      <c r="F497" s="12">
        <f t="shared" si="40"/>
        <v>8.854258898530193E-4</v>
      </c>
      <c r="G497" s="13">
        <f t="shared" si="41"/>
        <v>0.66666666666666663</v>
      </c>
      <c r="H497" s="20">
        <f t="shared" si="42"/>
        <v>3.3316674995835413E-4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0" spans="2:8" x14ac:dyDescent="0.2">
      <c r="C500" s="16"/>
      <c r="D500" s="16"/>
      <c r="E500" s="11"/>
    </row>
    <row r="501" spans="2:8" x14ac:dyDescent="0.2">
      <c r="C501" s="16"/>
      <c r="D501" s="16"/>
      <c r="E501" s="11"/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2007</v>
      </c>
      <c r="D505" s="48">
        <f>SUM(D506:D530)</f>
        <v>1848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-7.9222720478325862E-2</v>
      </c>
      <c r="H505" s="46">
        <f>+IF(OR(AND(E505=""),(G505="")),"",E505*G505)</f>
        <v>-7.9222720478325862E-2</v>
      </c>
    </row>
    <row r="506" spans="2:8" ht="15" x14ac:dyDescent="0.2">
      <c r="B506" s="3" t="s">
        <v>454</v>
      </c>
      <c r="C506" s="7">
        <v>3</v>
      </c>
      <c r="D506" s="7">
        <v>6</v>
      </c>
      <c r="E506" s="12">
        <f>+IF(C506=0,"",C506/C$505)</f>
        <v>1.4947683109118087E-3</v>
      </c>
      <c r="F506" s="12">
        <f>+IF(D506=0,"",D506/D$505)</f>
        <v>3.246753246753247E-3</v>
      </c>
      <c r="G506" s="13">
        <f>+IF(OR(AND(D506=0),(C506=0)),"0",((D506-C506)/C506))</f>
        <v>1</v>
      </c>
      <c r="H506" s="20">
        <f>+IF(OR(AND(E506=""),(G506="")),"",E506*G506)</f>
        <v>1.4947683109118087E-3</v>
      </c>
    </row>
    <row r="507" spans="2:8" ht="15" x14ac:dyDescent="0.2">
      <c r="B507" s="3" t="s">
        <v>187</v>
      </c>
      <c r="C507" s="7">
        <v>71</v>
      </c>
      <c r="D507" s="7">
        <v>166</v>
      </c>
      <c r="E507" s="12">
        <f t="shared" ref="E507:E529" si="43">+IF(C507=0,"",C507/C$505)</f>
        <v>3.537618335824614E-2</v>
      </c>
      <c r="F507" s="12">
        <f t="shared" ref="F507:F529" si="44">+IF(D507=0,"",D507/D$505)</f>
        <v>8.9826839826839824E-2</v>
      </c>
      <c r="G507" s="13">
        <f t="shared" ref="G507:G529" si="45">+IF(OR(AND(D507=0),(C507=0)),"0",((D507-C507)/C507))</f>
        <v>1.3380281690140845</v>
      </c>
      <c r="H507" s="20">
        <f t="shared" ref="H507:H530" si="46">+IF(OR(AND(E507=""),(G507="")),"",E507*G507)</f>
        <v>4.7334329845540611E-2</v>
      </c>
    </row>
    <row r="508" spans="2:8" ht="15" x14ac:dyDescent="0.2">
      <c r="B508" s="3" t="s">
        <v>455</v>
      </c>
      <c r="C508" s="7">
        <v>217</v>
      </c>
      <c r="D508" s="7">
        <v>210</v>
      </c>
      <c r="E508" s="12">
        <f t="shared" si="43"/>
        <v>0.1081215744892875</v>
      </c>
      <c r="F508" s="12">
        <f t="shared" si="44"/>
        <v>0.11363636363636363</v>
      </c>
      <c r="G508" s="13">
        <f t="shared" si="45"/>
        <v>-3.2258064516129031E-2</v>
      </c>
      <c r="H508" s="20">
        <f t="shared" si="46"/>
        <v>-3.4877927254608871E-3</v>
      </c>
    </row>
    <row r="509" spans="2:8" ht="15" x14ac:dyDescent="0.2">
      <c r="B509" s="3" t="s">
        <v>456</v>
      </c>
      <c r="C509" s="7">
        <v>397</v>
      </c>
      <c r="D509" s="7">
        <v>233</v>
      </c>
      <c r="E509" s="12">
        <f t="shared" si="43"/>
        <v>0.19780767314399603</v>
      </c>
      <c r="F509" s="12">
        <f t="shared" si="44"/>
        <v>0.12608225108225107</v>
      </c>
      <c r="G509" s="13">
        <f t="shared" si="45"/>
        <v>-0.41309823677581864</v>
      </c>
      <c r="H509" s="20">
        <f t="shared" si="46"/>
        <v>-8.1714000996512215E-2</v>
      </c>
    </row>
    <row r="510" spans="2:8" ht="15" x14ac:dyDescent="0.2">
      <c r="B510" s="3" t="s">
        <v>188</v>
      </c>
      <c r="C510" s="7">
        <v>9</v>
      </c>
      <c r="D510" s="7">
        <v>3</v>
      </c>
      <c r="E510" s="12">
        <f t="shared" si="43"/>
        <v>4.4843049327354259E-3</v>
      </c>
      <c r="F510" s="12">
        <f t="shared" si="44"/>
        <v>1.6233766233766235E-3</v>
      </c>
      <c r="G510" s="13">
        <f t="shared" si="45"/>
        <v>-0.66666666666666663</v>
      </c>
      <c r="H510" s="20">
        <f t="shared" si="46"/>
        <v>-2.989536621823617E-3</v>
      </c>
    </row>
    <row r="511" spans="2:8" ht="15" x14ac:dyDescent="0.2">
      <c r="B511" s="3" t="s">
        <v>186</v>
      </c>
      <c r="C511" s="7">
        <v>2</v>
      </c>
      <c r="D511" s="7">
        <v>0</v>
      </c>
      <c r="E511" s="12">
        <f t="shared" si="43"/>
        <v>9.9651220727453907E-4</v>
      </c>
      <c r="F511" s="12" t="str">
        <f t="shared" si="44"/>
        <v/>
      </c>
      <c r="G511" s="13" t="str">
        <f t="shared" si="45"/>
        <v>0</v>
      </c>
      <c r="H511" s="20">
        <f t="shared" si="46"/>
        <v>0</v>
      </c>
    </row>
    <row r="512" spans="2:8" ht="15" x14ac:dyDescent="0.2">
      <c r="B512" s="3" t="s">
        <v>189</v>
      </c>
      <c r="C512" s="7">
        <v>1</v>
      </c>
      <c r="D512" s="7">
        <v>5</v>
      </c>
      <c r="E512" s="12">
        <f t="shared" si="43"/>
        <v>4.9825610363726954E-4</v>
      </c>
      <c r="F512" s="12">
        <f t="shared" si="44"/>
        <v>2.7056277056277055E-3</v>
      </c>
      <c r="G512" s="13">
        <f t="shared" si="45"/>
        <v>4</v>
      </c>
      <c r="H512" s="20">
        <f t="shared" si="46"/>
        <v>1.9930244145490781E-3</v>
      </c>
    </row>
    <row r="513" spans="2:8" ht="15" x14ac:dyDescent="0.2">
      <c r="B513" s="3" t="s">
        <v>457</v>
      </c>
      <c r="C513" s="7">
        <v>3</v>
      </c>
      <c r="D513" s="7">
        <v>2</v>
      </c>
      <c r="E513" s="12">
        <f t="shared" si="43"/>
        <v>1.4947683109118087E-3</v>
      </c>
      <c r="F513" s="12">
        <f t="shared" si="44"/>
        <v>1.0822510822510823E-3</v>
      </c>
      <c r="G513" s="13">
        <f t="shared" si="45"/>
        <v>-0.33333333333333331</v>
      </c>
      <c r="H513" s="20">
        <f t="shared" si="46"/>
        <v>-4.9825610363726954E-4</v>
      </c>
    </row>
    <row r="514" spans="2:8" ht="15" x14ac:dyDescent="0.2">
      <c r="B514" s="3" t="s">
        <v>458</v>
      </c>
      <c r="C514" s="7">
        <v>2</v>
      </c>
      <c r="D514" s="7">
        <v>1</v>
      </c>
      <c r="E514" s="12">
        <f t="shared" si="43"/>
        <v>9.9651220727453907E-4</v>
      </c>
      <c r="F514" s="12">
        <f t="shared" si="44"/>
        <v>5.4112554112554113E-4</v>
      </c>
      <c r="G514" s="13">
        <f t="shared" si="45"/>
        <v>-0.5</v>
      </c>
      <c r="H514" s="20">
        <f t="shared" si="46"/>
        <v>-4.9825610363726954E-4</v>
      </c>
    </row>
    <row r="515" spans="2:8" ht="15" x14ac:dyDescent="0.2">
      <c r="B515" s="3" t="s">
        <v>485</v>
      </c>
      <c r="C515" s="7">
        <v>8</v>
      </c>
      <c r="D515" s="7">
        <v>10</v>
      </c>
      <c r="E515" s="12">
        <f t="shared" si="43"/>
        <v>3.9860488290981563E-3</v>
      </c>
      <c r="F515" s="12">
        <f t="shared" si="44"/>
        <v>5.411255411255411E-3</v>
      </c>
      <c r="G515" s="13">
        <f t="shared" si="45"/>
        <v>0.25</v>
      </c>
      <c r="H515" s="20">
        <f t="shared" si="46"/>
        <v>9.9651220727453907E-4</v>
      </c>
    </row>
    <row r="516" spans="2:8" ht="15" x14ac:dyDescent="0.2">
      <c r="B516" s="3" t="s">
        <v>459</v>
      </c>
      <c r="C516" s="7">
        <v>4</v>
      </c>
      <c r="D516" s="7">
        <v>25</v>
      </c>
      <c r="E516" s="12">
        <f t="shared" si="43"/>
        <v>1.9930244145490781E-3</v>
      </c>
      <c r="F516" s="12">
        <f t="shared" si="44"/>
        <v>1.3528138528138528E-2</v>
      </c>
      <c r="G516" s="13">
        <f t="shared" si="45"/>
        <v>5.25</v>
      </c>
      <c r="H516" s="20">
        <f t="shared" si="46"/>
        <v>1.0463378176382661E-2</v>
      </c>
    </row>
    <row r="517" spans="2:8" ht="15" x14ac:dyDescent="0.2">
      <c r="B517" s="3" t="s">
        <v>460</v>
      </c>
      <c r="C517" s="7">
        <v>164</v>
      </c>
      <c r="D517" s="7">
        <v>150</v>
      </c>
      <c r="E517" s="12">
        <f t="shared" si="43"/>
        <v>8.1714000996512201E-2</v>
      </c>
      <c r="F517" s="12">
        <f t="shared" si="44"/>
        <v>8.1168831168831168E-2</v>
      </c>
      <c r="G517" s="13">
        <f t="shared" si="45"/>
        <v>-8.5365853658536592E-2</v>
      </c>
      <c r="H517" s="20">
        <f t="shared" si="46"/>
        <v>-6.9755854509217742E-3</v>
      </c>
    </row>
    <row r="518" spans="2:8" ht="15" x14ac:dyDescent="0.2">
      <c r="B518" s="3" t="s">
        <v>190</v>
      </c>
      <c r="C518" s="7">
        <v>25</v>
      </c>
      <c r="D518" s="7">
        <v>32</v>
      </c>
      <c r="E518" s="12">
        <f t="shared" si="43"/>
        <v>1.2456402590931739E-2</v>
      </c>
      <c r="F518" s="12">
        <f t="shared" si="44"/>
        <v>1.7316017316017316E-2</v>
      </c>
      <c r="G518" s="13">
        <f t="shared" si="45"/>
        <v>0.28000000000000003</v>
      </c>
      <c r="H518" s="20">
        <f t="shared" si="46"/>
        <v>3.4877927254608875E-3</v>
      </c>
    </row>
    <row r="519" spans="2:8" ht="15" x14ac:dyDescent="0.2">
      <c r="B519" s="3" t="s">
        <v>192</v>
      </c>
      <c r="C519" s="7">
        <v>12</v>
      </c>
      <c r="D519" s="7">
        <v>28</v>
      </c>
      <c r="E519" s="12">
        <f t="shared" si="43"/>
        <v>5.9790732436472349E-3</v>
      </c>
      <c r="F519" s="12">
        <f t="shared" si="44"/>
        <v>1.5151515151515152E-2</v>
      </c>
      <c r="G519" s="13">
        <f t="shared" si="45"/>
        <v>1.3333333333333333</v>
      </c>
      <c r="H519" s="20">
        <f t="shared" si="46"/>
        <v>7.9720976581963126E-3</v>
      </c>
    </row>
    <row r="520" spans="2:8" ht="13.5" customHeight="1" x14ac:dyDescent="0.2">
      <c r="B520" s="3" t="s">
        <v>191</v>
      </c>
      <c r="C520" s="7">
        <v>2</v>
      </c>
      <c r="D520" s="7">
        <v>29</v>
      </c>
      <c r="E520" s="12">
        <f t="shared" si="43"/>
        <v>9.9651220727453907E-4</v>
      </c>
      <c r="F520" s="12">
        <f t="shared" si="44"/>
        <v>1.5692640692640692E-2</v>
      </c>
      <c r="G520" s="13">
        <f t="shared" si="45"/>
        <v>13.5</v>
      </c>
      <c r="H520" s="20">
        <f t="shared" si="46"/>
        <v>1.3452914798206277E-2</v>
      </c>
    </row>
    <row r="521" spans="2:8" ht="13.5" customHeight="1" x14ac:dyDescent="0.2">
      <c r="B521" s="3" t="s">
        <v>461</v>
      </c>
      <c r="C521" s="7">
        <v>150</v>
      </c>
      <c r="D521" s="7">
        <v>650</v>
      </c>
      <c r="E521" s="12">
        <f t="shared" si="43"/>
        <v>7.4738415545590436E-2</v>
      </c>
      <c r="F521" s="12">
        <f t="shared" si="44"/>
        <v>0.35173160173160173</v>
      </c>
      <c r="G521" s="13">
        <f t="shared" si="45"/>
        <v>3.3333333333333335</v>
      </c>
      <c r="H521" s="20">
        <f t="shared" si="46"/>
        <v>0.24912805181863479</v>
      </c>
    </row>
    <row r="522" spans="2:8" ht="25.5" customHeight="1" x14ac:dyDescent="0.2">
      <c r="B522" s="3" t="s">
        <v>193</v>
      </c>
      <c r="C522" s="7">
        <v>72</v>
      </c>
      <c r="D522" s="7">
        <v>146</v>
      </c>
      <c r="E522" s="12">
        <f t="shared" si="43"/>
        <v>3.5874439461883408E-2</v>
      </c>
      <c r="F522" s="12">
        <f t="shared" si="44"/>
        <v>7.9004329004329008E-2</v>
      </c>
      <c r="G522" s="13">
        <f t="shared" si="45"/>
        <v>1.0277777777777777</v>
      </c>
      <c r="H522" s="20">
        <f t="shared" si="46"/>
        <v>3.6870951669157943E-2</v>
      </c>
    </row>
    <row r="523" spans="2:8" ht="13.5" customHeight="1" x14ac:dyDescent="0.2">
      <c r="B523" s="3" t="s">
        <v>462</v>
      </c>
      <c r="C523" s="7">
        <v>751</v>
      </c>
      <c r="D523" s="7">
        <v>10</v>
      </c>
      <c r="E523" s="12">
        <f t="shared" si="43"/>
        <v>0.37419033383158945</v>
      </c>
      <c r="F523" s="12">
        <f t="shared" si="44"/>
        <v>5.411255411255411E-3</v>
      </c>
      <c r="G523" s="13">
        <f t="shared" si="45"/>
        <v>-0.98668442077230356</v>
      </c>
      <c r="H523" s="20">
        <f t="shared" si="46"/>
        <v>-0.36920777279521672</v>
      </c>
    </row>
    <row r="524" spans="2:8" ht="12" customHeight="1" x14ac:dyDescent="0.2">
      <c r="B524" s="3" t="s">
        <v>194</v>
      </c>
      <c r="C524" s="7">
        <v>18</v>
      </c>
      <c r="D524" s="7">
        <v>16</v>
      </c>
      <c r="E524" s="12">
        <f t="shared" si="43"/>
        <v>8.9686098654708519E-3</v>
      </c>
      <c r="F524" s="12">
        <f t="shared" si="44"/>
        <v>8.658008658008658E-3</v>
      </c>
      <c r="G524" s="13">
        <f t="shared" si="45"/>
        <v>-0.1111111111111111</v>
      </c>
      <c r="H524" s="20">
        <f t="shared" si="46"/>
        <v>-9.9651220727453907E-4</v>
      </c>
    </row>
    <row r="525" spans="2:8" ht="13.5" customHeight="1" x14ac:dyDescent="0.2">
      <c r="B525" s="3" t="s">
        <v>195</v>
      </c>
      <c r="C525" s="7">
        <v>2</v>
      </c>
      <c r="D525" s="7">
        <v>8</v>
      </c>
      <c r="E525" s="12">
        <f t="shared" si="43"/>
        <v>9.9651220727453907E-4</v>
      </c>
      <c r="F525" s="12">
        <f t="shared" si="44"/>
        <v>4.329004329004329E-3</v>
      </c>
      <c r="G525" s="13">
        <f t="shared" si="45"/>
        <v>3</v>
      </c>
      <c r="H525" s="20">
        <f t="shared" si="46"/>
        <v>2.989536621823617E-3</v>
      </c>
    </row>
    <row r="526" spans="2:8" ht="13.5" customHeight="1" x14ac:dyDescent="0.2">
      <c r="B526" s="3" t="s">
        <v>463</v>
      </c>
      <c r="C526" s="7">
        <v>60</v>
      </c>
      <c r="D526" s="7">
        <v>21</v>
      </c>
      <c r="E526" s="12">
        <f t="shared" si="43"/>
        <v>2.9895366218236172E-2</v>
      </c>
      <c r="F526" s="12">
        <f t="shared" si="44"/>
        <v>1.1363636363636364E-2</v>
      </c>
      <c r="G526" s="13">
        <f t="shared" si="45"/>
        <v>-0.65</v>
      </c>
      <c r="H526" s="20">
        <f t="shared" si="46"/>
        <v>-1.9431988041853511E-2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12</v>
      </c>
      <c r="E528" s="12" t="str">
        <f t="shared" si="43"/>
        <v/>
      </c>
      <c r="F528" s="12">
        <f t="shared" si="44"/>
        <v>6.4935064935064939E-3</v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18</v>
      </c>
      <c r="D529" s="7">
        <v>76</v>
      </c>
      <c r="E529" s="12">
        <f t="shared" si="43"/>
        <v>8.9686098654708519E-3</v>
      </c>
      <c r="F529" s="12">
        <f t="shared" si="44"/>
        <v>4.1125541125541128E-2</v>
      </c>
      <c r="G529" s="13">
        <f t="shared" si="45"/>
        <v>3.2222222222222223</v>
      </c>
      <c r="H529" s="20">
        <f t="shared" si="46"/>
        <v>2.8898854010961636E-2</v>
      </c>
    </row>
    <row r="530" spans="2:8" ht="15" x14ac:dyDescent="0.2">
      <c r="B530" s="3" t="s">
        <v>467</v>
      </c>
      <c r="C530" s="7">
        <v>16</v>
      </c>
      <c r="D530" s="7">
        <v>9</v>
      </c>
      <c r="E530" s="12">
        <f>+IF(C530=0,"",C530/C$505)</f>
        <v>7.9720976581963126E-3</v>
      </c>
      <c r="F530" s="12">
        <f>+IF(D530=0,"",D530/D$505)</f>
        <v>4.87012987012987E-3</v>
      </c>
      <c r="G530" s="13">
        <f>+IF(OR(AND(D530=0),(C530=0)),"0",((D530-C530)/C530))</f>
        <v>-0.4375</v>
      </c>
      <c r="H530" s="20">
        <f t="shared" si="46"/>
        <v>-3.4877927254608867E-3</v>
      </c>
    </row>
    <row r="531" spans="2:8" x14ac:dyDescent="0.2">
      <c r="B531" s="15" t="s">
        <v>569</v>
      </c>
      <c r="C531" s="16"/>
      <c r="D531" s="16"/>
      <c r="E531" s="11"/>
    </row>
    <row r="532" spans="2:8" x14ac:dyDescent="0.2">
      <c r="C532" s="16"/>
      <c r="D532" s="16"/>
      <c r="E532" s="11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3" t="s">
        <v>532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527</v>
      </c>
      <c r="C8" s="37">
        <f>+C18+C70+C151+C294+C505</f>
        <v>29393</v>
      </c>
      <c r="D8" s="37">
        <f>+D18+D70+D151+D294+D505</f>
        <v>24094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-0.18028101929030721</v>
      </c>
      <c r="H8" s="38">
        <f t="shared" ref="H8:H13" si="2">+IF(OR(AND(E8=""),(G8="")),"",E8*G8)</f>
        <v>-0.18028101929030721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531</v>
      </c>
      <c r="D9" s="40">
        <f>+D18</f>
        <v>376</v>
      </c>
      <c r="E9" s="41">
        <f t="shared" si="0"/>
        <v>1.8065525805463886E-2</v>
      </c>
      <c r="F9" s="41">
        <f t="shared" si="0"/>
        <v>1.5605544948949945E-2</v>
      </c>
      <c r="G9" s="41">
        <f t="shared" si="1"/>
        <v>-0.29190207156308851</v>
      </c>
      <c r="H9" s="20">
        <f t="shared" si="2"/>
        <v>-5.2733644064913415E-3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2694</v>
      </c>
      <c r="D10" s="42">
        <f>+D70</f>
        <v>2122</v>
      </c>
      <c r="E10" s="41">
        <f t="shared" si="0"/>
        <v>9.1654475555404347E-2</v>
      </c>
      <c r="F10" s="41">
        <f t="shared" si="0"/>
        <v>8.8071719100190918E-2</v>
      </c>
      <c r="G10" s="41">
        <f t="shared" si="1"/>
        <v>-0.21232368225686712</v>
      </c>
      <c r="H10" s="20">
        <f t="shared" si="2"/>
        <v>-1.9460415745245468E-2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3541</v>
      </c>
      <c r="D11" s="42">
        <f>+D151</f>
        <v>2560</v>
      </c>
      <c r="E11" s="41">
        <f t="shared" si="0"/>
        <v>0.12047086040894091</v>
      </c>
      <c r="F11" s="41">
        <f t="shared" si="0"/>
        <v>0.10625051880136134</v>
      </c>
      <c r="G11" s="41">
        <f t="shared" si="1"/>
        <v>-0.27704038407229598</v>
      </c>
      <c r="H11" s="20">
        <f t="shared" si="2"/>
        <v>-3.3375293437212947E-2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14044</v>
      </c>
      <c r="D12" s="42">
        <f>+D294</f>
        <v>15127</v>
      </c>
      <c r="E12" s="41">
        <f t="shared" si="0"/>
        <v>0.47780083693396386</v>
      </c>
      <c r="F12" s="41">
        <f t="shared" si="0"/>
        <v>0.62783265543288791</v>
      </c>
      <c r="G12" s="41">
        <f t="shared" si="1"/>
        <v>7.7114782113358024E-2</v>
      </c>
      <c r="H12" s="20">
        <f t="shared" si="2"/>
        <v>3.6845507433742729E-2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8583</v>
      </c>
      <c r="D13" s="42">
        <f>+D505</f>
        <v>3909</v>
      </c>
      <c r="E13" s="41">
        <f t="shared" si="0"/>
        <v>0.29200830129622701</v>
      </c>
      <c r="F13" s="41">
        <f t="shared" si="0"/>
        <v>0.16223956171660994</v>
      </c>
      <c r="G13" s="41">
        <f t="shared" si="1"/>
        <v>-0.54456483746941631</v>
      </c>
      <c r="H13" s="20">
        <f t="shared" si="2"/>
        <v>-0.15901745313510021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531</v>
      </c>
      <c r="D18" s="44">
        <f>SUM(D19:D64)</f>
        <v>376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-0.29190207156308851</v>
      </c>
      <c r="H18" s="46">
        <f>+IF(OR(AND(E18=""),(G18="")),"",E18*G18)</f>
        <v>-0.29190207156308851</v>
      </c>
    </row>
    <row r="19" spans="2:8" ht="15" x14ac:dyDescent="0.2">
      <c r="B19" s="3" t="s">
        <v>0</v>
      </c>
      <c r="C19" s="10">
        <v>4</v>
      </c>
      <c r="D19" s="10">
        <v>3</v>
      </c>
      <c r="E19" s="8">
        <f>+IF(C19=0,"",C19/C$18)</f>
        <v>7.5329566854990581E-3</v>
      </c>
      <c r="F19" s="8">
        <f>+IF(D19=0,"",D19/D$18)</f>
        <v>7.9787234042553185E-3</v>
      </c>
      <c r="G19" s="13">
        <f>+IF(OR(AND(D19=0),(C19=0)),"0",((D19-C19)/C19))</f>
        <v>-0.25</v>
      </c>
      <c r="H19" s="20">
        <f>+IF(OR(AND(E19=""),(G19="")),"",E19*G19)</f>
        <v>-1.8832391713747645E-3</v>
      </c>
    </row>
    <row r="20" spans="2:8" ht="15" x14ac:dyDescent="0.2">
      <c r="B20" s="3" t="s">
        <v>196</v>
      </c>
      <c r="C20" s="10">
        <v>45</v>
      </c>
      <c r="D20" s="10">
        <v>23</v>
      </c>
      <c r="E20" s="8">
        <f t="shared" ref="E20:E64" si="3">+IF(C20=0,"",C20/C$18)</f>
        <v>8.4745762711864403E-2</v>
      </c>
      <c r="F20" s="8">
        <f t="shared" ref="F20:F64" si="4">+IF(D20=0,"",D20/D$18)</f>
        <v>6.1170212765957445E-2</v>
      </c>
      <c r="G20" s="9">
        <f t="shared" ref="G20:G64" si="5">+IF(OR(AND(D20=0),(C20=0)),"0",((D20-C20)/C20))</f>
        <v>-0.48888888888888887</v>
      </c>
      <c r="H20" s="20">
        <f t="shared" ref="H20:H64" si="6">+IF(OR(AND(E20=""),(G20="")),"",E20*G20)</f>
        <v>-4.1431261770244816E-2</v>
      </c>
    </row>
    <row r="21" spans="2:8" ht="25.5" customHeight="1" x14ac:dyDescent="0.2">
      <c r="B21" s="3" t="s">
        <v>1</v>
      </c>
      <c r="C21" s="10">
        <v>2</v>
      </c>
      <c r="D21" s="10">
        <v>4</v>
      </c>
      <c r="E21" s="8">
        <f t="shared" si="3"/>
        <v>3.766478342749529E-3</v>
      </c>
      <c r="F21" s="8">
        <f t="shared" si="4"/>
        <v>1.0638297872340425E-2</v>
      </c>
      <c r="G21" s="9">
        <f t="shared" si="5"/>
        <v>1</v>
      </c>
      <c r="H21" s="20">
        <f t="shared" si="6"/>
        <v>3.766478342749529E-3</v>
      </c>
    </row>
    <row r="22" spans="2:8" ht="30" x14ac:dyDescent="0.2">
      <c r="B22" s="3" t="s">
        <v>197</v>
      </c>
      <c r="C22" s="10">
        <v>14</v>
      </c>
      <c r="D22" s="10">
        <v>9</v>
      </c>
      <c r="E22" s="8">
        <f t="shared" si="3"/>
        <v>2.6365348399246705E-2</v>
      </c>
      <c r="F22" s="8">
        <f t="shared" si="4"/>
        <v>2.3936170212765957E-2</v>
      </c>
      <c r="G22" s="9">
        <f t="shared" si="5"/>
        <v>-0.35714285714285715</v>
      </c>
      <c r="H22" s="20">
        <f t="shared" si="6"/>
        <v>-9.4161958568738241E-3</v>
      </c>
    </row>
    <row r="23" spans="2:8" ht="30" x14ac:dyDescent="0.2">
      <c r="B23" s="3" t="s">
        <v>198</v>
      </c>
      <c r="C23" s="10">
        <v>14</v>
      </c>
      <c r="D23" s="10">
        <v>11</v>
      </c>
      <c r="E23" s="8">
        <f t="shared" si="3"/>
        <v>2.6365348399246705E-2</v>
      </c>
      <c r="F23" s="8">
        <f t="shared" si="4"/>
        <v>2.9255319148936171E-2</v>
      </c>
      <c r="G23" s="9">
        <f t="shared" si="5"/>
        <v>-0.21428571428571427</v>
      </c>
      <c r="H23" s="20">
        <f t="shared" si="6"/>
        <v>-5.6497175141242938E-3</v>
      </c>
    </row>
    <row r="24" spans="2:8" ht="37.5" customHeight="1" x14ac:dyDescent="0.2">
      <c r="B24" s="3" t="s">
        <v>199</v>
      </c>
      <c r="C24" s="10">
        <v>8</v>
      </c>
      <c r="D24" s="10">
        <v>4</v>
      </c>
      <c r="E24" s="8">
        <f t="shared" si="3"/>
        <v>1.5065913370998116E-2</v>
      </c>
      <c r="F24" s="8">
        <f t="shared" si="4"/>
        <v>1.0638297872340425E-2</v>
      </c>
      <c r="G24" s="9">
        <f t="shared" si="5"/>
        <v>-0.5</v>
      </c>
      <c r="H24" s="20">
        <f t="shared" si="6"/>
        <v>-7.5329566854990581E-3</v>
      </c>
    </row>
    <row r="25" spans="2:8" ht="15" x14ac:dyDescent="0.2">
      <c r="B25" s="3" t="s">
        <v>2</v>
      </c>
      <c r="C25" s="10">
        <v>15</v>
      </c>
      <c r="D25" s="10">
        <v>6</v>
      </c>
      <c r="E25" s="8">
        <f t="shared" si="3"/>
        <v>2.8248587570621469E-2</v>
      </c>
      <c r="F25" s="8">
        <f t="shared" si="4"/>
        <v>1.5957446808510637E-2</v>
      </c>
      <c r="G25" s="9">
        <f t="shared" si="5"/>
        <v>-0.6</v>
      </c>
      <c r="H25" s="20">
        <f t="shared" si="6"/>
        <v>-1.6949152542372881E-2</v>
      </c>
    </row>
    <row r="26" spans="2:8" ht="15" x14ac:dyDescent="0.2">
      <c r="B26" s="3" t="s">
        <v>6</v>
      </c>
      <c r="C26" s="10">
        <v>27</v>
      </c>
      <c r="D26" s="10">
        <v>19</v>
      </c>
      <c r="E26" s="8">
        <f t="shared" si="3"/>
        <v>5.0847457627118647E-2</v>
      </c>
      <c r="F26" s="8">
        <f t="shared" si="4"/>
        <v>5.0531914893617018E-2</v>
      </c>
      <c r="G26" s="9">
        <f t="shared" si="5"/>
        <v>-0.29629629629629628</v>
      </c>
      <c r="H26" s="20">
        <f t="shared" si="6"/>
        <v>-1.5065913370998116E-2</v>
      </c>
    </row>
    <row r="27" spans="2:8" ht="15" x14ac:dyDescent="0.2">
      <c r="B27" s="3" t="s">
        <v>3</v>
      </c>
      <c r="C27" s="10">
        <v>5</v>
      </c>
      <c r="D27" s="10">
        <v>24</v>
      </c>
      <c r="E27" s="8">
        <f t="shared" si="3"/>
        <v>9.4161958568738224E-3</v>
      </c>
      <c r="F27" s="8">
        <f t="shared" si="4"/>
        <v>6.3829787234042548E-2</v>
      </c>
      <c r="G27" s="9">
        <f t="shared" si="5"/>
        <v>3.8</v>
      </c>
      <c r="H27" s="20">
        <f t="shared" si="6"/>
        <v>3.5781544256120526E-2</v>
      </c>
    </row>
    <row r="28" spans="2:8" ht="15" x14ac:dyDescent="0.2">
      <c r="B28" s="3" t="s">
        <v>5</v>
      </c>
      <c r="C28" s="10">
        <v>63</v>
      </c>
      <c r="D28" s="10">
        <v>47</v>
      </c>
      <c r="E28" s="8">
        <f t="shared" si="3"/>
        <v>0.11864406779661017</v>
      </c>
      <c r="F28" s="8">
        <f t="shared" si="4"/>
        <v>0.125</v>
      </c>
      <c r="G28" s="9">
        <f t="shared" si="5"/>
        <v>-0.25396825396825395</v>
      </c>
      <c r="H28" s="20">
        <f t="shared" si="6"/>
        <v>-3.0131826741996232E-2</v>
      </c>
    </row>
    <row r="29" spans="2:8" ht="15" x14ac:dyDescent="0.2">
      <c r="B29" s="3" t="s">
        <v>200</v>
      </c>
      <c r="C29" s="10">
        <v>2</v>
      </c>
      <c r="D29" s="10">
        <v>0</v>
      </c>
      <c r="E29" s="8">
        <f t="shared" si="3"/>
        <v>3.766478342749529E-3</v>
      </c>
      <c r="F29" s="8" t="str">
        <f t="shared" si="4"/>
        <v/>
      </c>
      <c r="G29" s="9" t="str">
        <f t="shared" si="5"/>
        <v>0</v>
      </c>
      <c r="H29" s="20">
        <f t="shared" si="6"/>
        <v>0</v>
      </c>
    </row>
    <row r="30" spans="2:8" ht="15" x14ac:dyDescent="0.2">
      <c r="B30" s="3" t="s">
        <v>201</v>
      </c>
      <c r="C30" s="10">
        <v>11</v>
      </c>
      <c r="D30" s="10">
        <v>7</v>
      </c>
      <c r="E30" s="8">
        <f t="shared" si="3"/>
        <v>2.0715630885122412E-2</v>
      </c>
      <c r="F30" s="8">
        <f t="shared" si="4"/>
        <v>1.8617021276595744E-2</v>
      </c>
      <c r="G30" s="9">
        <f t="shared" si="5"/>
        <v>-0.36363636363636365</v>
      </c>
      <c r="H30" s="20">
        <f t="shared" si="6"/>
        <v>-7.5329566854990589E-3</v>
      </c>
    </row>
    <row r="31" spans="2:8" ht="15" x14ac:dyDescent="0.2">
      <c r="B31" s="3" t="s">
        <v>4</v>
      </c>
      <c r="C31" s="10">
        <v>4</v>
      </c>
      <c r="D31" s="10">
        <v>1</v>
      </c>
      <c r="E31" s="8">
        <f t="shared" si="3"/>
        <v>7.5329566854990581E-3</v>
      </c>
      <c r="F31" s="8">
        <f t="shared" si="4"/>
        <v>2.6595744680851063E-3</v>
      </c>
      <c r="G31" s="9">
        <f t="shared" si="5"/>
        <v>-0.75</v>
      </c>
      <c r="H31" s="20">
        <f t="shared" si="6"/>
        <v>-5.6497175141242938E-3</v>
      </c>
    </row>
    <row r="32" spans="2:8" ht="15" x14ac:dyDescent="0.2">
      <c r="B32" s="3" t="s">
        <v>7</v>
      </c>
      <c r="C32" s="10">
        <v>1</v>
      </c>
      <c r="D32" s="10">
        <v>1</v>
      </c>
      <c r="E32" s="8">
        <f t="shared" si="3"/>
        <v>1.8832391713747645E-3</v>
      </c>
      <c r="F32" s="8">
        <f t="shared" si="4"/>
        <v>2.6595744680851063E-3</v>
      </c>
      <c r="G32" s="9">
        <f t="shared" si="5"/>
        <v>0</v>
      </c>
      <c r="H32" s="20">
        <f t="shared" si="6"/>
        <v>0</v>
      </c>
    </row>
    <row r="33" spans="2:8" ht="15" x14ac:dyDescent="0.2">
      <c r="B33" s="3" t="s">
        <v>202</v>
      </c>
      <c r="C33" s="10">
        <v>7</v>
      </c>
      <c r="D33" s="10">
        <v>2</v>
      </c>
      <c r="E33" s="8">
        <f t="shared" si="3"/>
        <v>1.3182674199623353E-2</v>
      </c>
      <c r="F33" s="8">
        <f t="shared" si="4"/>
        <v>5.3191489361702126E-3</v>
      </c>
      <c r="G33" s="9">
        <f t="shared" si="5"/>
        <v>-0.7142857142857143</v>
      </c>
      <c r="H33" s="20">
        <f t="shared" si="6"/>
        <v>-9.4161958568738241E-3</v>
      </c>
    </row>
    <row r="34" spans="2:8" ht="15" x14ac:dyDescent="0.2">
      <c r="B34" s="3" t="s">
        <v>203</v>
      </c>
      <c r="C34" s="10">
        <v>18</v>
      </c>
      <c r="D34" s="10">
        <v>5</v>
      </c>
      <c r="E34" s="8">
        <f t="shared" si="3"/>
        <v>3.3898305084745763E-2</v>
      </c>
      <c r="F34" s="8">
        <f t="shared" si="4"/>
        <v>1.3297872340425532E-2</v>
      </c>
      <c r="G34" s="9">
        <f t="shared" si="5"/>
        <v>-0.72222222222222221</v>
      </c>
      <c r="H34" s="20">
        <f t="shared" si="6"/>
        <v>-2.4482109227871938E-2</v>
      </c>
    </row>
    <row r="35" spans="2:8" ht="15" x14ac:dyDescent="0.2">
      <c r="B35" s="3" t="s">
        <v>204</v>
      </c>
      <c r="C35" s="10">
        <v>0</v>
      </c>
      <c r="D35" s="10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10">
        <v>4</v>
      </c>
      <c r="D36" s="10">
        <v>4</v>
      </c>
      <c r="E36" s="8">
        <f t="shared" si="3"/>
        <v>7.5329566854990581E-3</v>
      </c>
      <c r="F36" s="8">
        <f t="shared" si="4"/>
        <v>1.0638297872340425E-2</v>
      </c>
      <c r="G36" s="9">
        <f t="shared" si="5"/>
        <v>0</v>
      </c>
      <c r="H36" s="20">
        <f t="shared" si="6"/>
        <v>0</v>
      </c>
    </row>
    <row r="37" spans="2:8" ht="15" x14ac:dyDescent="0.2">
      <c r="B37" s="3" t="s">
        <v>8</v>
      </c>
      <c r="C37" s="10">
        <v>8</v>
      </c>
      <c r="D37" s="10">
        <v>10</v>
      </c>
      <c r="E37" s="8">
        <f t="shared" si="3"/>
        <v>1.5065913370998116E-2</v>
      </c>
      <c r="F37" s="8">
        <f t="shared" si="4"/>
        <v>2.6595744680851064E-2</v>
      </c>
      <c r="G37" s="9">
        <f t="shared" si="5"/>
        <v>0.25</v>
      </c>
      <c r="H37" s="20">
        <f t="shared" si="6"/>
        <v>3.766478342749529E-3</v>
      </c>
    </row>
    <row r="38" spans="2:8" ht="15" x14ac:dyDescent="0.2">
      <c r="B38" s="3" t="s">
        <v>206</v>
      </c>
      <c r="C38" s="10">
        <v>3</v>
      </c>
      <c r="D38" s="10">
        <v>2</v>
      </c>
      <c r="E38" s="8">
        <f t="shared" si="3"/>
        <v>5.6497175141242938E-3</v>
      </c>
      <c r="F38" s="8">
        <f t="shared" si="4"/>
        <v>5.3191489361702126E-3</v>
      </c>
      <c r="G38" s="9">
        <f t="shared" si="5"/>
        <v>-0.33333333333333331</v>
      </c>
      <c r="H38" s="20">
        <f t="shared" si="6"/>
        <v>-1.8832391713747645E-3</v>
      </c>
    </row>
    <row r="39" spans="2:8" ht="15" x14ac:dyDescent="0.2">
      <c r="B39" s="3" t="s">
        <v>207</v>
      </c>
      <c r="C39" s="10">
        <v>3</v>
      </c>
      <c r="D39" s="10">
        <v>1</v>
      </c>
      <c r="E39" s="8">
        <f t="shared" si="3"/>
        <v>5.6497175141242938E-3</v>
      </c>
      <c r="F39" s="8">
        <f t="shared" si="4"/>
        <v>2.6595744680851063E-3</v>
      </c>
      <c r="G39" s="9">
        <f t="shared" si="5"/>
        <v>-0.66666666666666663</v>
      </c>
      <c r="H39" s="20">
        <f t="shared" si="6"/>
        <v>-3.766478342749529E-3</v>
      </c>
    </row>
    <row r="40" spans="2:8" ht="15" x14ac:dyDescent="0.2">
      <c r="B40" s="3" t="s">
        <v>208</v>
      </c>
      <c r="C40" s="10">
        <v>1</v>
      </c>
      <c r="D40" s="10">
        <v>0</v>
      </c>
      <c r="E40" s="8">
        <f t="shared" si="3"/>
        <v>1.8832391713747645E-3</v>
      </c>
      <c r="F40" s="8" t="str">
        <f t="shared" si="4"/>
        <v/>
      </c>
      <c r="G40" s="9" t="str">
        <f t="shared" si="5"/>
        <v>0</v>
      </c>
      <c r="H40" s="20">
        <f t="shared" si="6"/>
        <v>0</v>
      </c>
    </row>
    <row r="41" spans="2:8" ht="15" x14ac:dyDescent="0.2">
      <c r="B41" s="3" t="s">
        <v>209</v>
      </c>
      <c r="C41" s="10">
        <v>1</v>
      </c>
      <c r="D41" s="10">
        <v>1</v>
      </c>
      <c r="E41" s="8">
        <f t="shared" si="3"/>
        <v>1.8832391713747645E-3</v>
      </c>
      <c r="F41" s="8">
        <f t="shared" si="4"/>
        <v>2.6595744680851063E-3</v>
      </c>
      <c r="G41" s="9">
        <f t="shared" si="5"/>
        <v>0</v>
      </c>
      <c r="H41" s="20">
        <f t="shared" si="6"/>
        <v>0</v>
      </c>
    </row>
    <row r="42" spans="2:8" ht="15" x14ac:dyDescent="0.2">
      <c r="B42" s="3" t="s">
        <v>210</v>
      </c>
      <c r="C42" s="10">
        <v>12</v>
      </c>
      <c r="D42" s="10">
        <v>10</v>
      </c>
      <c r="E42" s="8">
        <f t="shared" si="3"/>
        <v>2.2598870056497175E-2</v>
      </c>
      <c r="F42" s="8">
        <f t="shared" si="4"/>
        <v>2.6595744680851064E-2</v>
      </c>
      <c r="G42" s="9">
        <f t="shared" si="5"/>
        <v>-0.16666666666666666</v>
      </c>
      <c r="H42" s="20">
        <f t="shared" si="6"/>
        <v>-3.766478342749529E-3</v>
      </c>
    </row>
    <row r="43" spans="2:8" ht="15" x14ac:dyDescent="0.2">
      <c r="B43" s="3" t="s">
        <v>211</v>
      </c>
      <c r="C43" s="10">
        <v>14</v>
      </c>
      <c r="D43" s="10">
        <v>5</v>
      </c>
      <c r="E43" s="8">
        <f t="shared" si="3"/>
        <v>2.6365348399246705E-2</v>
      </c>
      <c r="F43" s="8">
        <f t="shared" si="4"/>
        <v>1.3297872340425532E-2</v>
      </c>
      <c r="G43" s="9">
        <f t="shared" si="5"/>
        <v>-0.6428571428571429</v>
      </c>
      <c r="H43" s="20">
        <f t="shared" si="6"/>
        <v>-1.6949152542372885E-2</v>
      </c>
    </row>
    <row r="44" spans="2:8" ht="15" x14ac:dyDescent="0.2">
      <c r="B44" s="3" t="s">
        <v>9</v>
      </c>
      <c r="C44" s="10">
        <v>1</v>
      </c>
      <c r="D44" s="10">
        <v>0</v>
      </c>
      <c r="E44" s="8">
        <f t="shared" si="3"/>
        <v>1.8832391713747645E-3</v>
      </c>
      <c r="F44" s="8" t="str">
        <f t="shared" si="4"/>
        <v/>
      </c>
      <c r="G44" s="9" t="str">
        <f t="shared" si="5"/>
        <v>0</v>
      </c>
      <c r="H44" s="20">
        <f t="shared" si="6"/>
        <v>0</v>
      </c>
    </row>
    <row r="45" spans="2:8" ht="15" x14ac:dyDescent="0.2">
      <c r="B45" s="3" t="s">
        <v>212</v>
      </c>
      <c r="C45" s="10">
        <v>3</v>
      </c>
      <c r="D45" s="10">
        <v>1</v>
      </c>
      <c r="E45" s="8">
        <f t="shared" si="3"/>
        <v>5.6497175141242938E-3</v>
      </c>
      <c r="F45" s="8">
        <f t="shared" si="4"/>
        <v>2.6595744680851063E-3</v>
      </c>
      <c r="G45" s="9">
        <f t="shared" si="5"/>
        <v>-0.66666666666666663</v>
      </c>
      <c r="H45" s="20">
        <f t="shared" si="6"/>
        <v>-3.766478342749529E-3</v>
      </c>
    </row>
    <row r="46" spans="2:8" ht="15" x14ac:dyDescent="0.2">
      <c r="B46" s="3" t="s">
        <v>213</v>
      </c>
      <c r="C46" s="10">
        <v>2</v>
      </c>
      <c r="D46" s="10">
        <v>2</v>
      </c>
      <c r="E46" s="8">
        <f t="shared" si="3"/>
        <v>3.766478342749529E-3</v>
      </c>
      <c r="F46" s="8">
        <f t="shared" si="4"/>
        <v>5.3191489361702126E-3</v>
      </c>
      <c r="G46" s="9">
        <f t="shared" si="5"/>
        <v>0</v>
      </c>
      <c r="H46" s="20">
        <f t="shared" si="6"/>
        <v>0</v>
      </c>
    </row>
    <row r="47" spans="2:8" ht="15" x14ac:dyDescent="0.2">
      <c r="B47" s="3" t="s">
        <v>10</v>
      </c>
      <c r="C47" s="10">
        <v>4</v>
      </c>
      <c r="D47" s="10">
        <v>10</v>
      </c>
      <c r="E47" s="8">
        <f t="shared" si="3"/>
        <v>7.5329566854990581E-3</v>
      </c>
      <c r="F47" s="8">
        <f t="shared" si="4"/>
        <v>2.6595744680851064E-2</v>
      </c>
      <c r="G47" s="9">
        <f t="shared" si="5"/>
        <v>1.5</v>
      </c>
      <c r="H47" s="20">
        <f t="shared" si="6"/>
        <v>1.1299435028248588E-2</v>
      </c>
    </row>
    <row r="48" spans="2:8" ht="15" x14ac:dyDescent="0.2">
      <c r="B48" s="3" t="s">
        <v>11</v>
      </c>
      <c r="C48" s="10">
        <v>50</v>
      </c>
      <c r="D48" s="10">
        <v>45</v>
      </c>
      <c r="E48" s="8">
        <f t="shared" si="3"/>
        <v>9.4161958568738227E-2</v>
      </c>
      <c r="F48" s="8">
        <f t="shared" si="4"/>
        <v>0.11968085106382979</v>
      </c>
      <c r="G48" s="9">
        <f t="shared" si="5"/>
        <v>-0.1</v>
      </c>
      <c r="H48" s="20">
        <f t="shared" si="6"/>
        <v>-9.4161958568738241E-3</v>
      </c>
    </row>
    <row r="49" spans="2:8" ht="15" x14ac:dyDescent="0.2">
      <c r="B49" s="3" t="s">
        <v>16</v>
      </c>
      <c r="C49" s="10">
        <v>18</v>
      </c>
      <c r="D49" s="10">
        <v>15</v>
      </c>
      <c r="E49" s="8">
        <f t="shared" si="3"/>
        <v>3.3898305084745763E-2</v>
      </c>
      <c r="F49" s="8">
        <f t="shared" si="4"/>
        <v>3.9893617021276598E-2</v>
      </c>
      <c r="G49" s="9">
        <f t="shared" si="5"/>
        <v>-0.16666666666666666</v>
      </c>
      <c r="H49" s="20">
        <f t="shared" si="6"/>
        <v>-5.6497175141242938E-3</v>
      </c>
    </row>
    <row r="50" spans="2:8" ht="15" x14ac:dyDescent="0.2">
      <c r="B50" s="3" t="s">
        <v>15</v>
      </c>
      <c r="C50" s="10">
        <v>24</v>
      </c>
      <c r="D50" s="10">
        <v>19</v>
      </c>
      <c r="E50" s="8">
        <f t="shared" si="3"/>
        <v>4.519774011299435E-2</v>
      </c>
      <c r="F50" s="8">
        <f t="shared" si="4"/>
        <v>5.0531914893617018E-2</v>
      </c>
      <c r="G50" s="9">
        <f t="shared" si="5"/>
        <v>-0.20833333333333334</v>
      </c>
      <c r="H50" s="20">
        <f t="shared" si="6"/>
        <v>-9.4161958568738241E-3</v>
      </c>
    </row>
    <row r="51" spans="2:8" ht="15" x14ac:dyDescent="0.2">
      <c r="B51" s="3" t="s">
        <v>13</v>
      </c>
      <c r="C51" s="10">
        <v>4</v>
      </c>
      <c r="D51" s="10">
        <v>0</v>
      </c>
      <c r="E51" s="8">
        <f t="shared" si="3"/>
        <v>7.5329566854990581E-3</v>
      </c>
      <c r="F51" s="8" t="str">
        <f t="shared" si="4"/>
        <v/>
      </c>
      <c r="G51" s="9" t="str">
        <f t="shared" si="5"/>
        <v>0</v>
      </c>
      <c r="H51" s="20">
        <f t="shared" si="6"/>
        <v>0</v>
      </c>
    </row>
    <row r="52" spans="2:8" ht="15" x14ac:dyDescent="0.2">
      <c r="B52" s="3" t="s">
        <v>14</v>
      </c>
      <c r="C52" s="10">
        <v>10</v>
      </c>
      <c r="D52" s="10">
        <v>9</v>
      </c>
      <c r="E52" s="8">
        <f t="shared" si="3"/>
        <v>1.8832391713747645E-2</v>
      </c>
      <c r="F52" s="8">
        <f t="shared" si="4"/>
        <v>2.3936170212765957E-2</v>
      </c>
      <c r="G52" s="9">
        <f t="shared" si="5"/>
        <v>-0.1</v>
      </c>
      <c r="H52" s="20">
        <f t="shared" si="6"/>
        <v>-1.8832391713747645E-3</v>
      </c>
    </row>
    <row r="53" spans="2:8" ht="15" x14ac:dyDescent="0.2">
      <c r="B53" s="3" t="s">
        <v>12</v>
      </c>
      <c r="C53" s="10">
        <v>1</v>
      </c>
      <c r="D53" s="10">
        <v>2</v>
      </c>
      <c r="E53" s="8">
        <f t="shared" si="3"/>
        <v>1.8832391713747645E-3</v>
      </c>
      <c r="F53" s="8">
        <f t="shared" si="4"/>
        <v>5.3191489361702126E-3</v>
      </c>
      <c r="G53" s="9">
        <f t="shared" si="5"/>
        <v>1</v>
      </c>
      <c r="H53" s="20">
        <f t="shared" si="6"/>
        <v>1.8832391713747645E-3</v>
      </c>
    </row>
    <row r="54" spans="2:8" ht="15" x14ac:dyDescent="0.2">
      <c r="B54" s="3" t="s">
        <v>214</v>
      </c>
      <c r="C54" s="10">
        <v>1</v>
      </c>
      <c r="D54" s="10">
        <v>0</v>
      </c>
      <c r="E54" s="8">
        <f t="shared" si="3"/>
        <v>1.8832391713747645E-3</v>
      </c>
      <c r="F54" s="8" t="str">
        <f t="shared" si="4"/>
        <v/>
      </c>
      <c r="G54" s="9" t="str">
        <f t="shared" si="5"/>
        <v>0</v>
      </c>
      <c r="H54" s="20">
        <f t="shared" si="6"/>
        <v>0</v>
      </c>
    </row>
    <row r="55" spans="2:8" ht="15" x14ac:dyDescent="0.2">
      <c r="B55" s="3" t="s">
        <v>17</v>
      </c>
      <c r="C55" s="10">
        <v>1</v>
      </c>
      <c r="D55" s="10">
        <v>0</v>
      </c>
      <c r="E55" s="8">
        <f t="shared" si="3"/>
        <v>1.8832391713747645E-3</v>
      </c>
      <c r="F55" s="8" t="str">
        <f t="shared" si="4"/>
        <v/>
      </c>
      <c r="G55" s="9" t="str">
        <f t="shared" si="5"/>
        <v>0</v>
      </c>
      <c r="H55" s="20">
        <f t="shared" si="6"/>
        <v>0</v>
      </c>
    </row>
    <row r="56" spans="2:8" ht="15" x14ac:dyDescent="0.2">
      <c r="B56" s="3" t="s">
        <v>18</v>
      </c>
      <c r="C56" s="10">
        <v>7</v>
      </c>
      <c r="D56" s="10">
        <v>3</v>
      </c>
      <c r="E56" s="8">
        <f t="shared" si="3"/>
        <v>1.3182674199623353E-2</v>
      </c>
      <c r="F56" s="8">
        <f t="shared" si="4"/>
        <v>7.9787234042553185E-3</v>
      </c>
      <c r="G56" s="9">
        <f t="shared" si="5"/>
        <v>-0.5714285714285714</v>
      </c>
      <c r="H56" s="20">
        <f t="shared" si="6"/>
        <v>-7.5329566854990581E-3</v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10">
        <v>29</v>
      </c>
      <c r="D58" s="10">
        <v>27</v>
      </c>
      <c r="E58" s="8">
        <f t="shared" si="3"/>
        <v>5.4613935969868174E-2</v>
      </c>
      <c r="F58" s="8">
        <f t="shared" si="4"/>
        <v>7.1808510638297879E-2</v>
      </c>
      <c r="G58" s="9">
        <f t="shared" si="5"/>
        <v>-6.8965517241379309E-2</v>
      </c>
      <c r="H58" s="20">
        <f t="shared" si="6"/>
        <v>-3.766478342749529E-3</v>
      </c>
    </row>
    <row r="59" spans="2:8" ht="15" x14ac:dyDescent="0.2">
      <c r="B59" s="3" t="s">
        <v>217</v>
      </c>
      <c r="C59" s="10">
        <v>1</v>
      </c>
      <c r="D59" s="10">
        <v>0</v>
      </c>
      <c r="E59" s="8">
        <f t="shared" si="3"/>
        <v>1.8832391713747645E-3</v>
      </c>
      <c r="F59" s="8" t="str">
        <f t="shared" si="4"/>
        <v/>
      </c>
      <c r="G59" s="9" t="str">
        <f t="shared" si="5"/>
        <v>0</v>
      </c>
      <c r="H59" s="20">
        <f t="shared" si="6"/>
        <v>0</v>
      </c>
    </row>
    <row r="60" spans="2:8" ht="15" x14ac:dyDescent="0.2">
      <c r="B60" s="3" t="s">
        <v>218</v>
      </c>
      <c r="C60" s="10">
        <v>50</v>
      </c>
      <c r="D60" s="10">
        <v>22</v>
      </c>
      <c r="E60" s="8">
        <f t="shared" si="3"/>
        <v>9.4161958568738227E-2</v>
      </c>
      <c r="F60" s="8">
        <f t="shared" si="4"/>
        <v>5.8510638297872342E-2</v>
      </c>
      <c r="G60" s="9">
        <f t="shared" si="5"/>
        <v>-0.56000000000000005</v>
      </c>
      <c r="H60" s="20">
        <f t="shared" si="6"/>
        <v>-5.2730696798493411E-2</v>
      </c>
    </row>
    <row r="61" spans="2:8" ht="15" x14ac:dyDescent="0.2">
      <c r="B61" s="3" t="s">
        <v>219</v>
      </c>
      <c r="C61" s="10">
        <v>8</v>
      </c>
      <c r="D61" s="10">
        <v>6</v>
      </c>
      <c r="E61" s="8">
        <f t="shared" si="3"/>
        <v>1.5065913370998116E-2</v>
      </c>
      <c r="F61" s="8">
        <f t="shared" si="4"/>
        <v>1.5957446808510637E-2</v>
      </c>
      <c r="G61" s="9">
        <f t="shared" si="5"/>
        <v>-0.25</v>
      </c>
      <c r="H61" s="20">
        <f t="shared" si="6"/>
        <v>-3.766478342749529E-3</v>
      </c>
    </row>
    <row r="62" spans="2:8" ht="15" x14ac:dyDescent="0.2">
      <c r="B62" s="3" t="s">
        <v>19</v>
      </c>
      <c r="C62" s="10">
        <v>2</v>
      </c>
      <c r="D62" s="10">
        <v>2</v>
      </c>
      <c r="E62" s="8">
        <f t="shared" si="3"/>
        <v>3.766478342749529E-3</v>
      </c>
      <c r="F62" s="8">
        <f t="shared" si="4"/>
        <v>5.3191489361702126E-3</v>
      </c>
      <c r="G62" s="9">
        <f t="shared" si="5"/>
        <v>0</v>
      </c>
      <c r="H62" s="20">
        <f t="shared" si="6"/>
        <v>0</v>
      </c>
    </row>
    <row r="63" spans="2:8" ht="15" x14ac:dyDescent="0.2">
      <c r="B63" s="3" t="s">
        <v>220</v>
      </c>
      <c r="C63" s="10">
        <v>21</v>
      </c>
      <c r="D63" s="10">
        <v>12</v>
      </c>
      <c r="E63" s="8">
        <f t="shared" si="3"/>
        <v>3.954802259887006E-2</v>
      </c>
      <c r="F63" s="8">
        <f t="shared" si="4"/>
        <v>3.1914893617021274E-2</v>
      </c>
      <c r="G63" s="9">
        <f t="shared" si="5"/>
        <v>-0.42857142857142855</v>
      </c>
      <c r="H63" s="20">
        <f t="shared" si="6"/>
        <v>-1.6949152542372881E-2</v>
      </c>
    </row>
    <row r="64" spans="2:8" ht="13.5" customHeight="1" x14ac:dyDescent="0.2">
      <c r="B64" s="3" t="s">
        <v>221</v>
      </c>
      <c r="C64" s="10">
        <v>8</v>
      </c>
      <c r="D64" s="10">
        <v>2</v>
      </c>
      <c r="E64" s="8">
        <f t="shared" si="3"/>
        <v>1.5065913370998116E-2</v>
      </c>
      <c r="F64" s="8">
        <f t="shared" si="4"/>
        <v>5.3191489361702126E-3</v>
      </c>
      <c r="G64" s="9">
        <f t="shared" si="5"/>
        <v>-0.75</v>
      </c>
      <c r="H64" s="20">
        <f t="shared" si="6"/>
        <v>-1.1299435028248588E-2</v>
      </c>
    </row>
    <row r="65" spans="2:8" x14ac:dyDescent="0.2">
      <c r="B65" s="6"/>
      <c r="C65" s="11"/>
      <c r="D65" s="11"/>
    </row>
    <row r="66" spans="2:8" x14ac:dyDescent="0.2">
      <c r="B66" s="6"/>
      <c r="C66" s="11"/>
      <c r="D66" s="11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2694</v>
      </c>
      <c r="D70" s="48">
        <f>SUM(D71:D145)</f>
        <v>2122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-0.21232368225686712</v>
      </c>
      <c r="H70" s="46">
        <f>+IF(OR(AND(E70=""),(G70="")),"",E70*G70)</f>
        <v>-0.21232368225686712</v>
      </c>
    </row>
    <row r="71" spans="2:8" ht="15" x14ac:dyDescent="0.2">
      <c r="B71" s="3" t="s">
        <v>20</v>
      </c>
      <c r="C71" s="10">
        <v>68</v>
      </c>
      <c r="D71" s="10">
        <v>62</v>
      </c>
      <c r="E71" s="12">
        <f>+IF(C71=0,"",C71/C$70)</f>
        <v>2.5241276911655532E-2</v>
      </c>
      <c r="F71" s="12">
        <f>+IF(D71=0,"",D71/D$70)</f>
        <v>2.9217719132893498E-2</v>
      </c>
      <c r="G71" s="13">
        <f>+IF(OR(AND(D71=0),(C71=0)),"0",((D71-C71)/C71))</f>
        <v>-8.8235294117647065E-2</v>
      </c>
      <c r="H71" s="20">
        <f>+IF(OR(AND(E71=""),(G71="")),"",E71*G71)</f>
        <v>-2.2271714922049001E-3</v>
      </c>
    </row>
    <row r="72" spans="2:8" ht="15" x14ac:dyDescent="0.2">
      <c r="B72" s="3" t="s">
        <v>21</v>
      </c>
      <c r="C72" s="10">
        <v>61</v>
      </c>
      <c r="D72" s="10">
        <v>38</v>
      </c>
      <c r="E72" s="12">
        <f t="shared" ref="E72:E135" si="7">+IF(C72=0,"",C72/C$70)</f>
        <v>2.2642910170749816E-2</v>
      </c>
      <c r="F72" s="12">
        <f t="shared" ref="F72:F135" si="8">+IF(D72=0,"",D72/D$70)</f>
        <v>1.7907634307257305E-2</v>
      </c>
      <c r="G72" s="13">
        <f t="shared" ref="G72:G135" si="9">+IF(OR(AND(D72=0),(C72=0)),"0",((D72-C72)/C72))</f>
        <v>-0.37704918032786883</v>
      </c>
      <c r="H72" s="20">
        <f t="shared" ref="H72:H135" si="10">+IF(OR(AND(E72=""),(G72="")),"",E72*G72)</f>
        <v>-8.5374907201187823E-3</v>
      </c>
    </row>
    <row r="73" spans="2:8" ht="15" x14ac:dyDescent="0.2">
      <c r="B73" s="3" t="s">
        <v>22</v>
      </c>
      <c r="C73" s="10">
        <v>132</v>
      </c>
      <c r="D73" s="10">
        <v>96</v>
      </c>
      <c r="E73" s="12">
        <f t="shared" si="7"/>
        <v>4.8997772828507792E-2</v>
      </c>
      <c r="F73" s="12">
        <f t="shared" si="8"/>
        <v>4.5240339302544771E-2</v>
      </c>
      <c r="G73" s="13">
        <f t="shared" si="9"/>
        <v>-0.27272727272727271</v>
      </c>
      <c r="H73" s="20">
        <f t="shared" si="10"/>
        <v>-1.3363028953229397E-2</v>
      </c>
    </row>
    <row r="74" spans="2:8" ht="15" x14ac:dyDescent="0.2">
      <c r="B74" s="3" t="s">
        <v>222</v>
      </c>
      <c r="C74" s="10">
        <v>135</v>
      </c>
      <c r="D74" s="10">
        <v>130</v>
      </c>
      <c r="E74" s="12">
        <f t="shared" si="7"/>
        <v>5.0111358574610243E-2</v>
      </c>
      <c r="F74" s="12">
        <f t="shared" si="8"/>
        <v>6.1262959472196045E-2</v>
      </c>
      <c r="G74" s="13">
        <f t="shared" si="9"/>
        <v>-3.7037037037037035E-2</v>
      </c>
      <c r="H74" s="20">
        <f t="shared" si="10"/>
        <v>-1.8559762435040831E-3</v>
      </c>
    </row>
    <row r="75" spans="2:8" ht="15" x14ac:dyDescent="0.2">
      <c r="B75" s="3" t="s">
        <v>23</v>
      </c>
      <c r="C75" s="10">
        <v>3</v>
      </c>
      <c r="D75" s="10">
        <v>9</v>
      </c>
      <c r="E75" s="12">
        <f t="shared" si="7"/>
        <v>1.1135857461024498E-3</v>
      </c>
      <c r="F75" s="12">
        <f t="shared" si="8"/>
        <v>4.2412818096135719E-3</v>
      </c>
      <c r="G75" s="13">
        <f t="shared" si="9"/>
        <v>2</v>
      </c>
      <c r="H75" s="20">
        <f t="shared" si="10"/>
        <v>2.2271714922048997E-3</v>
      </c>
    </row>
    <row r="76" spans="2:8" ht="15" x14ac:dyDescent="0.2">
      <c r="B76" s="3" t="s">
        <v>223</v>
      </c>
      <c r="C76" s="10">
        <v>3</v>
      </c>
      <c r="D76" s="10">
        <v>3</v>
      </c>
      <c r="E76" s="12">
        <f t="shared" si="7"/>
        <v>1.1135857461024498E-3</v>
      </c>
      <c r="F76" s="12">
        <f t="shared" si="8"/>
        <v>1.4137606032045241E-3</v>
      </c>
      <c r="G76" s="13">
        <f t="shared" si="9"/>
        <v>0</v>
      </c>
      <c r="H76" s="20">
        <f t="shared" si="10"/>
        <v>0</v>
      </c>
    </row>
    <row r="77" spans="2:8" ht="15" x14ac:dyDescent="0.2">
      <c r="B77" s="3" t="s">
        <v>224</v>
      </c>
      <c r="C77" s="10">
        <v>11</v>
      </c>
      <c r="D77" s="10">
        <v>13</v>
      </c>
      <c r="E77" s="12">
        <f t="shared" si="7"/>
        <v>4.083147735708983E-3</v>
      </c>
      <c r="F77" s="12">
        <f t="shared" si="8"/>
        <v>6.1262959472196043E-3</v>
      </c>
      <c r="G77" s="13">
        <f t="shared" si="9"/>
        <v>0.18181818181818182</v>
      </c>
      <c r="H77" s="20">
        <f t="shared" si="10"/>
        <v>7.4239049740163333E-4</v>
      </c>
    </row>
    <row r="78" spans="2:8" ht="15" x14ac:dyDescent="0.2">
      <c r="B78" s="3" t="s">
        <v>225</v>
      </c>
      <c r="C78" s="10">
        <v>2</v>
      </c>
      <c r="D78" s="10">
        <v>2</v>
      </c>
      <c r="E78" s="12">
        <f t="shared" si="7"/>
        <v>7.4239049740163323E-4</v>
      </c>
      <c r="F78" s="12">
        <f t="shared" si="8"/>
        <v>9.42507068803016E-4</v>
      </c>
      <c r="G78" s="13">
        <f t="shared" si="9"/>
        <v>0</v>
      </c>
      <c r="H78" s="20">
        <f t="shared" si="10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10">
        <v>43</v>
      </c>
      <c r="D80" s="10">
        <v>39</v>
      </c>
      <c r="E80" s="12">
        <f t="shared" si="7"/>
        <v>1.5961395694135114E-2</v>
      </c>
      <c r="F80" s="12">
        <f t="shared" si="8"/>
        <v>1.8378887841658812E-2</v>
      </c>
      <c r="G80" s="13">
        <f t="shared" si="9"/>
        <v>-9.3023255813953487E-2</v>
      </c>
      <c r="H80" s="20">
        <f t="shared" si="10"/>
        <v>-1.4847809948032665E-3</v>
      </c>
    </row>
    <row r="81" spans="2:8" ht="15" x14ac:dyDescent="0.2">
      <c r="B81" s="3" t="s">
        <v>24</v>
      </c>
      <c r="C81" s="10">
        <v>4</v>
      </c>
      <c r="D81" s="10">
        <v>3</v>
      </c>
      <c r="E81" s="12">
        <f t="shared" si="7"/>
        <v>1.4847809948032665E-3</v>
      </c>
      <c r="F81" s="12">
        <f t="shared" si="8"/>
        <v>1.4137606032045241E-3</v>
      </c>
      <c r="G81" s="13">
        <f t="shared" si="9"/>
        <v>-0.25</v>
      </c>
      <c r="H81" s="20">
        <f t="shared" si="10"/>
        <v>-3.7119524870081661E-4</v>
      </c>
    </row>
    <row r="82" spans="2:8" ht="15" x14ac:dyDescent="0.2">
      <c r="B82" s="3" t="s">
        <v>228</v>
      </c>
      <c r="C82" s="10">
        <v>46</v>
      </c>
      <c r="D82" s="10">
        <v>28</v>
      </c>
      <c r="E82" s="12">
        <f t="shared" si="7"/>
        <v>1.7074981440237565E-2</v>
      </c>
      <c r="F82" s="12">
        <f t="shared" si="8"/>
        <v>1.3195098963242224E-2</v>
      </c>
      <c r="G82" s="13">
        <f t="shared" si="9"/>
        <v>-0.39130434782608697</v>
      </c>
      <c r="H82" s="20">
        <f t="shared" si="10"/>
        <v>-6.6815144766146995E-3</v>
      </c>
    </row>
    <row r="83" spans="2:8" ht="15" x14ac:dyDescent="0.2">
      <c r="B83" s="3" t="s">
        <v>229</v>
      </c>
      <c r="C83" s="10">
        <v>44</v>
      </c>
      <c r="D83" s="10">
        <v>47</v>
      </c>
      <c r="E83" s="12">
        <f t="shared" si="7"/>
        <v>1.6332590942835932E-2</v>
      </c>
      <c r="F83" s="12">
        <f t="shared" si="8"/>
        <v>2.2148916116870875E-2</v>
      </c>
      <c r="G83" s="13">
        <f t="shared" si="9"/>
        <v>6.8181818181818177E-2</v>
      </c>
      <c r="H83" s="20">
        <f t="shared" si="10"/>
        <v>1.1135857461024498E-3</v>
      </c>
    </row>
    <row r="84" spans="2:8" ht="15" x14ac:dyDescent="0.2">
      <c r="B84" s="3" t="s">
        <v>230</v>
      </c>
      <c r="C84" s="10">
        <v>27</v>
      </c>
      <c r="D84" s="10">
        <v>35</v>
      </c>
      <c r="E84" s="12">
        <f t="shared" si="7"/>
        <v>1.002227171492205E-2</v>
      </c>
      <c r="F84" s="12">
        <f t="shared" si="8"/>
        <v>1.6493873704052781E-2</v>
      </c>
      <c r="G84" s="13">
        <f t="shared" si="9"/>
        <v>0.29629629629629628</v>
      </c>
      <c r="H84" s="20">
        <f t="shared" si="10"/>
        <v>2.9695619896065329E-3</v>
      </c>
    </row>
    <row r="85" spans="2:8" ht="15" x14ac:dyDescent="0.2">
      <c r="B85" s="3" t="s">
        <v>28</v>
      </c>
      <c r="C85" s="10">
        <v>19</v>
      </c>
      <c r="D85" s="10">
        <v>10</v>
      </c>
      <c r="E85" s="12">
        <f t="shared" si="7"/>
        <v>7.0527097253155159E-3</v>
      </c>
      <c r="F85" s="12">
        <f t="shared" si="8"/>
        <v>4.7125353440150798E-3</v>
      </c>
      <c r="G85" s="13">
        <f t="shared" si="9"/>
        <v>-0.47368421052631576</v>
      </c>
      <c r="H85" s="20">
        <f t="shared" si="10"/>
        <v>-3.3407572383073493E-3</v>
      </c>
    </row>
    <row r="86" spans="2:8" ht="15" x14ac:dyDescent="0.2">
      <c r="B86" s="3" t="s">
        <v>231</v>
      </c>
      <c r="C86" s="10">
        <v>37</v>
      </c>
      <c r="D86" s="10">
        <v>34</v>
      </c>
      <c r="E86" s="12">
        <f t="shared" si="7"/>
        <v>1.3734224201930215E-2</v>
      </c>
      <c r="F86" s="12">
        <f t="shared" si="8"/>
        <v>1.6022620169651274E-2</v>
      </c>
      <c r="G86" s="13">
        <f t="shared" si="9"/>
        <v>-8.1081081081081086E-2</v>
      </c>
      <c r="H86" s="20">
        <f t="shared" si="10"/>
        <v>-1.1135857461024501E-3</v>
      </c>
    </row>
    <row r="87" spans="2:8" ht="15" x14ac:dyDescent="0.2">
      <c r="B87" s="3" t="s">
        <v>232</v>
      </c>
      <c r="C87" s="10">
        <v>18</v>
      </c>
      <c r="D87" s="10">
        <v>19</v>
      </c>
      <c r="E87" s="12">
        <f t="shared" si="7"/>
        <v>6.6815144766146995E-3</v>
      </c>
      <c r="F87" s="12">
        <f t="shared" si="8"/>
        <v>8.9538171536286525E-3</v>
      </c>
      <c r="G87" s="13">
        <f t="shared" si="9"/>
        <v>5.5555555555555552E-2</v>
      </c>
      <c r="H87" s="20">
        <f t="shared" si="10"/>
        <v>3.7119524870081661E-4</v>
      </c>
    </row>
    <row r="88" spans="2:8" ht="15" x14ac:dyDescent="0.2">
      <c r="B88" s="3" t="s">
        <v>233</v>
      </c>
      <c r="C88" s="10">
        <v>61</v>
      </c>
      <c r="D88" s="10">
        <v>39</v>
      </c>
      <c r="E88" s="12">
        <f t="shared" si="7"/>
        <v>2.2642910170749816E-2</v>
      </c>
      <c r="F88" s="12">
        <f t="shared" si="8"/>
        <v>1.8378887841658812E-2</v>
      </c>
      <c r="G88" s="13">
        <f t="shared" si="9"/>
        <v>-0.36065573770491804</v>
      </c>
      <c r="H88" s="20">
        <f t="shared" si="10"/>
        <v>-8.1662954714179659E-3</v>
      </c>
    </row>
    <row r="89" spans="2:8" ht="15" x14ac:dyDescent="0.2">
      <c r="B89" s="3" t="s">
        <v>26</v>
      </c>
      <c r="C89" s="10">
        <v>2</v>
      </c>
      <c r="D89" s="10">
        <v>1</v>
      </c>
      <c r="E89" s="12">
        <f t="shared" si="7"/>
        <v>7.4239049740163323E-4</v>
      </c>
      <c r="F89" s="12">
        <f t="shared" si="8"/>
        <v>4.71253534401508E-4</v>
      </c>
      <c r="G89" s="13">
        <f t="shared" si="9"/>
        <v>-0.5</v>
      </c>
      <c r="H89" s="20">
        <f t="shared" si="10"/>
        <v>-3.7119524870081661E-4</v>
      </c>
    </row>
    <row r="90" spans="2:8" ht="15" x14ac:dyDescent="0.2">
      <c r="B90" s="3" t="s">
        <v>29</v>
      </c>
      <c r="C90" s="10">
        <v>2</v>
      </c>
      <c r="D90" s="10">
        <v>7</v>
      </c>
      <c r="E90" s="12">
        <f t="shared" si="7"/>
        <v>7.4239049740163323E-4</v>
      </c>
      <c r="F90" s="12">
        <f t="shared" si="8"/>
        <v>3.2987747408105561E-3</v>
      </c>
      <c r="G90" s="13">
        <f t="shared" si="9"/>
        <v>2.5</v>
      </c>
      <c r="H90" s="20">
        <f t="shared" si="10"/>
        <v>1.8559762435040831E-3</v>
      </c>
    </row>
    <row r="91" spans="2:8" ht="15" x14ac:dyDescent="0.2">
      <c r="B91" s="3" t="s">
        <v>234</v>
      </c>
      <c r="C91" s="10">
        <v>3</v>
      </c>
      <c r="D91" s="10">
        <v>3</v>
      </c>
      <c r="E91" s="12">
        <f t="shared" si="7"/>
        <v>1.1135857461024498E-3</v>
      </c>
      <c r="F91" s="12">
        <f t="shared" si="8"/>
        <v>1.4137606032045241E-3</v>
      </c>
      <c r="G91" s="13">
        <f t="shared" si="9"/>
        <v>0</v>
      </c>
      <c r="H91" s="20">
        <f t="shared" si="10"/>
        <v>0</v>
      </c>
    </row>
    <row r="92" spans="2:8" ht="15" x14ac:dyDescent="0.2">
      <c r="B92" s="3" t="s">
        <v>235</v>
      </c>
      <c r="C92" s="10">
        <v>57</v>
      </c>
      <c r="D92" s="10">
        <v>46</v>
      </c>
      <c r="E92" s="12">
        <f t="shared" si="7"/>
        <v>2.1158129175946547E-2</v>
      </c>
      <c r="F92" s="12">
        <f t="shared" si="8"/>
        <v>2.1677662582469368E-2</v>
      </c>
      <c r="G92" s="13">
        <f t="shared" si="9"/>
        <v>-0.19298245614035087</v>
      </c>
      <c r="H92" s="20">
        <f t="shared" si="10"/>
        <v>-4.0831477357089821E-3</v>
      </c>
    </row>
    <row r="93" spans="2:8" ht="15" x14ac:dyDescent="0.2">
      <c r="B93" s="3" t="s">
        <v>468</v>
      </c>
      <c r="C93" s="10">
        <v>60</v>
      </c>
      <c r="D93" s="10">
        <v>45</v>
      </c>
      <c r="E93" s="12">
        <f t="shared" si="7"/>
        <v>2.2271714922048998E-2</v>
      </c>
      <c r="F93" s="12">
        <f t="shared" si="8"/>
        <v>2.1206409048067861E-2</v>
      </c>
      <c r="G93" s="13">
        <f t="shared" si="9"/>
        <v>-0.25</v>
      </c>
      <c r="H93" s="20">
        <f t="shared" si="10"/>
        <v>-5.5679287305122494E-3</v>
      </c>
    </row>
    <row r="94" spans="2:8" ht="15" x14ac:dyDescent="0.2">
      <c r="B94" s="3" t="s">
        <v>25</v>
      </c>
      <c r="C94" s="10">
        <v>41</v>
      </c>
      <c r="D94" s="10">
        <v>28</v>
      </c>
      <c r="E94" s="12">
        <f t="shared" si="7"/>
        <v>1.5219005196733483E-2</v>
      </c>
      <c r="F94" s="12">
        <f t="shared" si="8"/>
        <v>1.3195098963242224E-2</v>
      </c>
      <c r="G94" s="13">
        <f t="shared" si="9"/>
        <v>-0.31707317073170732</v>
      </c>
      <c r="H94" s="20">
        <f t="shared" si="10"/>
        <v>-4.8255382331106166E-3</v>
      </c>
    </row>
    <row r="95" spans="2:8" ht="15" x14ac:dyDescent="0.2">
      <c r="B95" s="3" t="s">
        <v>27</v>
      </c>
      <c r="C95" s="10">
        <v>5</v>
      </c>
      <c r="D95" s="10">
        <v>4</v>
      </c>
      <c r="E95" s="12">
        <f t="shared" si="7"/>
        <v>1.8559762435040831E-3</v>
      </c>
      <c r="F95" s="12">
        <f t="shared" si="8"/>
        <v>1.885014137606032E-3</v>
      </c>
      <c r="G95" s="13">
        <f t="shared" si="9"/>
        <v>-0.2</v>
      </c>
      <c r="H95" s="20">
        <f t="shared" si="10"/>
        <v>-3.7119524870081661E-4</v>
      </c>
    </row>
    <row r="96" spans="2:8" ht="15" x14ac:dyDescent="0.2">
      <c r="B96" s="3" t="s">
        <v>236</v>
      </c>
      <c r="C96" s="10">
        <v>1</v>
      </c>
      <c r="D96" s="10">
        <v>1</v>
      </c>
      <c r="E96" s="12">
        <f t="shared" si="7"/>
        <v>3.7119524870081661E-4</v>
      </c>
      <c r="F96" s="12">
        <f t="shared" si="8"/>
        <v>4.71253534401508E-4</v>
      </c>
      <c r="G96" s="13">
        <f t="shared" si="9"/>
        <v>0</v>
      </c>
      <c r="H96" s="20">
        <f t="shared" si="10"/>
        <v>0</v>
      </c>
    </row>
    <row r="97" spans="2:8" ht="15" x14ac:dyDescent="0.2">
      <c r="B97" s="3" t="s">
        <v>237</v>
      </c>
      <c r="C97" s="10">
        <v>9</v>
      </c>
      <c r="D97" s="10">
        <v>7</v>
      </c>
      <c r="E97" s="12">
        <f t="shared" si="7"/>
        <v>3.3407572383073497E-3</v>
      </c>
      <c r="F97" s="12">
        <f t="shared" si="8"/>
        <v>3.2987747408105561E-3</v>
      </c>
      <c r="G97" s="13">
        <f t="shared" si="9"/>
        <v>-0.22222222222222221</v>
      </c>
      <c r="H97" s="20">
        <f t="shared" si="10"/>
        <v>-7.4239049740163323E-4</v>
      </c>
    </row>
    <row r="98" spans="2:8" ht="15" x14ac:dyDescent="0.2">
      <c r="B98" s="3" t="s">
        <v>238</v>
      </c>
      <c r="C98" s="10">
        <v>53</v>
      </c>
      <c r="D98" s="10">
        <v>45</v>
      </c>
      <c r="E98" s="12">
        <f t="shared" si="7"/>
        <v>1.9673348181143281E-2</v>
      </c>
      <c r="F98" s="12">
        <f t="shared" si="8"/>
        <v>2.1206409048067861E-2</v>
      </c>
      <c r="G98" s="13">
        <f t="shared" si="9"/>
        <v>-0.15094339622641509</v>
      </c>
      <c r="H98" s="20">
        <f t="shared" si="10"/>
        <v>-2.9695619896065329E-3</v>
      </c>
    </row>
    <row r="99" spans="2:8" ht="15" x14ac:dyDescent="0.2">
      <c r="B99" s="3" t="s">
        <v>239</v>
      </c>
      <c r="C99" s="10">
        <v>67</v>
      </c>
      <c r="D99" s="10">
        <v>36</v>
      </c>
      <c r="E99" s="12">
        <f t="shared" si="7"/>
        <v>2.4870081662954714E-2</v>
      </c>
      <c r="F99" s="12">
        <f t="shared" si="8"/>
        <v>1.6965127238454288E-2</v>
      </c>
      <c r="G99" s="13">
        <f t="shared" si="9"/>
        <v>-0.46268656716417911</v>
      </c>
      <c r="H99" s="20">
        <f t="shared" si="10"/>
        <v>-1.1507052709725315E-2</v>
      </c>
    </row>
    <row r="100" spans="2:8" ht="15" x14ac:dyDescent="0.2">
      <c r="B100" s="3" t="s">
        <v>240</v>
      </c>
      <c r="C100" s="10">
        <v>118</v>
      </c>
      <c r="D100" s="10">
        <v>41</v>
      </c>
      <c r="E100" s="12">
        <f t="shared" si="7"/>
        <v>4.3801039346696359E-2</v>
      </c>
      <c r="F100" s="12">
        <f t="shared" si="8"/>
        <v>1.932139491046183E-2</v>
      </c>
      <c r="G100" s="13">
        <f t="shared" si="9"/>
        <v>-0.65254237288135597</v>
      </c>
      <c r="H100" s="20">
        <f t="shared" si="10"/>
        <v>-2.8582034149962882E-2</v>
      </c>
    </row>
    <row r="101" spans="2:8" ht="15" x14ac:dyDescent="0.2">
      <c r="B101" s="3" t="s">
        <v>241</v>
      </c>
      <c r="C101" s="10">
        <v>17</v>
      </c>
      <c r="D101" s="10">
        <v>9</v>
      </c>
      <c r="E101" s="12">
        <f t="shared" si="7"/>
        <v>6.3103192279138831E-3</v>
      </c>
      <c r="F101" s="12">
        <f t="shared" si="8"/>
        <v>4.2412818096135719E-3</v>
      </c>
      <c r="G101" s="13">
        <f t="shared" si="9"/>
        <v>-0.47058823529411764</v>
      </c>
      <c r="H101" s="20">
        <f t="shared" si="10"/>
        <v>-2.9695619896065333E-3</v>
      </c>
    </row>
    <row r="102" spans="2:8" ht="15" x14ac:dyDescent="0.2">
      <c r="B102" s="3" t="s">
        <v>242</v>
      </c>
      <c r="C102" s="10">
        <v>19</v>
      </c>
      <c r="D102" s="10">
        <v>11</v>
      </c>
      <c r="E102" s="12">
        <f t="shared" si="7"/>
        <v>7.0527097253155159E-3</v>
      </c>
      <c r="F102" s="12">
        <f t="shared" si="8"/>
        <v>5.1837888784165885E-3</v>
      </c>
      <c r="G102" s="13">
        <f t="shared" si="9"/>
        <v>-0.42105263157894735</v>
      </c>
      <c r="H102" s="20">
        <f t="shared" si="10"/>
        <v>-2.9695619896065329E-3</v>
      </c>
    </row>
    <row r="103" spans="2:8" ht="15" x14ac:dyDescent="0.2">
      <c r="B103" s="3" t="s">
        <v>243</v>
      </c>
      <c r="C103" s="10">
        <v>19</v>
      </c>
      <c r="D103" s="10">
        <v>19</v>
      </c>
      <c r="E103" s="12">
        <f t="shared" si="7"/>
        <v>7.0527097253155159E-3</v>
      </c>
      <c r="F103" s="12">
        <f t="shared" si="8"/>
        <v>8.9538171536286525E-3</v>
      </c>
      <c r="G103" s="13">
        <f t="shared" si="9"/>
        <v>0</v>
      </c>
      <c r="H103" s="20">
        <f t="shared" si="10"/>
        <v>0</v>
      </c>
    </row>
    <row r="104" spans="2:8" ht="15" x14ac:dyDescent="0.2">
      <c r="B104" s="3" t="s">
        <v>34</v>
      </c>
      <c r="C104" s="10">
        <v>31</v>
      </c>
      <c r="D104" s="10">
        <v>19</v>
      </c>
      <c r="E104" s="12">
        <f t="shared" si="7"/>
        <v>1.1507052709725315E-2</v>
      </c>
      <c r="F104" s="12">
        <f t="shared" si="8"/>
        <v>8.9538171536286525E-3</v>
      </c>
      <c r="G104" s="13">
        <f t="shared" si="9"/>
        <v>-0.38709677419354838</v>
      </c>
      <c r="H104" s="20">
        <f t="shared" si="10"/>
        <v>-4.4543429844097994E-3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10">
        <v>1</v>
      </c>
      <c r="D106" s="10">
        <v>0</v>
      </c>
      <c r="E106" s="12">
        <f t="shared" si="7"/>
        <v>3.7119524870081661E-4</v>
      </c>
      <c r="F106" s="12" t="str">
        <f t="shared" si="8"/>
        <v/>
      </c>
      <c r="G106" s="13" t="str">
        <f t="shared" si="9"/>
        <v>0</v>
      </c>
      <c r="H106" s="20">
        <f t="shared" si="10"/>
        <v>0</v>
      </c>
    </row>
    <row r="107" spans="2:8" ht="15" x14ac:dyDescent="0.2">
      <c r="B107" s="3" t="s">
        <v>246</v>
      </c>
      <c r="C107" s="10">
        <v>41</v>
      </c>
      <c r="D107" s="10">
        <v>33</v>
      </c>
      <c r="E107" s="12">
        <f t="shared" si="7"/>
        <v>1.5219005196733483E-2</v>
      </c>
      <c r="F107" s="12">
        <f t="shared" si="8"/>
        <v>1.5551366635249765E-2</v>
      </c>
      <c r="G107" s="13">
        <f t="shared" si="9"/>
        <v>-0.1951219512195122</v>
      </c>
      <c r="H107" s="20">
        <f t="shared" si="10"/>
        <v>-2.9695619896065333E-3</v>
      </c>
    </row>
    <row r="108" spans="2:8" ht="15" x14ac:dyDescent="0.2">
      <c r="B108" s="3" t="s">
        <v>31</v>
      </c>
      <c r="C108" s="10">
        <v>7</v>
      </c>
      <c r="D108" s="10">
        <v>9</v>
      </c>
      <c r="E108" s="12">
        <f t="shared" si="7"/>
        <v>2.5983667409057165E-3</v>
      </c>
      <c r="F108" s="12">
        <f t="shared" si="8"/>
        <v>4.2412818096135719E-3</v>
      </c>
      <c r="G108" s="13">
        <f t="shared" si="9"/>
        <v>0.2857142857142857</v>
      </c>
      <c r="H108" s="20">
        <f t="shared" si="10"/>
        <v>7.4239049740163323E-4</v>
      </c>
    </row>
    <row r="109" spans="2:8" ht="15" x14ac:dyDescent="0.2">
      <c r="B109" s="3" t="s">
        <v>247</v>
      </c>
      <c r="C109" s="10">
        <v>3</v>
      </c>
      <c r="D109" s="10">
        <v>4</v>
      </c>
      <c r="E109" s="12">
        <f t="shared" si="7"/>
        <v>1.1135857461024498E-3</v>
      </c>
      <c r="F109" s="12">
        <f t="shared" si="8"/>
        <v>1.885014137606032E-3</v>
      </c>
      <c r="G109" s="13">
        <f t="shared" si="9"/>
        <v>0.33333333333333331</v>
      </c>
      <c r="H109" s="20">
        <f t="shared" si="10"/>
        <v>3.7119524870081661E-4</v>
      </c>
    </row>
    <row r="110" spans="2:8" ht="15" x14ac:dyDescent="0.2">
      <c r="B110" s="3" t="s">
        <v>32</v>
      </c>
      <c r="C110" s="10">
        <v>16</v>
      </c>
      <c r="D110" s="10">
        <v>9</v>
      </c>
      <c r="E110" s="12">
        <f t="shared" si="7"/>
        <v>5.9391239792130658E-3</v>
      </c>
      <c r="F110" s="12">
        <f t="shared" si="8"/>
        <v>4.2412818096135719E-3</v>
      </c>
      <c r="G110" s="13">
        <f t="shared" si="9"/>
        <v>-0.4375</v>
      </c>
      <c r="H110" s="20">
        <f t="shared" si="10"/>
        <v>-2.5983667409057165E-3</v>
      </c>
    </row>
    <row r="111" spans="2:8" ht="15" x14ac:dyDescent="0.2">
      <c r="B111" s="3" t="s">
        <v>30</v>
      </c>
      <c r="C111" s="10">
        <v>1</v>
      </c>
      <c r="D111" s="10">
        <v>0</v>
      </c>
      <c r="E111" s="12">
        <f t="shared" si="7"/>
        <v>3.7119524870081661E-4</v>
      </c>
      <c r="F111" s="12" t="str">
        <f t="shared" si="8"/>
        <v/>
      </c>
      <c r="G111" s="13" t="str">
        <f t="shared" si="9"/>
        <v>0</v>
      </c>
      <c r="H111" s="20">
        <f t="shared" si="10"/>
        <v>0</v>
      </c>
    </row>
    <row r="112" spans="2:8" ht="15" x14ac:dyDescent="0.2">
      <c r="B112" s="3" t="s">
        <v>33</v>
      </c>
      <c r="C112" s="10">
        <v>67</v>
      </c>
      <c r="D112" s="10">
        <v>42</v>
      </c>
      <c r="E112" s="12">
        <f t="shared" si="7"/>
        <v>2.4870081662954714E-2</v>
      </c>
      <c r="F112" s="12">
        <f t="shared" si="8"/>
        <v>1.9792648444863337E-2</v>
      </c>
      <c r="G112" s="13">
        <f t="shared" si="9"/>
        <v>-0.37313432835820898</v>
      </c>
      <c r="H112" s="20">
        <f t="shared" si="10"/>
        <v>-9.2798812175204169E-3</v>
      </c>
    </row>
    <row r="113" spans="2:8" ht="15" x14ac:dyDescent="0.2">
      <c r="B113" s="3" t="s">
        <v>248</v>
      </c>
      <c r="C113" s="10">
        <v>123</v>
      </c>
      <c r="D113" s="10">
        <v>95</v>
      </c>
      <c r="E113" s="12">
        <f t="shared" si="7"/>
        <v>4.5657015590200446E-2</v>
      </c>
      <c r="F113" s="12">
        <f t="shared" si="8"/>
        <v>4.4769085768143264E-2</v>
      </c>
      <c r="G113" s="13">
        <f t="shared" si="9"/>
        <v>-0.22764227642276422</v>
      </c>
      <c r="H113" s="20">
        <f t="shared" si="10"/>
        <v>-1.0393466963622866E-2</v>
      </c>
    </row>
    <row r="114" spans="2:8" ht="15" x14ac:dyDescent="0.2">
      <c r="B114" s="3" t="s">
        <v>38</v>
      </c>
      <c r="C114" s="10">
        <v>0</v>
      </c>
      <c r="D114" s="10">
        <v>1</v>
      </c>
      <c r="E114" s="12" t="str">
        <f t="shared" si="7"/>
        <v/>
      </c>
      <c r="F114" s="12">
        <f t="shared" si="8"/>
        <v>4.71253534401508E-4</v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10">
        <v>161</v>
      </c>
      <c r="D115" s="10">
        <v>118</v>
      </c>
      <c r="E115" s="12">
        <f t="shared" si="7"/>
        <v>5.976243504083148E-2</v>
      </c>
      <c r="F115" s="12">
        <f t="shared" si="8"/>
        <v>5.5607917059377947E-2</v>
      </c>
      <c r="G115" s="13">
        <f t="shared" si="9"/>
        <v>-0.26708074534161491</v>
      </c>
      <c r="H115" s="20">
        <f t="shared" si="10"/>
        <v>-1.5961395694135117E-2</v>
      </c>
    </row>
    <row r="116" spans="2:8" ht="15" x14ac:dyDescent="0.2">
      <c r="B116" s="3" t="s">
        <v>249</v>
      </c>
      <c r="C116" s="10">
        <v>97</v>
      </c>
      <c r="D116" s="10">
        <v>64</v>
      </c>
      <c r="E116" s="12">
        <f t="shared" si="7"/>
        <v>3.6005939123979216E-2</v>
      </c>
      <c r="F116" s="12">
        <f t="shared" si="8"/>
        <v>3.0160226201696512E-2</v>
      </c>
      <c r="G116" s="13">
        <f t="shared" si="9"/>
        <v>-0.34020618556701032</v>
      </c>
      <c r="H116" s="20">
        <f t="shared" si="10"/>
        <v>-1.224944320712695E-2</v>
      </c>
    </row>
    <row r="117" spans="2:8" ht="15" x14ac:dyDescent="0.2">
      <c r="B117" s="3" t="s">
        <v>250</v>
      </c>
      <c r="C117" s="10">
        <v>4</v>
      </c>
      <c r="D117" s="10">
        <v>5</v>
      </c>
      <c r="E117" s="12">
        <f t="shared" si="7"/>
        <v>1.4847809948032665E-3</v>
      </c>
      <c r="F117" s="12">
        <f t="shared" si="8"/>
        <v>2.3562676720075399E-3</v>
      </c>
      <c r="G117" s="13">
        <f t="shared" si="9"/>
        <v>0.25</v>
      </c>
      <c r="H117" s="20">
        <f t="shared" si="10"/>
        <v>3.7119524870081661E-4</v>
      </c>
    </row>
    <row r="118" spans="2:8" ht="15" x14ac:dyDescent="0.2">
      <c r="B118" s="3" t="s">
        <v>251</v>
      </c>
      <c r="C118" s="10">
        <v>169</v>
      </c>
      <c r="D118" s="10">
        <v>222</v>
      </c>
      <c r="E118" s="12">
        <f t="shared" si="7"/>
        <v>6.2731997030438011E-2</v>
      </c>
      <c r="F118" s="12">
        <f t="shared" si="8"/>
        <v>0.10461828463713478</v>
      </c>
      <c r="G118" s="13">
        <f t="shared" si="9"/>
        <v>0.31360946745562129</v>
      </c>
      <c r="H118" s="20">
        <f t="shared" si="10"/>
        <v>1.9673348181143281E-2</v>
      </c>
    </row>
    <row r="119" spans="2:8" ht="15" x14ac:dyDescent="0.2">
      <c r="B119" s="3" t="s">
        <v>252</v>
      </c>
      <c r="C119" s="10">
        <v>83</v>
      </c>
      <c r="D119" s="10">
        <v>64</v>
      </c>
      <c r="E119" s="12">
        <f t="shared" si="7"/>
        <v>3.080920564216778E-2</v>
      </c>
      <c r="F119" s="12">
        <f t="shared" si="8"/>
        <v>3.0160226201696512E-2</v>
      </c>
      <c r="G119" s="13">
        <f t="shared" si="9"/>
        <v>-0.2289156626506024</v>
      </c>
      <c r="H119" s="20">
        <f t="shared" si="10"/>
        <v>-7.0527097253155159E-3</v>
      </c>
    </row>
    <row r="120" spans="2:8" ht="15" x14ac:dyDescent="0.2">
      <c r="B120" s="3" t="s">
        <v>253</v>
      </c>
      <c r="C120" s="10">
        <v>104</v>
      </c>
      <c r="D120" s="10">
        <v>82</v>
      </c>
      <c r="E120" s="12">
        <f t="shared" si="7"/>
        <v>3.8604305864884926E-2</v>
      </c>
      <c r="F120" s="12">
        <f t="shared" si="8"/>
        <v>3.8642789820923659E-2</v>
      </c>
      <c r="G120" s="13">
        <f t="shared" si="9"/>
        <v>-0.21153846153846154</v>
      </c>
      <c r="H120" s="20">
        <f t="shared" si="10"/>
        <v>-8.1662954714179642E-3</v>
      </c>
    </row>
    <row r="121" spans="2:8" ht="15" x14ac:dyDescent="0.2">
      <c r="B121" s="3" t="s">
        <v>35</v>
      </c>
      <c r="C121" s="10">
        <v>164</v>
      </c>
      <c r="D121" s="10">
        <v>69</v>
      </c>
      <c r="E121" s="12">
        <f t="shared" si="7"/>
        <v>6.0876020786933931E-2</v>
      </c>
      <c r="F121" s="12">
        <f t="shared" si="8"/>
        <v>3.2516493873704054E-2</v>
      </c>
      <c r="G121" s="13">
        <f t="shared" si="9"/>
        <v>-0.57926829268292679</v>
      </c>
      <c r="H121" s="20">
        <f t="shared" si="10"/>
        <v>-3.526354862657758E-2</v>
      </c>
    </row>
    <row r="122" spans="2:8" ht="15" x14ac:dyDescent="0.2">
      <c r="B122" s="3" t="s">
        <v>39</v>
      </c>
      <c r="C122" s="10">
        <v>12</v>
      </c>
      <c r="D122" s="10">
        <v>0</v>
      </c>
      <c r="E122" s="12">
        <f t="shared" si="7"/>
        <v>4.4543429844097994E-3</v>
      </c>
      <c r="F122" s="12" t="str">
        <f t="shared" si="8"/>
        <v/>
      </c>
      <c r="G122" s="13" t="str">
        <f t="shared" si="9"/>
        <v>0</v>
      </c>
      <c r="H122" s="20">
        <f t="shared" si="10"/>
        <v>0</v>
      </c>
    </row>
    <row r="123" spans="2:8" ht="15" x14ac:dyDescent="0.2">
      <c r="B123" s="3" t="s">
        <v>37</v>
      </c>
      <c r="C123" s="10">
        <v>51</v>
      </c>
      <c r="D123" s="10">
        <v>46</v>
      </c>
      <c r="E123" s="12">
        <f t="shared" si="7"/>
        <v>1.8930957683741648E-2</v>
      </c>
      <c r="F123" s="12">
        <f t="shared" si="8"/>
        <v>2.1677662582469368E-2</v>
      </c>
      <c r="G123" s="13">
        <f t="shared" si="9"/>
        <v>-9.8039215686274508E-2</v>
      </c>
      <c r="H123" s="20">
        <f t="shared" si="10"/>
        <v>-1.8559762435040831E-3</v>
      </c>
    </row>
    <row r="124" spans="2:8" ht="15" x14ac:dyDescent="0.2">
      <c r="B124" s="3" t="s">
        <v>36</v>
      </c>
      <c r="C124" s="10">
        <v>15</v>
      </c>
      <c r="D124" s="10">
        <v>8</v>
      </c>
      <c r="E124" s="12">
        <f t="shared" si="7"/>
        <v>5.5679287305122494E-3</v>
      </c>
      <c r="F124" s="12">
        <f t="shared" si="8"/>
        <v>3.770028275212064E-3</v>
      </c>
      <c r="G124" s="13">
        <f t="shared" si="9"/>
        <v>-0.46666666666666667</v>
      </c>
      <c r="H124" s="20">
        <f t="shared" si="10"/>
        <v>-2.5983667409057165E-3</v>
      </c>
    </row>
    <row r="125" spans="2:8" ht="15" x14ac:dyDescent="0.2">
      <c r="B125" s="3" t="s">
        <v>254</v>
      </c>
      <c r="C125" s="10">
        <v>23</v>
      </c>
      <c r="D125" s="10">
        <v>13</v>
      </c>
      <c r="E125" s="12">
        <f t="shared" si="7"/>
        <v>8.5374907201187823E-3</v>
      </c>
      <c r="F125" s="12">
        <f t="shared" si="8"/>
        <v>6.1262959472196043E-3</v>
      </c>
      <c r="G125" s="13">
        <f t="shared" si="9"/>
        <v>-0.43478260869565216</v>
      </c>
      <c r="H125" s="20">
        <f t="shared" si="10"/>
        <v>-3.7119524870081661E-3</v>
      </c>
    </row>
    <row r="126" spans="2:8" ht="15" x14ac:dyDescent="0.2">
      <c r="B126" s="3" t="s">
        <v>255</v>
      </c>
      <c r="C126" s="10">
        <v>10</v>
      </c>
      <c r="D126" s="10">
        <v>12</v>
      </c>
      <c r="E126" s="12">
        <f t="shared" si="7"/>
        <v>3.7119524870081661E-3</v>
      </c>
      <c r="F126" s="12">
        <f t="shared" si="8"/>
        <v>5.6550424128180964E-3</v>
      </c>
      <c r="G126" s="13">
        <f t="shared" si="9"/>
        <v>0.2</v>
      </c>
      <c r="H126" s="20">
        <f t="shared" si="10"/>
        <v>7.4239049740163323E-4</v>
      </c>
    </row>
    <row r="127" spans="2:8" ht="15" x14ac:dyDescent="0.2">
      <c r="B127" s="3" t="s">
        <v>256</v>
      </c>
      <c r="C127" s="10">
        <v>25</v>
      </c>
      <c r="D127" s="10">
        <v>21</v>
      </c>
      <c r="E127" s="12">
        <f t="shared" si="7"/>
        <v>9.2798812175204151E-3</v>
      </c>
      <c r="F127" s="12">
        <f t="shared" si="8"/>
        <v>9.8963242224316683E-3</v>
      </c>
      <c r="G127" s="13">
        <f t="shared" si="9"/>
        <v>-0.16</v>
      </c>
      <c r="H127" s="20">
        <f t="shared" si="10"/>
        <v>-1.4847809948032665E-3</v>
      </c>
    </row>
    <row r="128" spans="2:8" ht="15" x14ac:dyDescent="0.2">
      <c r="B128" s="3" t="s">
        <v>257</v>
      </c>
      <c r="C128" s="10">
        <v>14</v>
      </c>
      <c r="D128" s="10">
        <v>4</v>
      </c>
      <c r="E128" s="12">
        <f t="shared" si="7"/>
        <v>5.196733481811433E-3</v>
      </c>
      <c r="F128" s="12">
        <f t="shared" si="8"/>
        <v>1.885014137606032E-3</v>
      </c>
      <c r="G128" s="13">
        <f t="shared" si="9"/>
        <v>-0.7142857142857143</v>
      </c>
      <c r="H128" s="20">
        <f t="shared" si="10"/>
        <v>-3.7119524870081666E-3</v>
      </c>
    </row>
    <row r="129" spans="2:8" ht="30" x14ac:dyDescent="0.2">
      <c r="B129" s="3" t="s">
        <v>258</v>
      </c>
      <c r="C129" s="10">
        <v>18</v>
      </c>
      <c r="D129" s="10">
        <v>4</v>
      </c>
      <c r="E129" s="12">
        <f t="shared" si="7"/>
        <v>6.6815144766146995E-3</v>
      </c>
      <c r="F129" s="12">
        <f t="shared" si="8"/>
        <v>1.885014137606032E-3</v>
      </c>
      <c r="G129" s="13">
        <f t="shared" si="9"/>
        <v>-0.77777777777777779</v>
      </c>
      <c r="H129" s="20">
        <f t="shared" si="10"/>
        <v>-5.196733481811433E-3</v>
      </c>
    </row>
    <row r="130" spans="2:8" ht="15" x14ac:dyDescent="0.2">
      <c r="B130" s="3" t="s">
        <v>259</v>
      </c>
      <c r="C130" s="10">
        <v>2</v>
      </c>
      <c r="D130" s="10">
        <v>12</v>
      </c>
      <c r="E130" s="12">
        <f t="shared" si="7"/>
        <v>7.4239049740163323E-4</v>
      </c>
      <c r="F130" s="12">
        <f t="shared" si="8"/>
        <v>5.6550424128180964E-3</v>
      </c>
      <c r="G130" s="13">
        <f t="shared" si="9"/>
        <v>5</v>
      </c>
      <c r="H130" s="20">
        <f t="shared" si="10"/>
        <v>3.7119524870081661E-3</v>
      </c>
    </row>
    <row r="131" spans="2:8" ht="30" x14ac:dyDescent="0.2">
      <c r="B131" s="3" t="s">
        <v>260</v>
      </c>
      <c r="C131" s="10">
        <v>32</v>
      </c>
      <c r="D131" s="10">
        <v>103</v>
      </c>
      <c r="E131" s="12">
        <f t="shared" si="7"/>
        <v>1.1878247958426132E-2</v>
      </c>
      <c r="F131" s="12">
        <f t="shared" si="8"/>
        <v>4.8539114043355328E-2</v>
      </c>
      <c r="G131" s="13">
        <f t="shared" si="9"/>
        <v>2.21875</v>
      </c>
      <c r="H131" s="20">
        <f t="shared" si="10"/>
        <v>2.635486265775798E-2</v>
      </c>
    </row>
    <row r="132" spans="2:8" ht="15" x14ac:dyDescent="0.2">
      <c r="B132" s="3" t="s">
        <v>50</v>
      </c>
      <c r="C132" s="10">
        <v>7</v>
      </c>
      <c r="D132" s="10">
        <v>8</v>
      </c>
      <c r="E132" s="12">
        <f t="shared" si="7"/>
        <v>2.5983667409057165E-3</v>
      </c>
      <c r="F132" s="12">
        <f t="shared" si="8"/>
        <v>3.770028275212064E-3</v>
      </c>
      <c r="G132" s="13">
        <f t="shared" si="9"/>
        <v>0.14285714285714285</v>
      </c>
      <c r="H132" s="20">
        <f t="shared" si="10"/>
        <v>3.7119524870081661E-4</v>
      </c>
    </row>
    <row r="133" spans="2:8" ht="15" x14ac:dyDescent="0.2">
      <c r="B133" s="3" t="s">
        <v>45</v>
      </c>
      <c r="C133" s="10">
        <v>0</v>
      </c>
      <c r="D133" s="10">
        <v>1</v>
      </c>
      <c r="E133" s="12" t="str">
        <f t="shared" si="7"/>
        <v/>
      </c>
      <c r="F133" s="12">
        <f t="shared" si="8"/>
        <v>4.71253534401508E-4</v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10">
        <v>29</v>
      </c>
      <c r="D134" s="10">
        <v>18</v>
      </c>
      <c r="E134" s="12">
        <f t="shared" si="7"/>
        <v>1.0764662212323682E-2</v>
      </c>
      <c r="F134" s="12">
        <f t="shared" si="8"/>
        <v>8.4825636192271438E-3</v>
      </c>
      <c r="G134" s="13">
        <f t="shared" si="9"/>
        <v>-0.37931034482758619</v>
      </c>
      <c r="H134" s="20">
        <f t="shared" si="10"/>
        <v>-4.083147735708983E-3</v>
      </c>
    </row>
    <row r="135" spans="2:8" ht="15" x14ac:dyDescent="0.2">
      <c r="B135" s="3" t="s">
        <v>43</v>
      </c>
      <c r="C135" s="10">
        <v>0</v>
      </c>
      <c r="D135" s="10">
        <v>3</v>
      </c>
      <c r="E135" s="12" t="str">
        <f t="shared" si="7"/>
        <v/>
      </c>
      <c r="F135" s="12">
        <f t="shared" si="8"/>
        <v>1.4137606032045241E-3</v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10">
        <v>2</v>
      </c>
      <c r="D136" s="10">
        <v>2</v>
      </c>
      <c r="E136" s="12">
        <f t="shared" ref="E136:E145" si="11">+IF(C136=0,"",C136/C$70)</f>
        <v>7.4239049740163323E-4</v>
      </c>
      <c r="F136" s="12">
        <f t="shared" ref="F136:F145" si="12">+IF(D136=0,"",D136/D$70)</f>
        <v>9.42507068803016E-4</v>
      </c>
      <c r="G136" s="13">
        <f t="shared" ref="G136:G145" si="13">+IF(OR(AND(D136=0),(C136=0)),"0",((D136-C136)/C136))</f>
        <v>0</v>
      </c>
      <c r="H136" s="20">
        <f t="shared" ref="H136:H145" si="14">+IF(OR(AND(E136=""),(G136="")),"",E136*G136)</f>
        <v>0</v>
      </c>
    </row>
    <row r="137" spans="2:8" ht="15" x14ac:dyDescent="0.2">
      <c r="B137" s="3" t="s">
        <v>41</v>
      </c>
      <c r="C137" s="10">
        <v>59</v>
      </c>
      <c r="D137" s="10">
        <v>44</v>
      </c>
      <c r="E137" s="12">
        <f t="shared" si="11"/>
        <v>2.190051967334818E-2</v>
      </c>
      <c r="F137" s="12">
        <f t="shared" si="12"/>
        <v>2.0735155513666354E-2</v>
      </c>
      <c r="G137" s="13">
        <f t="shared" si="13"/>
        <v>-0.25423728813559321</v>
      </c>
      <c r="H137" s="20">
        <f t="shared" si="14"/>
        <v>-5.5679287305122485E-3</v>
      </c>
    </row>
    <row r="138" spans="2:8" ht="15" x14ac:dyDescent="0.2">
      <c r="B138" s="3" t="s">
        <v>261</v>
      </c>
      <c r="C138" s="10">
        <v>10</v>
      </c>
      <c r="D138" s="10">
        <v>16</v>
      </c>
      <c r="E138" s="12">
        <f t="shared" si="11"/>
        <v>3.7119524870081661E-3</v>
      </c>
      <c r="F138" s="12">
        <f t="shared" si="12"/>
        <v>7.540056550424128E-3</v>
      </c>
      <c r="G138" s="13">
        <f t="shared" si="13"/>
        <v>0.6</v>
      </c>
      <c r="H138" s="20">
        <f t="shared" si="14"/>
        <v>2.2271714922048997E-3</v>
      </c>
    </row>
    <row r="139" spans="2:8" ht="15" x14ac:dyDescent="0.2">
      <c r="B139" s="3" t="s">
        <v>262</v>
      </c>
      <c r="C139" s="10">
        <v>31</v>
      </c>
      <c r="D139" s="10">
        <v>19</v>
      </c>
      <c r="E139" s="12">
        <f t="shared" si="11"/>
        <v>1.1507052709725315E-2</v>
      </c>
      <c r="F139" s="12">
        <f t="shared" si="12"/>
        <v>8.9538171536286525E-3</v>
      </c>
      <c r="G139" s="13">
        <f t="shared" si="13"/>
        <v>-0.38709677419354838</v>
      </c>
      <c r="H139" s="20">
        <f t="shared" si="14"/>
        <v>-4.4543429844097994E-3</v>
      </c>
    </row>
    <row r="140" spans="2:8" ht="30" x14ac:dyDescent="0.2">
      <c r="B140" s="3" t="s">
        <v>263</v>
      </c>
      <c r="C140" s="10">
        <v>38</v>
      </c>
      <c r="D140" s="10">
        <v>12</v>
      </c>
      <c r="E140" s="12">
        <f t="shared" si="11"/>
        <v>1.4105419450631032E-2</v>
      </c>
      <c r="F140" s="12">
        <f t="shared" si="12"/>
        <v>5.6550424128180964E-3</v>
      </c>
      <c r="G140" s="13">
        <f t="shared" si="13"/>
        <v>-0.68421052631578949</v>
      </c>
      <c r="H140" s="20">
        <f t="shared" si="14"/>
        <v>-9.6510764662212332E-3</v>
      </c>
    </row>
    <row r="141" spans="2:8" ht="15" x14ac:dyDescent="0.2">
      <c r="B141" s="3" t="s">
        <v>48</v>
      </c>
      <c r="C141" s="10">
        <v>3</v>
      </c>
      <c r="D141" s="10">
        <v>3</v>
      </c>
      <c r="E141" s="12">
        <f t="shared" si="11"/>
        <v>1.1135857461024498E-3</v>
      </c>
      <c r="F141" s="12">
        <f t="shared" si="12"/>
        <v>1.4137606032045241E-3</v>
      </c>
      <c r="G141" s="13">
        <f t="shared" si="13"/>
        <v>0</v>
      </c>
      <c r="H141" s="20">
        <f t="shared" si="14"/>
        <v>0</v>
      </c>
    </row>
    <row r="142" spans="2:8" ht="15" x14ac:dyDescent="0.2">
      <c r="B142" s="3" t="s">
        <v>264</v>
      </c>
      <c r="C142" s="10">
        <v>15</v>
      </c>
      <c r="D142" s="10">
        <v>9</v>
      </c>
      <c r="E142" s="12">
        <f t="shared" si="11"/>
        <v>5.5679287305122494E-3</v>
      </c>
      <c r="F142" s="12">
        <f t="shared" si="12"/>
        <v>4.2412818096135719E-3</v>
      </c>
      <c r="G142" s="13">
        <f t="shared" si="13"/>
        <v>-0.4</v>
      </c>
      <c r="H142" s="20">
        <f t="shared" si="14"/>
        <v>-2.2271714922048997E-3</v>
      </c>
    </row>
    <row r="143" spans="2:8" ht="15" x14ac:dyDescent="0.2">
      <c r="B143" s="3" t="s">
        <v>49</v>
      </c>
      <c r="C143" s="10">
        <v>8</v>
      </c>
      <c r="D143" s="10">
        <v>6</v>
      </c>
      <c r="E143" s="12">
        <f t="shared" si="11"/>
        <v>2.9695619896065329E-3</v>
      </c>
      <c r="F143" s="12">
        <f t="shared" si="12"/>
        <v>2.8275212064090482E-3</v>
      </c>
      <c r="G143" s="13">
        <f t="shared" si="13"/>
        <v>-0.25</v>
      </c>
      <c r="H143" s="20">
        <f t="shared" si="14"/>
        <v>-7.4239049740163323E-4</v>
      </c>
    </row>
    <row r="144" spans="2:8" ht="15" x14ac:dyDescent="0.2">
      <c r="B144" s="3" t="s">
        <v>46</v>
      </c>
      <c r="C144" s="10">
        <v>20</v>
      </c>
      <c r="D144" s="10">
        <v>10</v>
      </c>
      <c r="E144" s="12">
        <f t="shared" si="11"/>
        <v>7.4239049740163323E-3</v>
      </c>
      <c r="F144" s="12">
        <f t="shared" si="12"/>
        <v>4.7125353440150798E-3</v>
      </c>
      <c r="G144" s="13">
        <f t="shared" si="13"/>
        <v>-0.5</v>
      </c>
      <c r="H144" s="20">
        <f t="shared" si="14"/>
        <v>-3.7119524870081661E-3</v>
      </c>
    </row>
    <row r="145" spans="2:8" ht="13.5" customHeight="1" x14ac:dyDescent="0.2">
      <c r="B145" s="3" t="s">
        <v>47</v>
      </c>
      <c r="C145" s="10">
        <v>11</v>
      </c>
      <c r="D145" s="10">
        <v>2</v>
      </c>
      <c r="E145" s="12">
        <f t="shared" si="11"/>
        <v>4.083147735708983E-3</v>
      </c>
      <c r="F145" s="12">
        <f t="shared" si="12"/>
        <v>9.42507068803016E-4</v>
      </c>
      <c r="G145" s="13">
        <f t="shared" si="13"/>
        <v>-0.81818181818181823</v>
      </c>
      <c r="H145" s="20">
        <f t="shared" si="14"/>
        <v>-3.3407572383073497E-3</v>
      </c>
    </row>
    <row r="146" spans="2:8" x14ac:dyDescent="0.2">
      <c r="B146" s="6"/>
      <c r="C146" s="11"/>
      <c r="D146" s="11"/>
    </row>
    <row r="147" spans="2:8" x14ac:dyDescent="0.2">
      <c r="B147" s="6"/>
      <c r="C147" s="11"/>
      <c r="D147" s="11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3541</v>
      </c>
      <c r="D151" s="48">
        <f>SUM(D152:D288)</f>
        <v>2560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-0.27704038407229598</v>
      </c>
      <c r="H151" s="46">
        <f>+IF(OR(AND(E151=""),(G151="")),"",E151*G151)</f>
        <v>-0.27704038407229598</v>
      </c>
    </row>
    <row r="152" spans="2:8" ht="15" x14ac:dyDescent="0.2">
      <c r="B152" s="4" t="s">
        <v>54</v>
      </c>
      <c r="C152" s="10">
        <v>29</v>
      </c>
      <c r="D152" s="10">
        <v>26</v>
      </c>
      <c r="E152" s="12">
        <f>+IF(C152=0,"",C152/C$151)</f>
        <v>8.1897768991810223E-3</v>
      </c>
      <c r="F152" s="12">
        <f>+IF(D152=0,"",D152/D$151)</f>
        <v>1.015625E-2</v>
      </c>
      <c r="G152" s="13">
        <f>+IF(OR(AND(D152=0),(C152=0)),"0",((D152-C152)/C152))</f>
        <v>-0.10344827586206896</v>
      </c>
      <c r="H152" s="20">
        <f>+IF(OR(AND(E152=""),(G152="")),"",E152*G152)</f>
        <v>-8.4721829991527811E-4</v>
      </c>
    </row>
    <row r="153" spans="2:8" ht="15" x14ac:dyDescent="0.2">
      <c r="B153" s="4" t="s">
        <v>58</v>
      </c>
      <c r="C153" s="10">
        <v>8</v>
      </c>
      <c r="D153" s="10">
        <v>7</v>
      </c>
      <c r="E153" s="12">
        <f t="shared" ref="E153:E216" si="15">+IF(C153=0,"",C153/C$151)</f>
        <v>2.2592487997740753E-3</v>
      </c>
      <c r="F153" s="12">
        <f t="shared" ref="F153:F216" si="16">+IF(D153=0,"",D153/D$151)</f>
        <v>2.7343749999999998E-3</v>
      </c>
      <c r="G153" s="13">
        <f t="shared" ref="G153:G216" si="17">+IF(OR(AND(D153=0),(C153=0)),"0",((D153-C153)/C153))</f>
        <v>-0.125</v>
      </c>
      <c r="H153" s="20">
        <f t="shared" ref="H153:H216" si="18">+IF(OR(AND(E153=""),(G153="")),"",E153*G153)</f>
        <v>-2.8240609997175941E-4</v>
      </c>
    </row>
    <row r="154" spans="2:8" ht="15" x14ac:dyDescent="0.2">
      <c r="B154" s="4" t="s">
        <v>265</v>
      </c>
      <c r="C154" s="10">
        <v>13</v>
      </c>
      <c r="D154" s="10">
        <v>12</v>
      </c>
      <c r="E154" s="12">
        <f t="shared" si="15"/>
        <v>3.6712792996328723E-3</v>
      </c>
      <c r="F154" s="12">
        <f t="shared" si="16"/>
        <v>4.6874999999999998E-3</v>
      </c>
      <c r="G154" s="13">
        <f t="shared" si="17"/>
        <v>-7.6923076923076927E-2</v>
      </c>
      <c r="H154" s="20">
        <f t="shared" si="18"/>
        <v>-2.8240609997175941E-4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10">
        <v>48</v>
      </c>
      <c r="D156" s="10">
        <v>40</v>
      </c>
      <c r="E156" s="12">
        <f t="shared" si="15"/>
        <v>1.3555492798644452E-2</v>
      </c>
      <c r="F156" s="12">
        <f t="shared" si="16"/>
        <v>1.5625E-2</v>
      </c>
      <c r="G156" s="13">
        <f t="shared" si="17"/>
        <v>-0.16666666666666666</v>
      </c>
      <c r="H156" s="20">
        <f t="shared" si="18"/>
        <v>-2.2592487997740753E-3</v>
      </c>
    </row>
    <row r="157" spans="2:8" ht="15" x14ac:dyDescent="0.2">
      <c r="B157" s="4" t="s">
        <v>53</v>
      </c>
      <c r="C157" s="10">
        <v>408</v>
      </c>
      <c r="D157" s="10">
        <v>420</v>
      </c>
      <c r="E157" s="12">
        <f t="shared" si="15"/>
        <v>0.11522168878847783</v>
      </c>
      <c r="F157" s="12">
        <f t="shared" si="16"/>
        <v>0.1640625</v>
      </c>
      <c r="G157" s="13">
        <f t="shared" si="17"/>
        <v>2.9411764705882353E-2</v>
      </c>
      <c r="H157" s="20">
        <f t="shared" si="18"/>
        <v>3.3888731996611124E-3</v>
      </c>
    </row>
    <row r="158" spans="2:8" ht="15" x14ac:dyDescent="0.2">
      <c r="B158" s="4" t="s">
        <v>59</v>
      </c>
      <c r="C158" s="10">
        <v>15</v>
      </c>
      <c r="D158" s="10">
        <v>2</v>
      </c>
      <c r="E158" s="12">
        <f t="shared" si="15"/>
        <v>4.2360914995763907E-3</v>
      </c>
      <c r="F158" s="12">
        <f t="shared" si="16"/>
        <v>7.8125000000000004E-4</v>
      </c>
      <c r="G158" s="13">
        <f t="shared" si="17"/>
        <v>-0.8666666666666667</v>
      </c>
      <c r="H158" s="20">
        <f t="shared" si="18"/>
        <v>-3.6712792996328718E-3</v>
      </c>
    </row>
    <row r="159" spans="2:8" ht="15" x14ac:dyDescent="0.2">
      <c r="B159" s="4" t="s">
        <v>268</v>
      </c>
      <c r="C159" s="10">
        <v>42</v>
      </c>
      <c r="D159" s="10">
        <v>41</v>
      </c>
      <c r="E159" s="12">
        <f t="shared" si="15"/>
        <v>1.1861056198813894E-2</v>
      </c>
      <c r="F159" s="12">
        <f t="shared" si="16"/>
        <v>1.6015624999999999E-2</v>
      </c>
      <c r="G159" s="13">
        <f t="shared" si="17"/>
        <v>-2.3809523809523808E-2</v>
      </c>
      <c r="H159" s="20">
        <f t="shared" si="18"/>
        <v>-2.8240609997175935E-4</v>
      </c>
    </row>
    <row r="160" spans="2:8" ht="15" x14ac:dyDescent="0.2">
      <c r="B160" s="4" t="s">
        <v>55</v>
      </c>
      <c r="C160" s="10">
        <v>7</v>
      </c>
      <c r="D160" s="10">
        <v>5</v>
      </c>
      <c r="E160" s="12">
        <f t="shared" si="15"/>
        <v>1.9768426998023158E-3</v>
      </c>
      <c r="F160" s="12">
        <f t="shared" si="16"/>
        <v>1.953125E-3</v>
      </c>
      <c r="G160" s="13">
        <f t="shared" si="17"/>
        <v>-0.2857142857142857</v>
      </c>
      <c r="H160" s="20">
        <f t="shared" si="18"/>
        <v>-5.6481219994351881E-4</v>
      </c>
    </row>
    <row r="161" spans="2:8" ht="15" x14ac:dyDescent="0.2">
      <c r="B161" s="4" t="s">
        <v>51</v>
      </c>
      <c r="C161" s="10">
        <v>2</v>
      </c>
      <c r="D161" s="10">
        <v>3</v>
      </c>
      <c r="E161" s="12">
        <f t="shared" si="15"/>
        <v>5.6481219994351881E-4</v>
      </c>
      <c r="F161" s="12">
        <f t="shared" si="16"/>
        <v>1.171875E-3</v>
      </c>
      <c r="G161" s="13">
        <f t="shared" si="17"/>
        <v>0.5</v>
      </c>
      <c r="H161" s="20">
        <f t="shared" si="18"/>
        <v>2.8240609997175941E-4</v>
      </c>
    </row>
    <row r="162" spans="2:8" ht="15" x14ac:dyDescent="0.2">
      <c r="B162" s="4" t="s">
        <v>269</v>
      </c>
      <c r="C162" s="10">
        <v>0</v>
      </c>
      <c r="D162" s="10">
        <v>2</v>
      </c>
      <c r="E162" s="12" t="str">
        <f t="shared" si="15"/>
        <v/>
      </c>
      <c r="F162" s="12">
        <f t="shared" si="16"/>
        <v>7.8125000000000004E-4</v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10">
        <v>41</v>
      </c>
      <c r="D163" s="10">
        <v>35</v>
      </c>
      <c r="E163" s="12">
        <f t="shared" si="15"/>
        <v>1.1578650098842135E-2</v>
      </c>
      <c r="F163" s="12">
        <f t="shared" si="16"/>
        <v>1.3671875E-2</v>
      </c>
      <c r="G163" s="13">
        <f t="shared" si="17"/>
        <v>-0.14634146341463414</v>
      </c>
      <c r="H163" s="20">
        <f t="shared" si="18"/>
        <v>-1.6944365998305562E-3</v>
      </c>
    </row>
    <row r="164" spans="2:8" ht="15" x14ac:dyDescent="0.2">
      <c r="B164" s="4" t="s">
        <v>56</v>
      </c>
      <c r="C164" s="10">
        <v>37</v>
      </c>
      <c r="D164" s="10">
        <v>40</v>
      </c>
      <c r="E164" s="12">
        <f t="shared" si="15"/>
        <v>1.0449025698955098E-2</v>
      </c>
      <c r="F164" s="12">
        <f t="shared" si="16"/>
        <v>1.5625E-2</v>
      </c>
      <c r="G164" s="13">
        <f t="shared" si="17"/>
        <v>8.1081081081081086E-2</v>
      </c>
      <c r="H164" s="20">
        <f t="shared" si="18"/>
        <v>8.4721829991527822E-4</v>
      </c>
    </row>
    <row r="165" spans="2:8" ht="15" x14ac:dyDescent="0.2">
      <c r="B165" s="4" t="s">
        <v>57</v>
      </c>
      <c r="C165" s="10">
        <v>86</v>
      </c>
      <c r="D165" s="10">
        <v>85</v>
      </c>
      <c r="E165" s="12">
        <f t="shared" si="15"/>
        <v>2.4286924597571306E-2</v>
      </c>
      <c r="F165" s="12">
        <f t="shared" si="16"/>
        <v>3.3203125E-2</v>
      </c>
      <c r="G165" s="13">
        <f t="shared" si="17"/>
        <v>-1.1627906976744186E-2</v>
      </c>
      <c r="H165" s="20">
        <f t="shared" si="18"/>
        <v>-2.8240609997175935E-4</v>
      </c>
    </row>
    <row r="166" spans="2:8" ht="15" x14ac:dyDescent="0.2">
      <c r="B166" s="4" t="s">
        <v>270</v>
      </c>
      <c r="C166" s="10">
        <v>15</v>
      </c>
      <c r="D166" s="10">
        <v>23</v>
      </c>
      <c r="E166" s="12">
        <f t="shared" si="15"/>
        <v>4.2360914995763907E-3</v>
      </c>
      <c r="F166" s="12">
        <f t="shared" si="16"/>
        <v>8.9843749999999993E-3</v>
      </c>
      <c r="G166" s="13">
        <f t="shared" si="17"/>
        <v>0.53333333333333333</v>
      </c>
      <c r="H166" s="20">
        <f t="shared" si="18"/>
        <v>2.2592487997740748E-3</v>
      </c>
    </row>
    <row r="167" spans="2:8" ht="15" x14ac:dyDescent="0.2">
      <c r="B167" s="4" t="s">
        <v>52</v>
      </c>
      <c r="C167" s="10">
        <v>15</v>
      </c>
      <c r="D167" s="10">
        <v>2</v>
      </c>
      <c r="E167" s="12">
        <f t="shared" si="15"/>
        <v>4.2360914995763907E-3</v>
      </c>
      <c r="F167" s="12">
        <f t="shared" si="16"/>
        <v>7.8125000000000004E-4</v>
      </c>
      <c r="G167" s="13">
        <f t="shared" si="17"/>
        <v>-0.8666666666666667</v>
      </c>
      <c r="H167" s="20">
        <f t="shared" si="18"/>
        <v>-3.6712792996328718E-3</v>
      </c>
    </row>
    <row r="168" spans="2:8" ht="15" x14ac:dyDescent="0.2">
      <c r="B168" s="4" t="s">
        <v>60</v>
      </c>
      <c r="C168" s="10">
        <v>7</v>
      </c>
      <c r="D168" s="10">
        <v>4</v>
      </c>
      <c r="E168" s="12">
        <f t="shared" si="15"/>
        <v>1.9768426998023158E-3</v>
      </c>
      <c r="F168" s="12">
        <f t="shared" si="16"/>
        <v>1.5625000000000001E-3</v>
      </c>
      <c r="G168" s="13">
        <f t="shared" si="17"/>
        <v>-0.42857142857142855</v>
      </c>
      <c r="H168" s="20">
        <f t="shared" si="18"/>
        <v>-8.4721829991527822E-4</v>
      </c>
    </row>
    <row r="169" spans="2:8" ht="15" x14ac:dyDescent="0.2">
      <c r="B169" s="4" t="s">
        <v>271</v>
      </c>
      <c r="C169" s="10">
        <v>32</v>
      </c>
      <c r="D169" s="10">
        <v>24</v>
      </c>
      <c r="E169" s="12">
        <f t="shared" si="15"/>
        <v>9.036995199096301E-3</v>
      </c>
      <c r="F169" s="12">
        <f t="shared" si="16"/>
        <v>9.3749999999999997E-3</v>
      </c>
      <c r="G169" s="13">
        <f t="shared" si="17"/>
        <v>-0.25</v>
      </c>
      <c r="H169" s="20">
        <f t="shared" si="18"/>
        <v>-2.2592487997740753E-3</v>
      </c>
    </row>
    <row r="170" spans="2:8" ht="15" x14ac:dyDescent="0.2">
      <c r="B170" s="4" t="s">
        <v>272</v>
      </c>
      <c r="C170" s="10">
        <v>4</v>
      </c>
      <c r="D170" s="10">
        <v>0</v>
      </c>
      <c r="E170" s="12">
        <f t="shared" si="15"/>
        <v>1.1296243998870376E-3</v>
      </c>
      <c r="F170" s="12" t="str">
        <f t="shared" si="16"/>
        <v/>
      </c>
      <c r="G170" s="13" t="str">
        <f t="shared" si="17"/>
        <v>0</v>
      </c>
      <c r="H170" s="20">
        <f t="shared" si="18"/>
        <v>0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10">
        <v>4</v>
      </c>
      <c r="D172" s="10">
        <v>1</v>
      </c>
      <c r="E172" s="12">
        <f t="shared" si="15"/>
        <v>1.1296243998870376E-3</v>
      </c>
      <c r="F172" s="12">
        <f t="shared" si="16"/>
        <v>3.9062500000000002E-4</v>
      </c>
      <c r="G172" s="13">
        <f t="shared" si="17"/>
        <v>-0.75</v>
      </c>
      <c r="H172" s="20">
        <f t="shared" si="18"/>
        <v>-8.4721829991527822E-4</v>
      </c>
    </row>
    <row r="173" spans="2:8" ht="15" x14ac:dyDescent="0.2">
      <c r="B173" s="4" t="s">
        <v>275</v>
      </c>
      <c r="C173" s="10">
        <v>55</v>
      </c>
      <c r="D173" s="10">
        <v>54</v>
      </c>
      <c r="E173" s="12">
        <f t="shared" si="15"/>
        <v>1.5532335498446766E-2</v>
      </c>
      <c r="F173" s="12">
        <f t="shared" si="16"/>
        <v>2.1093750000000001E-2</v>
      </c>
      <c r="G173" s="13">
        <f t="shared" si="17"/>
        <v>-1.8181818181818181E-2</v>
      </c>
      <c r="H173" s="20">
        <f t="shared" si="18"/>
        <v>-2.8240609997175935E-4</v>
      </c>
    </row>
    <row r="174" spans="2:8" ht="15" x14ac:dyDescent="0.2">
      <c r="B174" s="4" t="s">
        <v>276</v>
      </c>
      <c r="C174" s="10">
        <v>42</v>
      </c>
      <c r="D174" s="10">
        <v>74</v>
      </c>
      <c r="E174" s="12">
        <f t="shared" si="15"/>
        <v>1.1861056198813894E-2</v>
      </c>
      <c r="F174" s="12">
        <f t="shared" si="16"/>
        <v>2.8906250000000001E-2</v>
      </c>
      <c r="G174" s="13">
        <f t="shared" si="17"/>
        <v>0.76190476190476186</v>
      </c>
      <c r="H174" s="20">
        <f t="shared" si="18"/>
        <v>9.0369951990962993E-3</v>
      </c>
    </row>
    <row r="175" spans="2:8" ht="15" x14ac:dyDescent="0.2">
      <c r="B175" s="4" t="s">
        <v>277</v>
      </c>
      <c r="C175" s="10">
        <v>16</v>
      </c>
      <c r="D175" s="10">
        <v>12</v>
      </c>
      <c r="E175" s="12">
        <f t="shared" si="15"/>
        <v>4.5184975995481505E-3</v>
      </c>
      <c r="F175" s="12">
        <f t="shared" si="16"/>
        <v>4.6874999999999998E-3</v>
      </c>
      <c r="G175" s="13">
        <f t="shared" si="17"/>
        <v>-0.25</v>
      </c>
      <c r="H175" s="20">
        <f t="shared" si="18"/>
        <v>-1.1296243998870376E-3</v>
      </c>
    </row>
    <row r="176" spans="2:8" ht="15" x14ac:dyDescent="0.2">
      <c r="B176" s="4" t="s">
        <v>278</v>
      </c>
      <c r="C176" s="10">
        <v>95</v>
      </c>
      <c r="D176" s="10">
        <v>40</v>
      </c>
      <c r="E176" s="12">
        <f t="shared" si="15"/>
        <v>2.6828579497317141E-2</v>
      </c>
      <c r="F176" s="12">
        <f t="shared" si="16"/>
        <v>1.5625E-2</v>
      </c>
      <c r="G176" s="13">
        <f t="shared" si="17"/>
        <v>-0.57894736842105265</v>
      </c>
      <c r="H176" s="20">
        <f t="shared" si="18"/>
        <v>-1.5532335498446766E-2</v>
      </c>
    </row>
    <row r="177" spans="2:8" ht="15" x14ac:dyDescent="0.2">
      <c r="B177" s="4" t="s">
        <v>279</v>
      </c>
      <c r="C177" s="10">
        <v>30</v>
      </c>
      <c r="D177" s="10">
        <v>15</v>
      </c>
      <c r="E177" s="12">
        <f t="shared" si="15"/>
        <v>8.4721829991527813E-3</v>
      </c>
      <c r="F177" s="12">
        <f t="shared" si="16"/>
        <v>5.859375E-3</v>
      </c>
      <c r="G177" s="13">
        <f t="shared" si="17"/>
        <v>-0.5</v>
      </c>
      <c r="H177" s="20">
        <f t="shared" si="18"/>
        <v>-4.2360914995763907E-3</v>
      </c>
    </row>
    <row r="178" spans="2:8" ht="15" x14ac:dyDescent="0.2">
      <c r="B178" s="4" t="s">
        <v>280</v>
      </c>
      <c r="C178" s="10">
        <v>69</v>
      </c>
      <c r="D178" s="10">
        <v>66</v>
      </c>
      <c r="E178" s="12">
        <f t="shared" si="15"/>
        <v>1.9486020898051397E-2</v>
      </c>
      <c r="F178" s="12">
        <f t="shared" si="16"/>
        <v>2.5781249999999999E-2</v>
      </c>
      <c r="G178" s="13">
        <f t="shared" si="17"/>
        <v>-4.3478260869565216E-2</v>
      </c>
      <c r="H178" s="20">
        <f t="shared" si="18"/>
        <v>-8.4721829991527811E-4</v>
      </c>
    </row>
    <row r="179" spans="2:8" ht="15" x14ac:dyDescent="0.2">
      <c r="B179" s="4" t="s">
        <v>281</v>
      </c>
      <c r="C179" s="10">
        <v>7</v>
      </c>
      <c r="D179" s="10">
        <v>2</v>
      </c>
      <c r="E179" s="12">
        <f t="shared" si="15"/>
        <v>1.9768426998023158E-3</v>
      </c>
      <c r="F179" s="12">
        <f t="shared" si="16"/>
        <v>7.8125000000000004E-4</v>
      </c>
      <c r="G179" s="13">
        <f t="shared" si="17"/>
        <v>-0.7142857142857143</v>
      </c>
      <c r="H179" s="20">
        <f t="shared" si="18"/>
        <v>-1.412030499858797E-3</v>
      </c>
    </row>
    <row r="180" spans="2:8" ht="15" x14ac:dyDescent="0.2">
      <c r="B180" s="4" t="s">
        <v>282</v>
      </c>
      <c r="C180" s="10">
        <v>0</v>
      </c>
      <c r="D180" s="10">
        <v>1</v>
      </c>
      <c r="E180" s="12" t="str">
        <f t="shared" si="15"/>
        <v/>
      </c>
      <c r="F180" s="12">
        <f t="shared" si="16"/>
        <v>3.9062500000000002E-4</v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10">
        <v>26</v>
      </c>
      <c r="D181" s="10">
        <v>12</v>
      </c>
      <c r="E181" s="12">
        <f t="shared" si="15"/>
        <v>7.3425585992657446E-3</v>
      </c>
      <c r="F181" s="12">
        <f t="shared" si="16"/>
        <v>4.6874999999999998E-3</v>
      </c>
      <c r="G181" s="13">
        <f t="shared" si="17"/>
        <v>-0.53846153846153844</v>
      </c>
      <c r="H181" s="20">
        <f t="shared" si="18"/>
        <v>-3.9536853996046317E-3</v>
      </c>
    </row>
    <row r="182" spans="2:8" ht="15" x14ac:dyDescent="0.2">
      <c r="B182" s="4" t="s">
        <v>284</v>
      </c>
      <c r="C182" s="10">
        <v>54</v>
      </c>
      <c r="D182" s="10">
        <v>57</v>
      </c>
      <c r="E182" s="12">
        <f t="shared" si="15"/>
        <v>1.5249929398475007E-2</v>
      </c>
      <c r="F182" s="12">
        <f t="shared" si="16"/>
        <v>2.2265625000000001E-2</v>
      </c>
      <c r="G182" s="13">
        <f t="shared" si="17"/>
        <v>5.5555555555555552E-2</v>
      </c>
      <c r="H182" s="20">
        <f t="shared" si="18"/>
        <v>8.4721829991527811E-4</v>
      </c>
    </row>
    <row r="183" spans="2:8" ht="15" x14ac:dyDescent="0.2">
      <c r="B183" s="4" t="s">
        <v>285</v>
      </c>
      <c r="C183" s="10">
        <v>8</v>
      </c>
      <c r="D183" s="10">
        <v>15</v>
      </c>
      <c r="E183" s="12">
        <f t="shared" si="15"/>
        <v>2.2592487997740753E-3</v>
      </c>
      <c r="F183" s="12">
        <f t="shared" si="16"/>
        <v>5.859375E-3</v>
      </c>
      <c r="G183" s="13">
        <f t="shared" si="17"/>
        <v>0.875</v>
      </c>
      <c r="H183" s="20">
        <f t="shared" si="18"/>
        <v>1.9768426998023158E-3</v>
      </c>
    </row>
    <row r="184" spans="2:8" ht="15" x14ac:dyDescent="0.2">
      <c r="B184" s="4" t="s">
        <v>286</v>
      </c>
      <c r="C184" s="10">
        <v>1</v>
      </c>
      <c r="D184" s="10">
        <v>2</v>
      </c>
      <c r="E184" s="12">
        <f t="shared" si="15"/>
        <v>2.8240609997175941E-4</v>
      </c>
      <c r="F184" s="12">
        <f t="shared" si="16"/>
        <v>7.8125000000000004E-4</v>
      </c>
      <c r="G184" s="13">
        <f t="shared" si="17"/>
        <v>1</v>
      </c>
      <c r="H184" s="20">
        <f t="shared" si="18"/>
        <v>2.8240609997175941E-4</v>
      </c>
    </row>
    <row r="185" spans="2:8" ht="15" x14ac:dyDescent="0.2">
      <c r="B185" s="4" t="s">
        <v>62</v>
      </c>
      <c r="C185" s="10">
        <v>0</v>
      </c>
      <c r="D185" s="10">
        <v>2</v>
      </c>
      <c r="E185" s="12" t="str">
        <f t="shared" si="15"/>
        <v/>
      </c>
      <c r="F185" s="12">
        <f t="shared" si="16"/>
        <v>7.8125000000000004E-4</v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10">
        <v>65</v>
      </c>
      <c r="D186" s="10">
        <v>39</v>
      </c>
      <c r="E186" s="12">
        <f t="shared" si="15"/>
        <v>1.8356396498164361E-2</v>
      </c>
      <c r="F186" s="12">
        <f t="shared" si="16"/>
        <v>1.5234375E-2</v>
      </c>
      <c r="G186" s="13">
        <f t="shared" si="17"/>
        <v>-0.4</v>
      </c>
      <c r="H186" s="20">
        <f t="shared" si="18"/>
        <v>-7.3425585992657446E-3</v>
      </c>
    </row>
    <row r="187" spans="2:8" ht="15" x14ac:dyDescent="0.2">
      <c r="B187" s="4" t="s">
        <v>287</v>
      </c>
      <c r="C187" s="10">
        <v>3</v>
      </c>
      <c r="D187" s="10">
        <v>5</v>
      </c>
      <c r="E187" s="12">
        <f t="shared" si="15"/>
        <v>8.4721829991527822E-4</v>
      </c>
      <c r="F187" s="12">
        <f t="shared" si="16"/>
        <v>1.953125E-3</v>
      </c>
      <c r="G187" s="13">
        <f t="shared" si="17"/>
        <v>0.66666666666666663</v>
      </c>
      <c r="H187" s="20">
        <f t="shared" si="18"/>
        <v>5.6481219994351881E-4</v>
      </c>
    </row>
    <row r="188" spans="2:8" ht="15" x14ac:dyDescent="0.2">
      <c r="B188" s="4" t="s">
        <v>288</v>
      </c>
      <c r="C188" s="10">
        <v>0</v>
      </c>
      <c r="D188" s="10">
        <v>1</v>
      </c>
      <c r="E188" s="12" t="str">
        <f t="shared" si="15"/>
        <v/>
      </c>
      <c r="F188" s="12">
        <f t="shared" si="16"/>
        <v>3.9062500000000002E-4</v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10">
        <v>2</v>
      </c>
      <c r="D189" s="10">
        <v>3</v>
      </c>
      <c r="E189" s="12">
        <f t="shared" si="15"/>
        <v>5.6481219994351881E-4</v>
      </c>
      <c r="F189" s="12">
        <f t="shared" si="16"/>
        <v>1.171875E-3</v>
      </c>
      <c r="G189" s="13">
        <f t="shared" si="17"/>
        <v>0.5</v>
      </c>
      <c r="H189" s="20">
        <f t="shared" si="18"/>
        <v>2.8240609997175941E-4</v>
      </c>
    </row>
    <row r="190" spans="2:8" ht="15" x14ac:dyDescent="0.2">
      <c r="B190" s="4" t="s">
        <v>65</v>
      </c>
      <c r="C190" s="10">
        <v>4</v>
      </c>
      <c r="D190" s="10">
        <v>1</v>
      </c>
      <c r="E190" s="12">
        <f t="shared" si="15"/>
        <v>1.1296243998870376E-3</v>
      </c>
      <c r="F190" s="12">
        <f t="shared" si="16"/>
        <v>3.9062500000000002E-4</v>
      </c>
      <c r="G190" s="13">
        <f t="shared" si="17"/>
        <v>-0.75</v>
      </c>
      <c r="H190" s="20">
        <f t="shared" si="18"/>
        <v>-8.4721829991527822E-4</v>
      </c>
    </row>
    <row r="191" spans="2:8" ht="15" x14ac:dyDescent="0.2">
      <c r="B191" s="4" t="s">
        <v>290</v>
      </c>
      <c r="C191" s="10">
        <v>0</v>
      </c>
      <c r="D191" s="10">
        <v>1</v>
      </c>
      <c r="E191" s="12" t="str">
        <f t="shared" si="15"/>
        <v/>
      </c>
      <c r="F191" s="12">
        <f t="shared" si="16"/>
        <v>3.9062500000000002E-4</v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10">
        <v>1</v>
      </c>
      <c r="D193" s="10">
        <v>0</v>
      </c>
      <c r="E193" s="12">
        <f t="shared" si="15"/>
        <v>2.8240609997175941E-4</v>
      </c>
      <c r="F193" s="12" t="str">
        <f t="shared" si="16"/>
        <v/>
      </c>
      <c r="G193" s="13" t="str">
        <f t="shared" si="17"/>
        <v>0</v>
      </c>
      <c r="H193" s="20">
        <f t="shared" si="18"/>
        <v>0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10">
        <v>6</v>
      </c>
      <c r="D195" s="10">
        <v>1</v>
      </c>
      <c r="E195" s="12">
        <f t="shared" si="15"/>
        <v>1.6944365998305564E-3</v>
      </c>
      <c r="F195" s="12">
        <f t="shared" si="16"/>
        <v>3.9062500000000002E-4</v>
      </c>
      <c r="G195" s="13">
        <f t="shared" si="17"/>
        <v>-0.83333333333333337</v>
      </c>
      <c r="H195" s="20">
        <f t="shared" si="18"/>
        <v>-1.412030499858797E-3</v>
      </c>
    </row>
    <row r="196" spans="2:8" ht="15" x14ac:dyDescent="0.2">
      <c r="B196" s="4" t="s">
        <v>293</v>
      </c>
      <c r="C196" s="10">
        <v>283</v>
      </c>
      <c r="D196" s="10">
        <v>189</v>
      </c>
      <c r="E196" s="12">
        <f t="shared" si="15"/>
        <v>7.9920926292007907E-2</v>
      </c>
      <c r="F196" s="12">
        <f t="shared" si="16"/>
        <v>7.3828124999999994E-2</v>
      </c>
      <c r="G196" s="13">
        <f t="shared" si="17"/>
        <v>-0.33215547703180209</v>
      </c>
      <c r="H196" s="20">
        <f t="shared" si="18"/>
        <v>-2.6546173397345382E-2</v>
      </c>
    </row>
    <row r="197" spans="2:8" ht="15" x14ac:dyDescent="0.2">
      <c r="B197" s="4" t="s">
        <v>294</v>
      </c>
      <c r="C197" s="10">
        <v>6</v>
      </c>
      <c r="D197" s="10">
        <v>5</v>
      </c>
      <c r="E197" s="12">
        <f t="shared" si="15"/>
        <v>1.6944365998305564E-3</v>
      </c>
      <c r="F197" s="12">
        <f t="shared" si="16"/>
        <v>1.953125E-3</v>
      </c>
      <c r="G197" s="13">
        <f t="shared" si="17"/>
        <v>-0.16666666666666666</v>
      </c>
      <c r="H197" s="20">
        <f t="shared" si="18"/>
        <v>-2.8240609997175941E-4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10">
        <v>4</v>
      </c>
      <c r="D199" s="10">
        <v>3</v>
      </c>
      <c r="E199" s="12">
        <f t="shared" si="15"/>
        <v>1.1296243998870376E-3</v>
      </c>
      <c r="F199" s="12">
        <f t="shared" si="16"/>
        <v>1.171875E-3</v>
      </c>
      <c r="G199" s="13">
        <f t="shared" si="17"/>
        <v>-0.25</v>
      </c>
      <c r="H199" s="20">
        <f t="shared" si="18"/>
        <v>-2.8240609997175941E-4</v>
      </c>
    </row>
    <row r="200" spans="2:8" ht="15" x14ac:dyDescent="0.2">
      <c r="B200" s="4" t="s">
        <v>297</v>
      </c>
      <c r="C200" s="10">
        <v>1</v>
      </c>
      <c r="D200" s="10">
        <v>3</v>
      </c>
      <c r="E200" s="12">
        <f t="shared" si="15"/>
        <v>2.8240609997175941E-4</v>
      </c>
      <c r="F200" s="12">
        <f t="shared" si="16"/>
        <v>1.171875E-3</v>
      </c>
      <c r="G200" s="13">
        <f t="shared" si="17"/>
        <v>2</v>
      </c>
      <c r="H200" s="20">
        <f t="shared" si="18"/>
        <v>5.6481219994351881E-4</v>
      </c>
    </row>
    <row r="201" spans="2:8" ht="15" x14ac:dyDescent="0.2">
      <c r="B201" s="4" t="s">
        <v>298</v>
      </c>
      <c r="C201" s="10">
        <v>2</v>
      </c>
      <c r="D201" s="10">
        <v>1</v>
      </c>
      <c r="E201" s="12">
        <f t="shared" si="15"/>
        <v>5.6481219994351881E-4</v>
      </c>
      <c r="F201" s="12">
        <f t="shared" si="16"/>
        <v>3.9062500000000002E-4</v>
      </c>
      <c r="G201" s="13">
        <f t="shared" si="17"/>
        <v>-0.5</v>
      </c>
      <c r="H201" s="20">
        <f t="shared" si="18"/>
        <v>-2.8240609997175941E-4</v>
      </c>
    </row>
    <row r="202" spans="2:8" ht="15" x14ac:dyDescent="0.2">
      <c r="B202" s="4" t="s">
        <v>299</v>
      </c>
      <c r="C202" s="10">
        <v>1</v>
      </c>
      <c r="D202" s="10">
        <v>14</v>
      </c>
      <c r="E202" s="12">
        <f t="shared" si="15"/>
        <v>2.8240609997175941E-4</v>
      </c>
      <c r="F202" s="12">
        <f t="shared" si="16"/>
        <v>5.4687499999999997E-3</v>
      </c>
      <c r="G202" s="13">
        <f t="shared" si="17"/>
        <v>13</v>
      </c>
      <c r="H202" s="20">
        <f t="shared" si="18"/>
        <v>3.6712792996328723E-3</v>
      </c>
    </row>
    <row r="203" spans="2:8" ht="15" x14ac:dyDescent="0.2">
      <c r="B203" s="4" t="s">
        <v>67</v>
      </c>
      <c r="C203" s="10">
        <v>20</v>
      </c>
      <c r="D203" s="10">
        <v>16</v>
      </c>
      <c r="E203" s="12">
        <f t="shared" si="15"/>
        <v>5.6481219994351881E-3</v>
      </c>
      <c r="F203" s="12">
        <f t="shared" si="16"/>
        <v>6.2500000000000003E-3</v>
      </c>
      <c r="G203" s="13">
        <f t="shared" si="17"/>
        <v>-0.2</v>
      </c>
      <c r="H203" s="20">
        <f t="shared" si="18"/>
        <v>-1.1296243998870376E-3</v>
      </c>
    </row>
    <row r="204" spans="2:8" ht="15" x14ac:dyDescent="0.2">
      <c r="B204" s="4" t="s">
        <v>300</v>
      </c>
      <c r="C204" s="10">
        <v>1</v>
      </c>
      <c r="D204" s="10">
        <v>0</v>
      </c>
      <c r="E204" s="12">
        <f t="shared" si="15"/>
        <v>2.8240609997175941E-4</v>
      </c>
      <c r="F204" s="12" t="str">
        <f t="shared" si="16"/>
        <v/>
      </c>
      <c r="G204" s="13" t="str">
        <f t="shared" si="17"/>
        <v>0</v>
      </c>
      <c r="H204" s="20">
        <f t="shared" si="18"/>
        <v>0</v>
      </c>
    </row>
    <row r="205" spans="2:8" ht="15" x14ac:dyDescent="0.2">
      <c r="B205" s="4" t="s">
        <v>66</v>
      </c>
      <c r="C205" s="10">
        <v>9</v>
      </c>
      <c r="D205" s="10">
        <v>3</v>
      </c>
      <c r="E205" s="12">
        <f t="shared" si="15"/>
        <v>2.5416548997458347E-3</v>
      </c>
      <c r="F205" s="12">
        <f t="shared" si="16"/>
        <v>1.171875E-3</v>
      </c>
      <c r="G205" s="13">
        <f t="shared" si="17"/>
        <v>-0.66666666666666663</v>
      </c>
      <c r="H205" s="20">
        <f t="shared" si="18"/>
        <v>-1.6944365998305564E-3</v>
      </c>
    </row>
    <row r="206" spans="2:8" ht="15" x14ac:dyDescent="0.2">
      <c r="B206" s="4" t="s">
        <v>301</v>
      </c>
      <c r="C206" s="10">
        <v>14</v>
      </c>
      <c r="D206" s="10">
        <v>23</v>
      </c>
      <c r="E206" s="12">
        <f t="shared" si="15"/>
        <v>3.9536853996046317E-3</v>
      </c>
      <c r="F206" s="12">
        <f t="shared" si="16"/>
        <v>8.9843749999999993E-3</v>
      </c>
      <c r="G206" s="13">
        <f t="shared" si="17"/>
        <v>0.6428571428571429</v>
      </c>
      <c r="H206" s="20">
        <f t="shared" si="18"/>
        <v>2.5416548997458347E-3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10">
        <v>82</v>
      </c>
      <c r="D208" s="10">
        <v>50</v>
      </c>
      <c r="E208" s="12">
        <f t="shared" si="15"/>
        <v>2.315730019768427E-2</v>
      </c>
      <c r="F208" s="12">
        <f t="shared" si="16"/>
        <v>1.953125E-2</v>
      </c>
      <c r="G208" s="13">
        <f t="shared" si="17"/>
        <v>-0.3902439024390244</v>
      </c>
      <c r="H208" s="20">
        <f t="shared" si="18"/>
        <v>-9.036995199096301E-3</v>
      </c>
    </row>
    <row r="209" spans="2:8" ht="15" x14ac:dyDescent="0.2">
      <c r="B209" s="4" t="s">
        <v>71</v>
      </c>
      <c r="C209" s="10">
        <v>7</v>
      </c>
      <c r="D209" s="10">
        <v>5</v>
      </c>
      <c r="E209" s="12">
        <f t="shared" si="15"/>
        <v>1.9768426998023158E-3</v>
      </c>
      <c r="F209" s="12">
        <f t="shared" si="16"/>
        <v>1.953125E-3</v>
      </c>
      <c r="G209" s="13">
        <f t="shared" si="17"/>
        <v>-0.2857142857142857</v>
      </c>
      <c r="H209" s="20">
        <f t="shared" si="18"/>
        <v>-5.6481219994351881E-4</v>
      </c>
    </row>
    <row r="210" spans="2:8" ht="15" x14ac:dyDescent="0.2">
      <c r="B210" s="4" t="s">
        <v>73</v>
      </c>
      <c r="C210" s="10">
        <v>2</v>
      </c>
      <c r="D210" s="10">
        <v>1</v>
      </c>
      <c r="E210" s="12">
        <f t="shared" si="15"/>
        <v>5.6481219994351881E-4</v>
      </c>
      <c r="F210" s="12">
        <f t="shared" si="16"/>
        <v>3.9062500000000002E-4</v>
      </c>
      <c r="G210" s="13">
        <f t="shared" si="17"/>
        <v>-0.5</v>
      </c>
      <c r="H210" s="20">
        <f t="shared" si="18"/>
        <v>-2.8240609997175941E-4</v>
      </c>
    </row>
    <row r="211" spans="2:8" ht="15" x14ac:dyDescent="0.2">
      <c r="B211" s="4" t="s">
        <v>69</v>
      </c>
      <c r="C211" s="10">
        <v>5</v>
      </c>
      <c r="D211" s="10">
        <v>2</v>
      </c>
      <c r="E211" s="12">
        <f t="shared" si="15"/>
        <v>1.412030499858797E-3</v>
      </c>
      <c r="F211" s="12">
        <f t="shared" si="16"/>
        <v>7.8125000000000004E-4</v>
      </c>
      <c r="G211" s="13">
        <f t="shared" si="17"/>
        <v>-0.6</v>
      </c>
      <c r="H211" s="20">
        <f t="shared" si="18"/>
        <v>-8.4721829991527822E-4</v>
      </c>
    </row>
    <row r="212" spans="2:8" ht="15" x14ac:dyDescent="0.2">
      <c r="B212" s="4" t="s">
        <v>68</v>
      </c>
      <c r="C212" s="10">
        <v>4</v>
      </c>
      <c r="D212" s="10">
        <v>6</v>
      </c>
      <c r="E212" s="12">
        <f t="shared" si="15"/>
        <v>1.1296243998870376E-3</v>
      </c>
      <c r="F212" s="12">
        <f t="shared" si="16"/>
        <v>2.3437499999999999E-3</v>
      </c>
      <c r="G212" s="13">
        <f t="shared" si="17"/>
        <v>0.5</v>
      </c>
      <c r="H212" s="20">
        <f t="shared" si="18"/>
        <v>5.6481219994351881E-4</v>
      </c>
    </row>
    <row r="213" spans="2:8" ht="15" x14ac:dyDescent="0.2">
      <c r="B213" s="4" t="s">
        <v>302</v>
      </c>
      <c r="C213" s="10">
        <v>21</v>
      </c>
      <c r="D213" s="10">
        <v>17</v>
      </c>
      <c r="E213" s="12">
        <f t="shared" si="15"/>
        <v>5.9305280994069471E-3</v>
      </c>
      <c r="F213" s="12">
        <f t="shared" si="16"/>
        <v>6.6406249999999998E-3</v>
      </c>
      <c r="G213" s="13">
        <f t="shared" si="17"/>
        <v>-0.19047619047619047</v>
      </c>
      <c r="H213" s="20">
        <f t="shared" si="18"/>
        <v>-1.1296243998870374E-3</v>
      </c>
    </row>
    <row r="214" spans="2:8" ht="15" x14ac:dyDescent="0.2">
      <c r="B214" s="4" t="s">
        <v>70</v>
      </c>
      <c r="C214" s="10">
        <v>26</v>
      </c>
      <c r="D214" s="10">
        <v>17</v>
      </c>
      <c r="E214" s="12">
        <f t="shared" si="15"/>
        <v>7.3425585992657446E-3</v>
      </c>
      <c r="F214" s="12">
        <f t="shared" si="16"/>
        <v>6.6406249999999998E-3</v>
      </c>
      <c r="G214" s="13">
        <f t="shared" si="17"/>
        <v>-0.34615384615384615</v>
      </c>
      <c r="H214" s="20">
        <f t="shared" si="18"/>
        <v>-2.5416548997458347E-3</v>
      </c>
    </row>
    <row r="215" spans="2:8" ht="15" x14ac:dyDescent="0.2">
      <c r="B215" s="4" t="s">
        <v>303</v>
      </c>
      <c r="C215" s="10">
        <v>5</v>
      </c>
      <c r="D215" s="10">
        <v>2</v>
      </c>
      <c r="E215" s="12">
        <f t="shared" si="15"/>
        <v>1.412030499858797E-3</v>
      </c>
      <c r="F215" s="12">
        <f t="shared" si="16"/>
        <v>7.8125000000000004E-4</v>
      </c>
      <c r="G215" s="13">
        <f t="shared" si="17"/>
        <v>-0.6</v>
      </c>
      <c r="H215" s="20">
        <f t="shared" si="18"/>
        <v>-8.4721829991527822E-4</v>
      </c>
    </row>
    <row r="216" spans="2:8" ht="15" x14ac:dyDescent="0.2">
      <c r="B216" s="4" t="s">
        <v>304</v>
      </c>
      <c r="C216" s="10">
        <v>8</v>
      </c>
      <c r="D216" s="10">
        <v>5</v>
      </c>
      <c r="E216" s="12">
        <f t="shared" si="15"/>
        <v>2.2592487997740753E-3</v>
      </c>
      <c r="F216" s="12">
        <f t="shared" si="16"/>
        <v>1.953125E-3</v>
      </c>
      <c r="G216" s="13">
        <f t="shared" si="17"/>
        <v>-0.375</v>
      </c>
      <c r="H216" s="20">
        <f t="shared" si="18"/>
        <v>-8.4721829991527822E-4</v>
      </c>
    </row>
    <row r="217" spans="2:8" ht="15" x14ac:dyDescent="0.2">
      <c r="B217" s="4" t="s">
        <v>471</v>
      </c>
      <c r="C217" s="10">
        <v>1</v>
      </c>
      <c r="D217" s="10">
        <v>0</v>
      </c>
      <c r="E217" s="12">
        <f t="shared" ref="E217:E280" si="19">+IF(C217=0,"",C217/C$151)</f>
        <v>2.8240609997175941E-4</v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>
        <f t="shared" ref="H217:H280" si="22">+IF(OR(AND(E217=""),(G217="")),"",E217*G217)</f>
        <v>0</v>
      </c>
    </row>
    <row r="218" spans="2:8" ht="15" x14ac:dyDescent="0.2">
      <c r="B218" s="4" t="s">
        <v>305</v>
      </c>
      <c r="C218" s="10">
        <v>6</v>
      </c>
      <c r="D218" s="10">
        <v>2</v>
      </c>
      <c r="E218" s="12">
        <f t="shared" si="19"/>
        <v>1.6944365998305564E-3</v>
      </c>
      <c r="F218" s="12">
        <f t="shared" si="20"/>
        <v>7.8125000000000004E-4</v>
      </c>
      <c r="G218" s="13">
        <f t="shared" si="21"/>
        <v>-0.66666666666666663</v>
      </c>
      <c r="H218" s="20">
        <f t="shared" si="22"/>
        <v>-1.1296243998870376E-3</v>
      </c>
    </row>
    <row r="219" spans="2:8" ht="15" x14ac:dyDescent="0.2">
      <c r="B219" s="4" t="s">
        <v>306</v>
      </c>
      <c r="C219" s="10">
        <v>3</v>
      </c>
      <c r="D219" s="10">
        <v>11</v>
      </c>
      <c r="E219" s="12">
        <f t="shared" si="19"/>
        <v>8.4721829991527822E-4</v>
      </c>
      <c r="F219" s="12">
        <f t="shared" si="20"/>
        <v>4.2968750000000003E-3</v>
      </c>
      <c r="G219" s="13">
        <f t="shared" si="21"/>
        <v>2.6666666666666665</v>
      </c>
      <c r="H219" s="20">
        <f t="shared" si="22"/>
        <v>2.2592487997740753E-3</v>
      </c>
    </row>
    <row r="220" spans="2:8" ht="15" x14ac:dyDescent="0.2">
      <c r="B220" s="4" t="s">
        <v>307</v>
      </c>
      <c r="C220" s="10">
        <v>13</v>
      </c>
      <c r="D220" s="10">
        <v>0</v>
      </c>
      <c r="E220" s="12">
        <f t="shared" si="19"/>
        <v>3.6712792996328723E-3</v>
      </c>
      <c r="F220" s="12" t="str">
        <f t="shared" si="20"/>
        <v/>
      </c>
      <c r="G220" s="13" t="str">
        <f t="shared" si="21"/>
        <v>0</v>
      </c>
      <c r="H220" s="20">
        <f t="shared" si="22"/>
        <v>0</v>
      </c>
    </row>
    <row r="221" spans="2:8" ht="15" x14ac:dyDescent="0.2">
      <c r="B221" s="4" t="s">
        <v>308</v>
      </c>
      <c r="C221" s="10">
        <v>2</v>
      </c>
      <c r="D221" s="10">
        <v>1</v>
      </c>
      <c r="E221" s="12">
        <f t="shared" si="19"/>
        <v>5.6481219994351881E-4</v>
      </c>
      <c r="F221" s="12">
        <f t="shared" si="20"/>
        <v>3.9062500000000002E-4</v>
      </c>
      <c r="G221" s="13">
        <f t="shared" si="21"/>
        <v>-0.5</v>
      </c>
      <c r="H221" s="20">
        <f t="shared" si="22"/>
        <v>-2.8240609997175941E-4</v>
      </c>
    </row>
    <row r="222" spans="2:8" ht="15" x14ac:dyDescent="0.2">
      <c r="B222" s="4" t="s">
        <v>309</v>
      </c>
      <c r="C222" s="10">
        <v>15</v>
      </c>
      <c r="D222" s="10">
        <v>2</v>
      </c>
      <c r="E222" s="12">
        <f t="shared" si="19"/>
        <v>4.2360914995763907E-3</v>
      </c>
      <c r="F222" s="12">
        <f t="shared" si="20"/>
        <v>7.8125000000000004E-4</v>
      </c>
      <c r="G222" s="13">
        <f t="shared" si="21"/>
        <v>-0.8666666666666667</v>
      </c>
      <c r="H222" s="20">
        <f t="shared" si="22"/>
        <v>-3.6712792996328718E-3</v>
      </c>
    </row>
    <row r="223" spans="2:8" ht="15" x14ac:dyDescent="0.2">
      <c r="B223" s="4" t="s">
        <v>472</v>
      </c>
      <c r="C223" s="10">
        <v>4</v>
      </c>
      <c r="D223" s="10">
        <v>11</v>
      </c>
      <c r="E223" s="12">
        <f t="shared" si="19"/>
        <v>1.1296243998870376E-3</v>
      </c>
      <c r="F223" s="12">
        <f t="shared" si="20"/>
        <v>4.2968750000000003E-3</v>
      </c>
      <c r="G223" s="13">
        <f t="shared" si="21"/>
        <v>1.75</v>
      </c>
      <c r="H223" s="20">
        <f t="shared" si="22"/>
        <v>1.9768426998023158E-3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10">
        <v>16</v>
      </c>
      <c r="D226" s="10">
        <v>11</v>
      </c>
      <c r="E226" s="12">
        <f t="shared" si="19"/>
        <v>4.5184975995481505E-3</v>
      </c>
      <c r="F226" s="12">
        <f t="shared" si="20"/>
        <v>4.2968750000000003E-3</v>
      </c>
      <c r="G226" s="13">
        <f t="shared" si="21"/>
        <v>-0.3125</v>
      </c>
      <c r="H226" s="20">
        <f t="shared" si="22"/>
        <v>-1.412030499858797E-3</v>
      </c>
    </row>
    <row r="227" spans="2:8" ht="15" x14ac:dyDescent="0.2">
      <c r="B227" s="4" t="s">
        <v>474</v>
      </c>
      <c r="C227" s="10">
        <v>2</v>
      </c>
      <c r="D227" s="10">
        <v>1</v>
      </c>
      <c r="E227" s="12">
        <f t="shared" si="19"/>
        <v>5.6481219994351881E-4</v>
      </c>
      <c r="F227" s="12">
        <f t="shared" si="20"/>
        <v>3.9062500000000002E-4</v>
      </c>
      <c r="G227" s="13">
        <f t="shared" si="21"/>
        <v>-0.5</v>
      </c>
      <c r="H227" s="20">
        <f t="shared" si="22"/>
        <v>-2.8240609997175941E-4</v>
      </c>
    </row>
    <row r="228" spans="2:8" ht="15" x14ac:dyDescent="0.2">
      <c r="B228" s="4" t="s">
        <v>76</v>
      </c>
      <c r="C228" s="10">
        <v>5</v>
      </c>
      <c r="D228" s="10">
        <v>8</v>
      </c>
      <c r="E228" s="12">
        <f t="shared" si="19"/>
        <v>1.412030499858797E-3</v>
      </c>
      <c r="F228" s="12">
        <f t="shared" si="20"/>
        <v>3.1250000000000002E-3</v>
      </c>
      <c r="G228" s="13">
        <f t="shared" si="21"/>
        <v>0.6</v>
      </c>
      <c r="H228" s="20">
        <f t="shared" si="22"/>
        <v>8.4721829991527822E-4</v>
      </c>
    </row>
    <row r="229" spans="2:8" ht="15" x14ac:dyDescent="0.2">
      <c r="B229" s="4" t="s">
        <v>311</v>
      </c>
      <c r="C229" s="10">
        <v>211</v>
      </c>
      <c r="D229" s="10">
        <v>123</v>
      </c>
      <c r="E229" s="12">
        <f t="shared" si="19"/>
        <v>5.9587687094041233E-2</v>
      </c>
      <c r="F229" s="12">
        <f t="shared" si="20"/>
        <v>4.8046875000000003E-2</v>
      </c>
      <c r="G229" s="13">
        <f t="shared" si="21"/>
        <v>-0.41706161137440756</v>
      </c>
      <c r="H229" s="20">
        <f t="shared" si="22"/>
        <v>-2.4851736797514824E-2</v>
      </c>
    </row>
    <row r="230" spans="2:8" ht="15" x14ac:dyDescent="0.2">
      <c r="B230" s="4" t="s">
        <v>312</v>
      </c>
      <c r="C230" s="10">
        <v>8</v>
      </c>
      <c r="D230" s="10">
        <v>4</v>
      </c>
      <c r="E230" s="12">
        <f t="shared" si="19"/>
        <v>2.2592487997740753E-3</v>
      </c>
      <c r="F230" s="12">
        <f t="shared" si="20"/>
        <v>1.5625000000000001E-3</v>
      </c>
      <c r="G230" s="13">
        <f t="shared" si="21"/>
        <v>-0.5</v>
      </c>
      <c r="H230" s="20">
        <f t="shared" si="22"/>
        <v>-1.1296243998870376E-3</v>
      </c>
    </row>
    <row r="231" spans="2:8" ht="15" x14ac:dyDescent="0.2">
      <c r="B231" s="4" t="s">
        <v>313</v>
      </c>
      <c r="C231" s="10">
        <v>50</v>
      </c>
      <c r="D231" s="10">
        <v>36</v>
      </c>
      <c r="E231" s="12">
        <f t="shared" si="19"/>
        <v>1.4120304998587969E-2</v>
      </c>
      <c r="F231" s="12">
        <f t="shared" si="20"/>
        <v>1.40625E-2</v>
      </c>
      <c r="G231" s="13">
        <f t="shared" si="21"/>
        <v>-0.28000000000000003</v>
      </c>
      <c r="H231" s="20">
        <f t="shared" si="22"/>
        <v>-3.9536853996046317E-3</v>
      </c>
    </row>
    <row r="232" spans="2:8" ht="15" x14ac:dyDescent="0.2">
      <c r="B232" s="4" t="s">
        <v>77</v>
      </c>
      <c r="C232" s="10">
        <v>216</v>
      </c>
      <c r="D232" s="10">
        <v>139</v>
      </c>
      <c r="E232" s="12">
        <f t="shared" si="19"/>
        <v>6.0999717593900028E-2</v>
      </c>
      <c r="F232" s="12">
        <f t="shared" si="20"/>
        <v>5.4296875000000001E-2</v>
      </c>
      <c r="G232" s="13">
        <f t="shared" si="21"/>
        <v>-0.35648148148148145</v>
      </c>
      <c r="H232" s="20">
        <f t="shared" si="22"/>
        <v>-2.1745269697825472E-2</v>
      </c>
    </row>
    <row r="233" spans="2:8" ht="15" x14ac:dyDescent="0.2">
      <c r="B233" s="4" t="s">
        <v>74</v>
      </c>
      <c r="C233" s="10">
        <v>13</v>
      </c>
      <c r="D233" s="10">
        <v>26</v>
      </c>
      <c r="E233" s="12">
        <f t="shared" si="19"/>
        <v>3.6712792996328723E-3</v>
      </c>
      <c r="F233" s="12">
        <f t="shared" si="20"/>
        <v>1.015625E-2</v>
      </c>
      <c r="G233" s="13">
        <f t="shared" si="21"/>
        <v>1</v>
      </c>
      <c r="H233" s="20">
        <f t="shared" si="22"/>
        <v>3.6712792996328723E-3</v>
      </c>
    </row>
    <row r="234" spans="2:8" ht="15" x14ac:dyDescent="0.2">
      <c r="B234" s="4" t="s">
        <v>75</v>
      </c>
      <c r="C234" s="10">
        <v>7</v>
      </c>
      <c r="D234" s="10">
        <v>6</v>
      </c>
      <c r="E234" s="12">
        <f t="shared" si="19"/>
        <v>1.9768426998023158E-3</v>
      </c>
      <c r="F234" s="12">
        <f t="shared" si="20"/>
        <v>2.3437499999999999E-3</v>
      </c>
      <c r="G234" s="13">
        <f t="shared" si="21"/>
        <v>-0.14285714285714285</v>
      </c>
      <c r="H234" s="20">
        <f t="shared" si="22"/>
        <v>-2.8240609997175941E-4</v>
      </c>
    </row>
    <row r="235" spans="2:8" ht="15" x14ac:dyDescent="0.2">
      <c r="B235" s="4" t="s">
        <v>314</v>
      </c>
      <c r="C235" s="10">
        <v>70</v>
      </c>
      <c r="D235" s="10">
        <v>67</v>
      </c>
      <c r="E235" s="12">
        <f t="shared" si="19"/>
        <v>1.9768426998023156E-2</v>
      </c>
      <c r="F235" s="12">
        <f t="shared" si="20"/>
        <v>2.6171875000000001E-2</v>
      </c>
      <c r="G235" s="13">
        <f t="shared" si="21"/>
        <v>-4.2857142857142858E-2</v>
      </c>
      <c r="H235" s="20">
        <f t="shared" si="22"/>
        <v>-8.4721829991527811E-4</v>
      </c>
    </row>
    <row r="236" spans="2:8" ht="15" x14ac:dyDescent="0.2">
      <c r="B236" s="4" t="s">
        <v>315</v>
      </c>
      <c r="C236" s="10">
        <v>3</v>
      </c>
      <c r="D236" s="10">
        <v>1</v>
      </c>
      <c r="E236" s="12">
        <f t="shared" si="19"/>
        <v>8.4721829991527822E-4</v>
      </c>
      <c r="F236" s="12">
        <f t="shared" si="20"/>
        <v>3.9062500000000002E-4</v>
      </c>
      <c r="G236" s="13">
        <f t="shared" si="21"/>
        <v>-0.66666666666666663</v>
      </c>
      <c r="H236" s="20">
        <f t="shared" si="22"/>
        <v>-5.6481219994351881E-4</v>
      </c>
    </row>
    <row r="237" spans="2:8" ht="15" x14ac:dyDescent="0.2">
      <c r="B237" s="4" t="s">
        <v>80</v>
      </c>
      <c r="C237" s="10">
        <v>35</v>
      </c>
      <c r="D237" s="10">
        <v>18</v>
      </c>
      <c r="E237" s="12">
        <f t="shared" si="19"/>
        <v>9.8842134990115779E-3</v>
      </c>
      <c r="F237" s="12">
        <f t="shared" si="20"/>
        <v>7.0312500000000002E-3</v>
      </c>
      <c r="G237" s="13">
        <f t="shared" si="21"/>
        <v>-0.48571428571428571</v>
      </c>
      <c r="H237" s="20">
        <f t="shared" si="22"/>
        <v>-4.8009036995199095E-3</v>
      </c>
    </row>
    <row r="238" spans="2:8" ht="15" x14ac:dyDescent="0.2">
      <c r="B238" s="4" t="s">
        <v>85</v>
      </c>
      <c r="C238" s="10">
        <v>172</v>
      </c>
      <c r="D238" s="10">
        <v>104</v>
      </c>
      <c r="E238" s="12">
        <f t="shared" si="19"/>
        <v>4.8573849195142613E-2</v>
      </c>
      <c r="F238" s="12">
        <f t="shared" si="20"/>
        <v>4.0625000000000001E-2</v>
      </c>
      <c r="G238" s="13">
        <f t="shared" si="21"/>
        <v>-0.39534883720930231</v>
      </c>
      <c r="H238" s="20">
        <f t="shared" si="22"/>
        <v>-1.9203614798079638E-2</v>
      </c>
    </row>
    <row r="239" spans="2:8" ht="15" x14ac:dyDescent="0.2">
      <c r="B239" s="4" t="s">
        <v>81</v>
      </c>
      <c r="C239" s="10">
        <v>38</v>
      </c>
      <c r="D239" s="10">
        <v>18</v>
      </c>
      <c r="E239" s="12">
        <f t="shared" si="19"/>
        <v>1.0731431798926857E-2</v>
      </c>
      <c r="F239" s="12">
        <f t="shared" si="20"/>
        <v>7.0312500000000002E-3</v>
      </c>
      <c r="G239" s="13">
        <f t="shared" si="21"/>
        <v>-0.52631578947368418</v>
      </c>
      <c r="H239" s="20">
        <f t="shared" si="22"/>
        <v>-5.6481219994351873E-3</v>
      </c>
    </row>
    <row r="240" spans="2:8" ht="15" x14ac:dyDescent="0.2">
      <c r="B240" s="4" t="s">
        <v>316</v>
      </c>
      <c r="C240" s="10">
        <v>24</v>
      </c>
      <c r="D240" s="10">
        <v>11</v>
      </c>
      <c r="E240" s="12">
        <f t="shared" si="19"/>
        <v>6.7777463993222258E-3</v>
      </c>
      <c r="F240" s="12">
        <f t="shared" si="20"/>
        <v>4.2968750000000003E-3</v>
      </c>
      <c r="G240" s="13">
        <f t="shared" si="21"/>
        <v>-0.54166666666666663</v>
      </c>
      <c r="H240" s="20">
        <f t="shared" si="22"/>
        <v>-3.6712792996328718E-3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10">
        <v>3</v>
      </c>
      <c r="D242" s="10">
        <v>3</v>
      </c>
      <c r="E242" s="12">
        <f t="shared" si="19"/>
        <v>8.4721829991527822E-4</v>
      </c>
      <c r="F242" s="12">
        <f t="shared" si="20"/>
        <v>1.171875E-3</v>
      </c>
      <c r="G242" s="13">
        <f t="shared" si="21"/>
        <v>0</v>
      </c>
      <c r="H242" s="20">
        <f t="shared" si="22"/>
        <v>0</v>
      </c>
    </row>
    <row r="243" spans="2:8" ht="15" x14ac:dyDescent="0.2">
      <c r="B243" s="4" t="s">
        <v>317</v>
      </c>
      <c r="C243" s="10">
        <v>0</v>
      </c>
      <c r="D243" s="10">
        <v>1</v>
      </c>
      <c r="E243" s="12" t="str">
        <f t="shared" si="19"/>
        <v/>
      </c>
      <c r="F243" s="12">
        <f t="shared" si="20"/>
        <v>3.9062500000000002E-4</v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10">
        <v>35</v>
      </c>
      <c r="D244" s="10">
        <v>12</v>
      </c>
      <c r="E244" s="12">
        <f t="shared" si="19"/>
        <v>9.8842134990115779E-3</v>
      </c>
      <c r="F244" s="12">
        <f t="shared" si="20"/>
        <v>4.6874999999999998E-3</v>
      </c>
      <c r="G244" s="13">
        <f t="shared" si="21"/>
        <v>-0.65714285714285714</v>
      </c>
      <c r="H244" s="20">
        <f t="shared" si="22"/>
        <v>-6.495340299350465E-3</v>
      </c>
    </row>
    <row r="245" spans="2:8" ht="15" x14ac:dyDescent="0.2">
      <c r="B245" s="4" t="s">
        <v>84</v>
      </c>
      <c r="C245" s="10">
        <v>6</v>
      </c>
      <c r="D245" s="10">
        <v>4</v>
      </c>
      <c r="E245" s="12">
        <f t="shared" si="19"/>
        <v>1.6944365998305564E-3</v>
      </c>
      <c r="F245" s="12">
        <f t="shared" si="20"/>
        <v>1.5625000000000001E-3</v>
      </c>
      <c r="G245" s="13">
        <f t="shared" si="21"/>
        <v>-0.33333333333333331</v>
      </c>
      <c r="H245" s="20">
        <f t="shared" si="22"/>
        <v>-5.6481219994351881E-4</v>
      </c>
    </row>
    <row r="246" spans="2:8" ht="15" x14ac:dyDescent="0.2">
      <c r="B246" s="4" t="s">
        <v>318</v>
      </c>
      <c r="C246" s="10">
        <v>9</v>
      </c>
      <c r="D246" s="10">
        <v>17</v>
      </c>
      <c r="E246" s="12">
        <f t="shared" si="19"/>
        <v>2.5416548997458347E-3</v>
      </c>
      <c r="F246" s="12">
        <f t="shared" si="20"/>
        <v>6.6406249999999998E-3</v>
      </c>
      <c r="G246" s="13">
        <f t="shared" si="21"/>
        <v>0.88888888888888884</v>
      </c>
      <c r="H246" s="20">
        <f t="shared" si="22"/>
        <v>2.2592487997740753E-3</v>
      </c>
    </row>
    <row r="247" spans="2:8" ht="15" x14ac:dyDescent="0.2">
      <c r="B247" s="4" t="s">
        <v>319</v>
      </c>
      <c r="C247" s="10">
        <v>54</v>
      </c>
      <c r="D247" s="10">
        <v>50</v>
      </c>
      <c r="E247" s="12">
        <f t="shared" si="19"/>
        <v>1.5249929398475007E-2</v>
      </c>
      <c r="F247" s="12">
        <f t="shared" si="20"/>
        <v>1.953125E-2</v>
      </c>
      <c r="G247" s="13">
        <f t="shared" si="21"/>
        <v>-7.407407407407407E-2</v>
      </c>
      <c r="H247" s="20">
        <f t="shared" si="22"/>
        <v>-1.1296243998870374E-3</v>
      </c>
    </row>
    <row r="248" spans="2:8" ht="15" x14ac:dyDescent="0.2">
      <c r="B248" s="4" t="s">
        <v>86</v>
      </c>
      <c r="C248" s="10">
        <v>15</v>
      </c>
      <c r="D248" s="10">
        <v>14</v>
      </c>
      <c r="E248" s="12">
        <f t="shared" si="19"/>
        <v>4.2360914995763907E-3</v>
      </c>
      <c r="F248" s="12">
        <f t="shared" si="20"/>
        <v>5.4687499999999997E-3</v>
      </c>
      <c r="G248" s="13">
        <f t="shared" si="21"/>
        <v>-6.6666666666666666E-2</v>
      </c>
      <c r="H248" s="20">
        <f t="shared" si="22"/>
        <v>-2.8240609997175935E-4</v>
      </c>
    </row>
    <row r="249" spans="2:8" ht="15" x14ac:dyDescent="0.2">
      <c r="B249" s="4" t="s">
        <v>87</v>
      </c>
      <c r="C249" s="10">
        <v>30</v>
      </c>
      <c r="D249" s="10">
        <v>30</v>
      </c>
      <c r="E249" s="12">
        <f t="shared" si="19"/>
        <v>8.4721829991527813E-3</v>
      </c>
      <c r="F249" s="12">
        <f t="shared" si="20"/>
        <v>1.171875E-2</v>
      </c>
      <c r="G249" s="13">
        <f t="shared" si="21"/>
        <v>0</v>
      </c>
      <c r="H249" s="20">
        <f t="shared" si="22"/>
        <v>0</v>
      </c>
    </row>
    <row r="250" spans="2:8" ht="15" x14ac:dyDescent="0.2">
      <c r="B250" s="4" t="s">
        <v>82</v>
      </c>
      <c r="C250" s="10">
        <v>15</v>
      </c>
      <c r="D250" s="10">
        <v>3</v>
      </c>
      <c r="E250" s="12">
        <f t="shared" si="19"/>
        <v>4.2360914995763907E-3</v>
      </c>
      <c r="F250" s="12">
        <f t="shared" si="20"/>
        <v>1.171875E-3</v>
      </c>
      <c r="G250" s="13">
        <f t="shared" si="21"/>
        <v>-0.8</v>
      </c>
      <c r="H250" s="20">
        <f t="shared" si="22"/>
        <v>-3.3888731996611129E-3</v>
      </c>
    </row>
    <row r="251" spans="2:8" ht="15" x14ac:dyDescent="0.2">
      <c r="B251" s="4" t="s">
        <v>320</v>
      </c>
      <c r="C251" s="10">
        <v>5</v>
      </c>
      <c r="D251" s="10">
        <v>1</v>
      </c>
      <c r="E251" s="12">
        <f t="shared" si="19"/>
        <v>1.412030499858797E-3</v>
      </c>
      <c r="F251" s="12">
        <f t="shared" si="20"/>
        <v>3.9062500000000002E-4</v>
      </c>
      <c r="G251" s="13">
        <f t="shared" si="21"/>
        <v>-0.8</v>
      </c>
      <c r="H251" s="20">
        <f t="shared" si="22"/>
        <v>-1.1296243998870376E-3</v>
      </c>
    </row>
    <row r="252" spans="2:8" ht="15" x14ac:dyDescent="0.2">
      <c r="B252" s="4" t="s">
        <v>321</v>
      </c>
      <c r="C252" s="10">
        <v>2</v>
      </c>
      <c r="D252" s="10">
        <v>4</v>
      </c>
      <c r="E252" s="12">
        <f t="shared" si="19"/>
        <v>5.6481219994351881E-4</v>
      </c>
      <c r="F252" s="12">
        <f t="shared" si="20"/>
        <v>1.5625000000000001E-3</v>
      </c>
      <c r="G252" s="13">
        <f t="shared" si="21"/>
        <v>1</v>
      </c>
      <c r="H252" s="20">
        <f t="shared" si="22"/>
        <v>5.6481219994351881E-4</v>
      </c>
    </row>
    <row r="253" spans="2:8" ht="15" x14ac:dyDescent="0.2">
      <c r="B253" s="4" t="s">
        <v>322</v>
      </c>
      <c r="C253" s="10">
        <v>52</v>
      </c>
      <c r="D253" s="10">
        <v>40</v>
      </c>
      <c r="E253" s="12">
        <f t="shared" si="19"/>
        <v>1.4685117198531489E-2</v>
      </c>
      <c r="F253" s="12">
        <f t="shared" si="20"/>
        <v>1.5625E-2</v>
      </c>
      <c r="G253" s="13">
        <f t="shared" si="21"/>
        <v>-0.23076923076923078</v>
      </c>
      <c r="H253" s="20">
        <f t="shared" si="22"/>
        <v>-3.3888731996611129E-3</v>
      </c>
    </row>
    <row r="254" spans="2:8" ht="15" x14ac:dyDescent="0.2">
      <c r="B254" s="4" t="s">
        <v>323</v>
      </c>
      <c r="C254" s="10">
        <v>9</v>
      </c>
      <c r="D254" s="10">
        <v>12</v>
      </c>
      <c r="E254" s="12">
        <f t="shared" si="19"/>
        <v>2.5416548997458347E-3</v>
      </c>
      <c r="F254" s="12">
        <f t="shared" si="20"/>
        <v>4.6874999999999998E-3</v>
      </c>
      <c r="G254" s="13">
        <f t="shared" si="21"/>
        <v>0.33333333333333331</v>
      </c>
      <c r="H254" s="20">
        <f t="shared" si="22"/>
        <v>8.4721829991527822E-4</v>
      </c>
    </row>
    <row r="255" spans="2:8" ht="15" x14ac:dyDescent="0.2">
      <c r="B255" s="4" t="s">
        <v>324</v>
      </c>
      <c r="C255" s="10">
        <v>1</v>
      </c>
      <c r="D255" s="10">
        <v>2</v>
      </c>
      <c r="E255" s="12">
        <f t="shared" si="19"/>
        <v>2.8240609997175941E-4</v>
      </c>
      <c r="F255" s="12">
        <f t="shared" si="20"/>
        <v>7.8125000000000004E-4</v>
      </c>
      <c r="G255" s="13">
        <f t="shared" si="21"/>
        <v>1</v>
      </c>
      <c r="H255" s="20">
        <f t="shared" si="22"/>
        <v>2.8240609997175941E-4</v>
      </c>
    </row>
    <row r="256" spans="2:8" ht="15" x14ac:dyDescent="0.2">
      <c r="B256" s="4" t="s">
        <v>88</v>
      </c>
      <c r="C256" s="10">
        <v>492</v>
      </c>
      <c r="D256" s="10">
        <v>141</v>
      </c>
      <c r="E256" s="12">
        <f t="shared" si="19"/>
        <v>0.13894380118610561</v>
      </c>
      <c r="F256" s="12">
        <f t="shared" si="20"/>
        <v>5.5078124999999999E-2</v>
      </c>
      <c r="G256" s="13">
        <f t="shared" si="21"/>
        <v>-0.71341463414634143</v>
      </c>
      <c r="H256" s="20">
        <f t="shared" si="22"/>
        <v>-9.9124541090087531E-2</v>
      </c>
    </row>
    <row r="257" spans="2:8" ht="15" x14ac:dyDescent="0.2">
      <c r="B257" s="4" t="s">
        <v>325</v>
      </c>
      <c r="C257" s="10">
        <v>0</v>
      </c>
      <c r="D257" s="10">
        <v>3</v>
      </c>
      <c r="E257" s="12" t="str">
        <f t="shared" si="19"/>
        <v/>
      </c>
      <c r="F257" s="12">
        <f t="shared" si="20"/>
        <v>1.171875E-3</v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10">
        <v>16</v>
      </c>
      <c r="D258" s="10">
        <v>22</v>
      </c>
      <c r="E258" s="12">
        <f t="shared" si="19"/>
        <v>4.5184975995481505E-3</v>
      </c>
      <c r="F258" s="12">
        <f t="shared" si="20"/>
        <v>8.5937500000000007E-3</v>
      </c>
      <c r="G258" s="13">
        <f t="shared" si="21"/>
        <v>0.375</v>
      </c>
      <c r="H258" s="20">
        <f t="shared" si="22"/>
        <v>1.6944365998305564E-3</v>
      </c>
    </row>
    <row r="259" spans="2:8" ht="15" x14ac:dyDescent="0.2">
      <c r="B259" s="4" t="s">
        <v>327</v>
      </c>
      <c r="C259" s="10">
        <v>0</v>
      </c>
      <c r="D259" s="10">
        <v>7</v>
      </c>
      <c r="E259" s="12" t="str">
        <f t="shared" si="19"/>
        <v/>
      </c>
      <c r="F259" s="12">
        <f t="shared" si="20"/>
        <v>2.7343749999999998E-3</v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10">
        <v>0</v>
      </c>
      <c r="D260" s="10">
        <v>1</v>
      </c>
      <c r="E260" s="12" t="str">
        <f t="shared" si="19"/>
        <v/>
      </c>
      <c r="F260" s="12">
        <f t="shared" si="20"/>
        <v>3.9062500000000002E-4</v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10">
        <v>1</v>
      </c>
      <c r="D261" s="10">
        <v>0</v>
      </c>
      <c r="E261" s="12">
        <f t="shared" si="19"/>
        <v>2.8240609997175941E-4</v>
      </c>
      <c r="F261" s="12" t="str">
        <f t="shared" si="20"/>
        <v/>
      </c>
      <c r="G261" s="13" t="str">
        <f t="shared" si="21"/>
        <v>0</v>
      </c>
      <c r="H261" s="20">
        <f t="shared" si="22"/>
        <v>0</v>
      </c>
    </row>
    <row r="262" spans="2:8" ht="15" x14ac:dyDescent="0.2">
      <c r="B262" s="4" t="s">
        <v>90</v>
      </c>
      <c r="C262" s="10">
        <v>1</v>
      </c>
      <c r="D262" s="10">
        <v>5</v>
      </c>
      <c r="E262" s="12">
        <f t="shared" si="19"/>
        <v>2.8240609997175941E-4</v>
      </c>
      <c r="F262" s="12">
        <f t="shared" si="20"/>
        <v>1.953125E-3</v>
      </c>
      <c r="G262" s="13">
        <f t="shared" si="21"/>
        <v>4</v>
      </c>
      <c r="H262" s="20">
        <f t="shared" si="22"/>
        <v>1.1296243998870376E-3</v>
      </c>
    </row>
    <row r="263" spans="2:8" ht="15" x14ac:dyDescent="0.2">
      <c r="B263" s="4" t="s">
        <v>329</v>
      </c>
      <c r="C263" s="10">
        <v>4</v>
      </c>
      <c r="D263" s="10">
        <v>1</v>
      </c>
      <c r="E263" s="12">
        <f t="shared" si="19"/>
        <v>1.1296243998870376E-3</v>
      </c>
      <c r="F263" s="12">
        <f t="shared" si="20"/>
        <v>3.9062500000000002E-4</v>
      </c>
      <c r="G263" s="13">
        <f t="shared" si="21"/>
        <v>-0.75</v>
      </c>
      <c r="H263" s="20">
        <f t="shared" si="22"/>
        <v>-8.4721829991527822E-4</v>
      </c>
    </row>
    <row r="264" spans="2:8" ht="30" x14ac:dyDescent="0.2">
      <c r="B264" s="4" t="s">
        <v>330</v>
      </c>
      <c r="C264" s="10">
        <v>2</v>
      </c>
      <c r="D264" s="10">
        <v>0</v>
      </c>
      <c r="E264" s="12">
        <f t="shared" si="19"/>
        <v>5.6481219994351881E-4</v>
      </c>
      <c r="F264" s="12" t="str">
        <f t="shared" si="20"/>
        <v/>
      </c>
      <c r="G264" s="13" t="str">
        <f t="shared" si="21"/>
        <v>0</v>
      </c>
      <c r="H264" s="20">
        <f t="shared" si="22"/>
        <v>0</v>
      </c>
    </row>
    <row r="265" spans="2:8" ht="15" x14ac:dyDescent="0.2">
      <c r="B265" s="4" t="s">
        <v>331</v>
      </c>
      <c r="C265" s="10">
        <v>2</v>
      </c>
      <c r="D265" s="10">
        <v>0</v>
      </c>
      <c r="E265" s="12">
        <f t="shared" si="19"/>
        <v>5.6481219994351881E-4</v>
      </c>
      <c r="F265" s="12" t="str">
        <f t="shared" si="20"/>
        <v/>
      </c>
      <c r="G265" s="13" t="str">
        <f t="shared" si="21"/>
        <v>0</v>
      </c>
      <c r="H265" s="20">
        <f t="shared" si="22"/>
        <v>0</v>
      </c>
    </row>
    <row r="266" spans="2:8" ht="15" x14ac:dyDescent="0.2">
      <c r="B266" s="4" t="s">
        <v>332</v>
      </c>
      <c r="C266" s="10">
        <v>9</v>
      </c>
      <c r="D266" s="10">
        <v>5</v>
      </c>
      <c r="E266" s="12">
        <f t="shared" si="19"/>
        <v>2.5416548997458347E-3</v>
      </c>
      <c r="F266" s="12">
        <f t="shared" si="20"/>
        <v>1.953125E-3</v>
      </c>
      <c r="G266" s="13">
        <f t="shared" si="21"/>
        <v>-0.44444444444444442</v>
      </c>
      <c r="H266" s="20">
        <f t="shared" si="22"/>
        <v>-1.1296243998870376E-3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10">
        <v>21</v>
      </c>
      <c r="D268" s="10">
        <v>14</v>
      </c>
      <c r="E268" s="12">
        <f t="shared" si="19"/>
        <v>5.9305280994069471E-3</v>
      </c>
      <c r="F268" s="12">
        <f t="shared" si="20"/>
        <v>5.4687499999999997E-3</v>
      </c>
      <c r="G268" s="13">
        <f t="shared" si="21"/>
        <v>-0.33333333333333331</v>
      </c>
      <c r="H268" s="20">
        <f t="shared" si="22"/>
        <v>-1.9768426998023154E-3</v>
      </c>
    </row>
    <row r="269" spans="2:8" ht="15" x14ac:dyDescent="0.2">
      <c r="B269" s="4" t="s">
        <v>335</v>
      </c>
      <c r="C269" s="10">
        <v>0</v>
      </c>
      <c r="D269" s="10">
        <v>1</v>
      </c>
      <c r="E269" s="12" t="str">
        <f t="shared" si="19"/>
        <v/>
      </c>
      <c r="F269" s="12">
        <f t="shared" si="20"/>
        <v>3.9062500000000002E-4</v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10">
        <v>1</v>
      </c>
      <c r="D270" s="10">
        <v>3</v>
      </c>
      <c r="E270" s="12">
        <f t="shared" si="19"/>
        <v>2.8240609997175941E-4</v>
      </c>
      <c r="F270" s="12">
        <f t="shared" si="20"/>
        <v>1.171875E-3</v>
      </c>
      <c r="G270" s="13">
        <f t="shared" si="21"/>
        <v>2</v>
      </c>
      <c r="H270" s="20">
        <f t="shared" si="22"/>
        <v>5.6481219994351881E-4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10">
        <v>1</v>
      </c>
      <c r="D272" s="10">
        <v>1</v>
      </c>
      <c r="E272" s="12">
        <f t="shared" si="19"/>
        <v>2.8240609997175941E-4</v>
      </c>
      <c r="F272" s="12">
        <f t="shared" si="20"/>
        <v>3.9062500000000002E-4</v>
      </c>
      <c r="G272" s="13">
        <f t="shared" si="21"/>
        <v>0</v>
      </c>
      <c r="H272" s="20">
        <f t="shared" si="22"/>
        <v>0</v>
      </c>
    </row>
    <row r="273" spans="2:8" ht="15" x14ac:dyDescent="0.2">
      <c r="B273" s="4" t="s">
        <v>91</v>
      </c>
      <c r="C273" s="10">
        <v>12</v>
      </c>
      <c r="D273" s="10">
        <v>5</v>
      </c>
      <c r="E273" s="12">
        <f t="shared" si="19"/>
        <v>3.3888731996611129E-3</v>
      </c>
      <c r="F273" s="12">
        <f t="shared" si="20"/>
        <v>1.953125E-3</v>
      </c>
      <c r="G273" s="13">
        <f t="shared" si="21"/>
        <v>-0.58333333333333337</v>
      </c>
      <c r="H273" s="20">
        <f t="shared" si="22"/>
        <v>-1.9768426998023158E-3</v>
      </c>
    </row>
    <row r="274" spans="2:8" ht="15" x14ac:dyDescent="0.2">
      <c r="B274" s="4" t="s">
        <v>338</v>
      </c>
      <c r="C274" s="10">
        <v>1</v>
      </c>
      <c r="D274" s="10">
        <v>3</v>
      </c>
      <c r="E274" s="12">
        <f t="shared" si="19"/>
        <v>2.8240609997175941E-4</v>
      </c>
      <c r="F274" s="12">
        <f t="shared" si="20"/>
        <v>1.171875E-3</v>
      </c>
      <c r="G274" s="13">
        <f t="shared" si="21"/>
        <v>2</v>
      </c>
      <c r="H274" s="20">
        <f t="shared" si="22"/>
        <v>5.6481219994351881E-4</v>
      </c>
    </row>
    <row r="275" spans="2:8" ht="15" x14ac:dyDescent="0.2">
      <c r="B275" s="4" t="s">
        <v>339</v>
      </c>
      <c r="C275" s="10">
        <v>0</v>
      </c>
      <c r="D275" s="10">
        <v>1</v>
      </c>
      <c r="E275" s="12" t="str">
        <f t="shared" si="19"/>
        <v/>
      </c>
      <c r="F275" s="12">
        <f t="shared" si="20"/>
        <v>3.9062500000000002E-4</v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10">
        <v>8</v>
      </c>
      <c r="D276" s="10">
        <v>8</v>
      </c>
      <c r="E276" s="12">
        <f t="shared" si="19"/>
        <v>2.2592487997740753E-3</v>
      </c>
      <c r="F276" s="12">
        <f t="shared" si="20"/>
        <v>3.1250000000000002E-3</v>
      </c>
      <c r="G276" s="13">
        <f t="shared" si="21"/>
        <v>0</v>
      </c>
      <c r="H276" s="20">
        <f t="shared" si="22"/>
        <v>0</v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10">
        <v>1</v>
      </c>
      <c r="D278" s="10">
        <v>0</v>
      </c>
      <c r="E278" s="12">
        <f t="shared" si="19"/>
        <v>2.8240609997175941E-4</v>
      </c>
      <c r="F278" s="12" t="str">
        <f t="shared" si="20"/>
        <v/>
      </c>
      <c r="G278" s="13" t="str">
        <f t="shared" si="21"/>
        <v>0</v>
      </c>
      <c r="H278" s="20">
        <f t="shared" si="22"/>
        <v>0</v>
      </c>
    </row>
    <row r="279" spans="2:8" ht="15" x14ac:dyDescent="0.2">
      <c r="B279" s="4" t="s">
        <v>342</v>
      </c>
      <c r="C279" s="10">
        <v>2</v>
      </c>
      <c r="D279" s="10">
        <v>0</v>
      </c>
      <c r="E279" s="12">
        <f t="shared" si="19"/>
        <v>5.6481219994351881E-4</v>
      </c>
      <c r="F279" s="12" t="str">
        <f t="shared" si="20"/>
        <v/>
      </c>
      <c r="G279" s="13" t="str">
        <f t="shared" si="21"/>
        <v>0</v>
      </c>
      <c r="H279" s="20">
        <f t="shared" si="22"/>
        <v>0</v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10">
        <v>9</v>
      </c>
      <c r="D281" s="10">
        <v>3</v>
      </c>
      <c r="E281" s="12">
        <f t="shared" ref="E281:E288" si="23">+IF(C281=0,"",C281/C$151)</f>
        <v>2.5416548997458347E-3</v>
      </c>
      <c r="F281" s="12">
        <f t="shared" ref="F281:F288" si="24">+IF(D281=0,"",D281/D$151)</f>
        <v>1.171875E-3</v>
      </c>
      <c r="G281" s="13">
        <f t="shared" ref="G281:G288" si="25">+IF(OR(AND(D281=0),(C281=0)),"0",((D281-C281)/C281))</f>
        <v>-0.66666666666666663</v>
      </c>
      <c r="H281" s="20">
        <f t="shared" ref="H281:H288" si="26">+IF(OR(AND(E281=""),(G281="")),"",E281*G281)</f>
        <v>-1.6944365998305564E-3</v>
      </c>
    </row>
    <row r="282" spans="2:8" ht="15" x14ac:dyDescent="0.2">
      <c r="B282" s="4" t="s">
        <v>345</v>
      </c>
      <c r="C282" s="10">
        <v>4</v>
      </c>
      <c r="D282" s="10">
        <v>6</v>
      </c>
      <c r="E282" s="12">
        <f t="shared" si="23"/>
        <v>1.1296243998870376E-3</v>
      </c>
      <c r="F282" s="12">
        <f t="shared" si="24"/>
        <v>2.3437499999999999E-3</v>
      </c>
      <c r="G282" s="13">
        <f t="shared" si="25"/>
        <v>0.5</v>
      </c>
      <c r="H282" s="20">
        <f t="shared" si="26"/>
        <v>5.6481219994351881E-4</v>
      </c>
    </row>
    <row r="283" spans="2:8" ht="15" x14ac:dyDescent="0.2">
      <c r="B283" s="4" t="s">
        <v>346</v>
      </c>
      <c r="C283" s="10">
        <v>1</v>
      </c>
      <c r="D283" s="10">
        <v>0</v>
      </c>
      <c r="E283" s="12">
        <f t="shared" si="23"/>
        <v>2.8240609997175941E-4</v>
      </c>
      <c r="F283" s="12" t="str">
        <f t="shared" si="24"/>
        <v/>
      </c>
      <c r="G283" s="13" t="str">
        <f t="shared" si="25"/>
        <v>0</v>
      </c>
      <c r="H283" s="20">
        <f t="shared" si="26"/>
        <v>0</v>
      </c>
    </row>
    <row r="284" spans="2:8" ht="13.5" customHeight="1" x14ac:dyDescent="0.2">
      <c r="B284" s="4" t="s">
        <v>347</v>
      </c>
      <c r="C284" s="10">
        <v>2</v>
      </c>
      <c r="D284" s="10">
        <v>0</v>
      </c>
      <c r="E284" s="12">
        <f t="shared" si="23"/>
        <v>5.6481219994351881E-4</v>
      </c>
      <c r="F284" s="12" t="str">
        <f t="shared" si="24"/>
        <v/>
      </c>
      <c r="G284" s="13" t="str">
        <f t="shared" si="25"/>
        <v>0</v>
      </c>
      <c r="H284" s="20">
        <f t="shared" si="26"/>
        <v>0</v>
      </c>
    </row>
    <row r="285" spans="2:8" ht="13.5" customHeight="1" x14ac:dyDescent="0.2">
      <c r="B285" s="4" t="s">
        <v>94</v>
      </c>
      <c r="C285" s="10">
        <v>1</v>
      </c>
      <c r="D285" s="10">
        <v>0</v>
      </c>
      <c r="E285" s="12">
        <f t="shared" si="23"/>
        <v>2.8240609997175941E-4</v>
      </c>
      <c r="F285" s="12" t="str">
        <f t="shared" si="24"/>
        <v/>
      </c>
      <c r="G285" s="13" t="str">
        <f t="shared" si="25"/>
        <v>0</v>
      </c>
      <c r="H285" s="20">
        <f t="shared" si="26"/>
        <v>0</v>
      </c>
    </row>
    <row r="286" spans="2:8" ht="25.5" customHeight="1" x14ac:dyDescent="0.2">
      <c r="B286" s="4" t="s">
        <v>348</v>
      </c>
      <c r="C286" s="10">
        <v>1</v>
      </c>
      <c r="D286" s="10">
        <v>0</v>
      </c>
      <c r="E286" s="12">
        <f t="shared" si="23"/>
        <v>2.8240609997175941E-4</v>
      </c>
      <c r="F286" s="12" t="str">
        <f t="shared" si="24"/>
        <v/>
      </c>
      <c r="G286" s="13" t="str">
        <f t="shared" si="25"/>
        <v>0</v>
      </c>
      <c r="H286" s="20">
        <f t="shared" si="26"/>
        <v>0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10">
        <v>1</v>
      </c>
      <c r="D288" s="10">
        <v>0</v>
      </c>
      <c r="E288" s="12">
        <f t="shared" si="23"/>
        <v>2.8240609997175941E-4</v>
      </c>
      <c r="F288" s="12" t="str">
        <f t="shared" si="24"/>
        <v/>
      </c>
      <c r="G288" s="13" t="str">
        <f t="shared" si="25"/>
        <v>0</v>
      </c>
      <c r="H288" s="20">
        <f t="shared" si="26"/>
        <v>0</v>
      </c>
    </row>
    <row r="289" spans="2:8" ht="15" x14ac:dyDescent="0.2">
      <c r="B289" s="29"/>
      <c r="C289" s="34"/>
      <c r="D289" s="34"/>
      <c r="E289" s="33"/>
      <c r="F289" s="33"/>
      <c r="G289" s="30"/>
      <c r="H289" s="31"/>
    </row>
    <row r="290" spans="2:8" ht="15" x14ac:dyDescent="0.2">
      <c r="B290" s="29"/>
      <c r="C290" s="34"/>
      <c r="D290" s="34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14044</v>
      </c>
      <c r="D294" s="48">
        <f>SUM(D295:D499)</f>
        <v>15127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7.7114782113358024E-2</v>
      </c>
      <c r="H294" s="46">
        <f>+IF(OR(AND(E294=""),(G294="")),"",E294*G294)</f>
        <v>7.7114782113358024E-2</v>
      </c>
    </row>
    <row r="295" spans="2:8" ht="15" x14ac:dyDescent="0.2">
      <c r="B295" s="3" t="s">
        <v>100</v>
      </c>
      <c r="C295" s="10">
        <v>582</v>
      </c>
      <c r="D295" s="10">
        <v>379</v>
      </c>
      <c r="E295" s="12">
        <f>+IF(C295=0,"",C295/C$294)</f>
        <v>4.1441184847621763E-2</v>
      </c>
      <c r="F295" s="12">
        <f>+IF(D295=0,"",D295/D$294)</f>
        <v>2.5054538242876977E-2</v>
      </c>
      <c r="G295" s="13">
        <f>+IF(OR(AND(D295=0),(C295=0)),"0",((D295-C295)/C295))</f>
        <v>-0.34879725085910651</v>
      </c>
      <c r="H295" s="20">
        <f>+IF(OR(AND(E295=""),(G295="")),"",E295*G295)</f>
        <v>-1.4454571347194531E-2</v>
      </c>
    </row>
    <row r="296" spans="2:8" ht="15" x14ac:dyDescent="0.2">
      <c r="B296" s="3" t="s">
        <v>113</v>
      </c>
      <c r="C296" s="10">
        <v>95</v>
      </c>
      <c r="D296" s="10">
        <v>162</v>
      </c>
      <c r="E296" s="12">
        <f t="shared" ref="E296:E359" si="27">+IF(C296=0,"",C296/C$294)</f>
        <v>6.7644545713471949E-3</v>
      </c>
      <c r="F296" s="12">
        <f t="shared" ref="F296:F359" si="28">+IF(D296=0,"",D296/D$294)</f>
        <v>1.070932769220599E-2</v>
      </c>
      <c r="G296" s="13">
        <f t="shared" ref="G296:G359" si="29">+IF(OR(AND(D296=0),(C296=0)),"0",((D296-C296)/C296))</f>
        <v>0.70526315789473681</v>
      </c>
      <c r="H296" s="20">
        <f t="shared" ref="H296:H359" si="30">+IF(OR(AND(E296=""),(G296="")),"",E296*G296)</f>
        <v>4.7707205924238105E-3</v>
      </c>
    </row>
    <row r="297" spans="2:8" ht="15" x14ac:dyDescent="0.2">
      <c r="B297" s="3" t="s">
        <v>104</v>
      </c>
      <c r="C297" s="10">
        <v>213</v>
      </c>
      <c r="D297" s="10">
        <v>153</v>
      </c>
      <c r="E297" s="12">
        <f t="shared" si="27"/>
        <v>1.5166619196810026E-2</v>
      </c>
      <c r="F297" s="12">
        <f t="shared" si="28"/>
        <v>1.011436504263899E-2</v>
      </c>
      <c r="G297" s="13">
        <f t="shared" si="29"/>
        <v>-0.28169014084507044</v>
      </c>
      <c r="H297" s="20">
        <f t="shared" si="30"/>
        <v>-4.2722870976929653E-3</v>
      </c>
    </row>
    <row r="298" spans="2:8" ht="15" x14ac:dyDescent="0.2">
      <c r="B298" s="3" t="s">
        <v>95</v>
      </c>
      <c r="C298" s="10">
        <v>252</v>
      </c>
      <c r="D298" s="10">
        <v>420</v>
      </c>
      <c r="E298" s="12">
        <f t="shared" si="27"/>
        <v>1.7943605810310452E-2</v>
      </c>
      <c r="F298" s="12">
        <f t="shared" si="28"/>
        <v>2.7764923646459973E-2</v>
      </c>
      <c r="G298" s="13">
        <f t="shared" si="29"/>
        <v>0.66666666666666663</v>
      </c>
      <c r="H298" s="20">
        <f t="shared" si="30"/>
        <v>1.1962403873540301E-2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10">
        <v>3</v>
      </c>
      <c r="D300" s="10">
        <v>2</v>
      </c>
      <c r="E300" s="12">
        <f t="shared" si="27"/>
        <v>2.1361435488464824E-4</v>
      </c>
      <c r="F300" s="12">
        <f t="shared" si="28"/>
        <v>1.3221392212599986E-4</v>
      </c>
      <c r="G300" s="13">
        <f t="shared" si="29"/>
        <v>-0.33333333333333331</v>
      </c>
      <c r="H300" s="20">
        <f t="shared" si="30"/>
        <v>-7.1204784961549406E-5</v>
      </c>
    </row>
    <row r="301" spans="2:8" ht="15" x14ac:dyDescent="0.2">
      <c r="B301" s="3" t="s">
        <v>105</v>
      </c>
      <c r="C301" s="10">
        <v>344</v>
      </c>
      <c r="D301" s="10">
        <v>540</v>
      </c>
      <c r="E301" s="12">
        <f t="shared" si="27"/>
        <v>2.4494446026773E-2</v>
      </c>
      <c r="F301" s="12">
        <f t="shared" si="28"/>
        <v>3.5697758974019965E-2</v>
      </c>
      <c r="G301" s="13">
        <f t="shared" si="29"/>
        <v>0.56976744186046513</v>
      </c>
      <c r="H301" s="20">
        <f t="shared" si="30"/>
        <v>1.3956137852463687E-2</v>
      </c>
    </row>
    <row r="302" spans="2:8" ht="15" x14ac:dyDescent="0.2">
      <c r="B302" s="3" t="s">
        <v>109</v>
      </c>
      <c r="C302" s="10">
        <v>36</v>
      </c>
      <c r="D302" s="10">
        <v>29</v>
      </c>
      <c r="E302" s="12">
        <f t="shared" si="27"/>
        <v>2.5633722586157789E-3</v>
      </c>
      <c r="F302" s="12">
        <f t="shared" si="28"/>
        <v>1.917101870826998E-3</v>
      </c>
      <c r="G302" s="13">
        <f t="shared" si="29"/>
        <v>-0.19444444444444445</v>
      </c>
      <c r="H302" s="20">
        <f t="shared" si="30"/>
        <v>-4.9843349473084587E-4</v>
      </c>
    </row>
    <row r="303" spans="2:8" ht="15" x14ac:dyDescent="0.2">
      <c r="B303" s="3" t="s">
        <v>108</v>
      </c>
      <c r="C303" s="10">
        <v>53</v>
      </c>
      <c r="D303" s="10">
        <v>21</v>
      </c>
      <c r="E303" s="12">
        <f t="shared" si="27"/>
        <v>3.7738536029621192E-3</v>
      </c>
      <c r="F303" s="12">
        <f t="shared" si="28"/>
        <v>1.3882461823229986E-3</v>
      </c>
      <c r="G303" s="13">
        <f t="shared" si="29"/>
        <v>-0.60377358490566035</v>
      </c>
      <c r="H303" s="20">
        <f t="shared" si="30"/>
        <v>-2.2785531187695814E-3</v>
      </c>
    </row>
    <row r="304" spans="2:8" ht="15" x14ac:dyDescent="0.2">
      <c r="B304" s="3" t="s">
        <v>107</v>
      </c>
      <c r="C304" s="10">
        <v>82</v>
      </c>
      <c r="D304" s="10">
        <v>113</v>
      </c>
      <c r="E304" s="12">
        <f t="shared" si="27"/>
        <v>5.8387923668470525E-3</v>
      </c>
      <c r="F304" s="12">
        <f t="shared" si="28"/>
        <v>7.4700866001189926E-3</v>
      </c>
      <c r="G304" s="13">
        <f t="shared" si="29"/>
        <v>0.37804878048780488</v>
      </c>
      <c r="H304" s="20">
        <f t="shared" si="30"/>
        <v>2.207348333808032E-3</v>
      </c>
    </row>
    <row r="305" spans="2:8" ht="15" x14ac:dyDescent="0.2">
      <c r="B305" s="3" t="s">
        <v>351</v>
      </c>
      <c r="C305" s="10">
        <v>73</v>
      </c>
      <c r="D305" s="10">
        <v>35</v>
      </c>
      <c r="E305" s="12">
        <f t="shared" si="27"/>
        <v>5.1979493021931077E-3</v>
      </c>
      <c r="F305" s="12">
        <f t="shared" si="28"/>
        <v>2.3137436372049976E-3</v>
      </c>
      <c r="G305" s="13">
        <f t="shared" si="29"/>
        <v>-0.52054794520547942</v>
      </c>
      <c r="H305" s="20">
        <f t="shared" si="30"/>
        <v>-2.7057818285388777E-3</v>
      </c>
    </row>
    <row r="306" spans="2:8" ht="15" x14ac:dyDescent="0.2">
      <c r="B306" s="3" t="s">
        <v>564</v>
      </c>
      <c r="C306" s="10">
        <v>1</v>
      </c>
      <c r="D306" s="10">
        <v>0</v>
      </c>
      <c r="E306" s="12">
        <f t="shared" si="27"/>
        <v>7.1204784961549419E-5</v>
      </c>
      <c r="F306" s="12" t="str">
        <f t="shared" si="28"/>
        <v/>
      </c>
      <c r="G306" s="13" t="str">
        <f t="shared" si="29"/>
        <v>0</v>
      </c>
      <c r="H306" s="20">
        <f t="shared" si="30"/>
        <v>0</v>
      </c>
    </row>
    <row r="307" spans="2:8" ht="15" x14ac:dyDescent="0.2">
      <c r="B307" s="3" t="s">
        <v>110</v>
      </c>
      <c r="C307" s="10">
        <v>299</v>
      </c>
      <c r="D307" s="10">
        <v>587</v>
      </c>
      <c r="E307" s="12">
        <f t="shared" si="27"/>
        <v>2.1290230703503277E-2</v>
      </c>
      <c r="F307" s="12">
        <f t="shared" si="28"/>
        <v>3.880478614398096E-2</v>
      </c>
      <c r="G307" s="13">
        <f t="shared" si="29"/>
        <v>0.96321070234113715</v>
      </c>
      <c r="H307" s="20">
        <f t="shared" si="30"/>
        <v>2.0506978068926235E-2</v>
      </c>
    </row>
    <row r="308" spans="2:8" ht="15" x14ac:dyDescent="0.2">
      <c r="B308" s="3" t="s">
        <v>99</v>
      </c>
      <c r="C308" s="10">
        <v>70</v>
      </c>
      <c r="D308" s="10">
        <v>72</v>
      </c>
      <c r="E308" s="12">
        <f t="shared" si="27"/>
        <v>4.9843349473084591E-3</v>
      </c>
      <c r="F308" s="12">
        <f t="shared" si="28"/>
        <v>4.7597011965359957E-3</v>
      </c>
      <c r="G308" s="13">
        <f t="shared" si="29"/>
        <v>2.8571428571428571E-2</v>
      </c>
      <c r="H308" s="20">
        <f t="shared" si="30"/>
        <v>1.4240956992309884E-4</v>
      </c>
    </row>
    <row r="309" spans="2:8" ht="15" x14ac:dyDescent="0.2">
      <c r="B309" s="3" t="s">
        <v>96</v>
      </c>
      <c r="C309" s="10">
        <v>2</v>
      </c>
      <c r="D309" s="10">
        <v>0</v>
      </c>
      <c r="E309" s="12">
        <f t="shared" si="27"/>
        <v>1.4240956992309884E-4</v>
      </c>
      <c r="F309" s="12" t="str">
        <f t="shared" si="28"/>
        <v/>
      </c>
      <c r="G309" s="13" t="str">
        <f t="shared" si="29"/>
        <v>0</v>
      </c>
      <c r="H309" s="20">
        <f t="shared" si="30"/>
        <v>0</v>
      </c>
    </row>
    <row r="310" spans="2:8" ht="15" x14ac:dyDescent="0.2">
      <c r="B310" s="3" t="s">
        <v>106</v>
      </c>
      <c r="C310" s="10">
        <v>158</v>
      </c>
      <c r="D310" s="10">
        <v>147</v>
      </c>
      <c r="E310" s="12">
        <f t="shared" si="27"/>
        <v>1.1250356023924808E-2</v>
      </c>
      <c r="F310" s="12">
        <f t="shared" si="28"/>
        <v>9.7177232762609908E-3</v>
      </c>
      <c r="G310" s="13">
        <f t="shared" si="29"/>
        <v>-6.9620253164556958E-2</v>
      </c>
      <c r="H310" s="20">
        <f t="shared" si="30"/>
        <v>-7.832526345770436E-4</v>
      </c>
    </row>
    <row r="311" spans="2:8" ht="15" x14ac:dyDescent="0.2">
      <c r="B311" s="3" t="s">
        <v>102</v>
      </c>
      <c r="C311" s="10">
        <v>150</v>
      </c>
      <c r="D311" s="10">
        <v>168</v>
      </c>
      <c r="E311" s="12">
        <f t="shared" si="27"/>
        <v>1.0680717744232413E-2</v>
      </c>
      <c r="F311" s="12">
        <f t="shared" si="28"/>
        <v>1.1105969458583989E-2</v>
      </c>
      <c r="G311" s="13">
        <f t="shared" si="29"/>
        <v>0.12</v>
      </c>
      <c r="H311" s="20">
        <f t="shared" si="30"/>
        <v>1.2816861293078895E-3</v>
      </c>
    </row>
    <row r="312" spans="2:8" ht="15" x14ac:dyDescent="0.2">
      <c r="B312" s="3" t="s">
        <v>97</v>
      </c>
      <c r="C312" s="10">
        <v>7</v>
      </c>
      <c r="D312" s="10">
        <v>2</v>
      </c>
      <c r="E312" s="12">
        <f t="shared" si="27"/>
        <v>4.9843349473084587E-4</v>
      </c>
      <c r="F312" s="12">
        <f t="shared" si="28"/>
        <v>1.3221392212599986E-4</v>
      </c>
      <c r="G312" s="13">
        <f t="shared" si="29"/>
        <v>-0.7142857142857143</v>
      </c>
      <c r="H312" s="20">
        <f t="shared" si="30"/>
        <v>-3.5602392480774705E-4</v>
      </c>
    </row>
    <row r="313" spans="2:8" ht="15" x14ac:dyDescent="0.2">
      <c r="B313" s="3" t="s">
        <v>352</v>
      </c>
      <c r="C313" s="10">
        <v>0</v>
      </c>
      <c r="D313" s="10">
        <v>1</v>
      </c>
      <c r="E313" s="12" t="str">
        <f t="shared" si="27"/>
        <v/>
      </c>
      <c r="F313" s="12">
        <f t="shared" si="28"/>
        <v>6.6106961062999928E-5</v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10">
        <v>845</v>
      </c>
      <c r="D314" s="10">
        <v>648</v>
      </c>
      <c r="E314" s="12">
        <f t="shared" si="27"/>
        <v>6.0168043292509257E-2</v>
      </c>
      <c r="F314" s="12">
        <f t="shared" si="28"/>
        <v>4.2837310768823959E-2</v>
      </c>
      <c r="G314" s="13">
        <f t="shared" si="29"/>
        <v>-0.2331360946745562</v>
      </c>
      <c r="H314" s="20">
        <f t="shared" si="30"/>
        <v>-1.4027342637425234E-2</v>
      </c>
    </row>
    <row r="315" spans="2:8" ht="15" x14ac:dyDescent="0.2">
      <c r="B315" s="3" t="s">
        <v>354</v>
      </c>
      <c r="C315" s="10">
        <v>87</v>
      </c>
      <c r="D315" s="10">
        <v>60</v>
      </c>
      <c r="E315" s="12">
        <f t="shared" si="27"/>
        <v>6.194816291654799E-3</v>
      </c>
      <c r="F315" s="12">
        <f t="shared" si="28"/>
        <v>3.9664176637799961E-3</v>
      </c>
      <c r="G315" s="13">
        <f t="shared" si="29"/>
        <v>-0.31034482758620691</v>
      </c>
      <c r="H315" s="20">
        <f t="shared" si="30"/>
        <v>-1.9225291939618343E-3</v>
      </c>
    </row>
    <row r="316" spans="2:8" ht="15" x14ac:dyDescent="0.2">
      <c r="B316" s="3" t="s">
        <v>101</v>
      </c>
      <c r="C316" s="10">
        <v>0</v>
      </c>
      <c r="D316" s="10">
        <v>1</v>
      </c>
      <c r="E316" s="12" t="str">
        <f t="shared" si="27"/>
        <v/>
      </c>
      <c r="F316" s="12">
        <f t="shared" si="28"/>
        <v>6.6106961062999928E-5</v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10">
        <v>306</v>
      </c>
      <c r="D317" s="10">
        <v>147</v>
      </c>
      <c r="E317" s="12">
        <f t="shared" si="27"/>
        <v>2.1788664198234123E-2</v>
      </c>
      <c r="F317" s="12">
        <f t="shared" si="28"/>
        <v>9.7177232762609908E-3</v>
      </c>
      <c r="G317" s="13">
        <f t="shared" si="29"/>
        <v>-0.51960784313725494</v>
      </c>
      <c r="H317" s="20">
        <f t="shared" si="30"/>
        <v>-1.1321560808886359E-2</v>
      </c>
    </row>
    <row r="318" spans="2:8" ht="15" x14ac:dyDescent="0.2">
      <c r="B318" s="3" t="s">
        <v>355</v>
      </c>
      <c r="C318" s="10">
        <v>952</v>
      </c>
      <c r="D318" s="10">
        <v>1168</v>
      </c>
      <c r="E318" s="12">
        <f t="shared" si="27"/>
        <v>6.778695528339504E-2</v>
      </c>
      <c r="F318" s="12">
        <f t="shared" si="28"/>
        <v>7.7212930521583928E-2</v>
      </c>
      <c r="G318" s="13">
        <f t="shared" si="29"/>
        <v>0.22689075630252101</v>
      </c>
      <c r="H318" s="20">
        <f t="shared" si="30"/>
        <v>1.5380233551694673E-2</v>
      </c>
    </row>
    <row r="319" spans="2:8" ht="15" x14ac:dyDescent="0.2">
      <c r="B319" s="3" t="s">
        <v>115</v>
      </c>
      <c r="C319" s="10">
        <v>28</v>
      </c>
      <c r="D319" s="10">
        <v>31</v>
      </c>
      <c r="E319" s="12">
        <f t="shared" si="27"/>
        <v>1.9937339789233835E-3</v>
      </c>
      <c r="F319" s="12">
        <f t="shared" si="28"/>
        <v>2.0493157929529979E-3</v>
      </c>
      <c r="G319" s="13">
        <f t="shared" si="29"/>
        <v>0.10714285714285714</v>
      </c>
      <c r="H319" s="20">
        <f t="shared" si="30"/>
        <v>2.1361435488464822E-4</v>
      </c>
    </row>
    <row r="320" spans="2:8" ht="15" x14ac:dyDescent="0.2">
      <c r="B320" s="3" t="s">
        <v>114</v>
      </c>
      <c r="C320" s="10">
        <v>7</v>
      </c>
      <c r="D320" s="10">
        <v>4</v>
      </c>
      <c r="E320" s="12">
        <f t="shared" si="27"/>
        <v>4.9843349473084587E-4</v>
      </c>
      <c r="F320" s="12">
        <f t="shared" si="28"/>
        <v>2.6442784425199971E-4</v>
      </c>
      <c r="G320" s="13">
        <f t="shared" si="29"/>
        <v>-0.42857142857142855</v>
      </c>
      <c r="H320" s="20">
        <f t="shared" si="30"/>
        <v>-2.1361435488464822E-4</v>
      </c>
    </row>
    <row r="321" spans="2:8" ht="15" x14ac:dyDescent="0.2">
      <c r="B321" s="3" t="s">
        <v>98</v>
      </c>
      <c r="C321" s="10">
        <v>9</v>
      </c>
      <c r="D321" s="10">
        <v>3</v>
      </c>
      <c r="E321" s="12">
        <f t="shared" si="27"/>
        <v>6.4084306465394473E-4</v>
      </c>
      <c r="F321" s="12">
        <f t="shared" si="28"/>
        <v>1.9832088318899981E-4</v>
      </c>
      <c r="G321" s="13">
        <f t="shared" si="29"/>
        <v>-0.66666666666666663</v>
      </c>
      <c r="H321" s="20">
        <f t="shared" si="30"/>
        <v>-4.2722870976929649E-4</v>
      </c>
    </row>
    <row r="322" spans="2:8" ht="15" x14ac:dyDescent="0.2">
      <c r="B322" s="3" t="s">
        <v>356</v>
      </c>
      <c r="C322" s="10">
        <v>2</v>
      </c>
      <c r="D322" s="10">
        <v>0</v>
      </c>
      <c r="E322" s="12">
        <f t="shared" si="27"/>
        <v>1.4240956992309884E-4</v>
      </c>
      <c r="F322" s="12" t="str">
        <f t="shared" si="28"/>
        <v/>
      </c>
      <c r="G322" s="13" t="str">
        <f t="shared" si="29"/>
        <v>0</v>
      </c>
      <c r="H322" s="20">
        <f t="shared" si="30"/>
        <v>0</v>
      </c>
    </row>
    <row r="323" spans="2:8" ht="15" x14ac:dyDescent="0.2">
      <c r="B323" s="3" t="s">
        <v>475</v>
      </c>
      <c r="C323" s="10">
        <v>8</v>
      </c>
      <c r="D323" s="10">
        <v>10</v>
      </c>
      <c r="E323" s="12">
        <f t="shared" si="27"/>
        <v>5.6963827969239535E-4</v>
      </c>
      <c r="F323" s="12">
        <f t="shared" si="28"/>
        <v>6.6106961062999939E-4</v>
      </c>
      <c r="G323" s="13">
        <f t="shared" si="29"/>
        <v>0.25</v>
      </c>
      <c r="H323" s="20">
        <f t="shared" si="30"/>
        <v>1.4240956992309884E-4</v>
      </c>
    </row>
    <row r="324" spans="2:8" ht="15" x14ac:dyDescent="0.2">
      <c r="B324" s="3" t="s">
        <v>476</v>
      </c>
      <c r="C324" s="10">
        <v>11</v>
      </c>
      <c r="D324" s="10">
        <v>4</v>
      </c>
      <c r="E324" s="12">
        <f t="shared" si="27"/>
        <v>7.832526345770436E-4</v>
      </c>
      <c r="F324" s="12">
        <f t="shared" si="28"/>
        <v>2.6442784425199971E-4</v>
      </c>
      <c r="G324" s="13">
        <f t="shared" si="29"/>
        <v>-0.63636363636363635</v>
      </c>
      <c r="H324" s="20">
        <f t="shared" si="30"/>
        <v>-4.9843349473084587E-4</v>
      </c>
    </row>
    <row r="325" spans="2:8" ht="15" x14ac:dyDescent="0.2">
      <c r="B325" s="3" t="s">
        <v>477</v>
      </c>
      <c r="C325" s="10">
        <v>1</v>
      </c>
      <c r="D325" s="10">
        <v>1</v>
      </c>
      <c r="E325" s="12">
        <f t="shared" si="27"/>
        <v>7.1204784961549419E-5</v>
      </c>
      <c r="F325" s="12">
        <f t="shared" si="28"/>
        <v>6.6106961062999928E-5</v>
      </c>
      <c r="G325" s="13">
        <f t="shared" si="29"/>
        <v>0</v>
      </c>
      <c r="H325" s="20">
        <f t="shared" si="30"/>
        <v>0</v>
      </c>
    </row>
    <row r="326" spans="2:8" ht="15" x14ac:dyDescent="0.2">
      <c r="B326" s="3" t="s">
        <v>357</v>
      </c>
      <c r="C326" s="10">
        <v>231</v>
      </c>
      <c r="D326" s="10">
        <v>201</v>
      </c>
      <c r="E326" s="12">
        <f t="shared" si="27"/>
        <v>1.6448305326117914E-2</v>
      </c>
      <c r="F326" s="12">
        <f t="shared" si="28"/>
        <v>1.3287499173662986E-2</v>
      </c>
      <c r="G326" s="13">
        <f t="shared" si="29"/>
        <v>-0.12987012987012986</v>
      </c>
      <c r="H326" s="20">
        <f t="shared" si="30"/>
        <v>-2.1361435488464822E-3</v>
      </c>
    </row>
    <row r="327" spans="2:8" ht="15" x14ac:dyDescent="0.2">
      <c r="B327" s="3" t="s">
        <v>358</v>
      </c>
      <c r="C327" s="10">
        <v>57</v>
      </c>
      <c r="D327" s="10">
        <v>80</v>
      </c>
      <c r="E327" s="12">
        <f t="shared" si="27"/>
        <v>4.0586727428083167E-3</v>
      </c>
      <c r="F327" s="12">
        <f t="shared" si="28"/>
        <v>5.2885568850399951E-3</v>
      </c>
      <c r="G327" s="13">
        <f t="shared" si="29"/>
        <v>0.40350877192982454</v>
      </c>
      <c r="H327" s="20">
        <f t="shared" si="30"/>
        <v>1.6377100541156366E-3</v>
      </c>
    </row>
    <row r="328" spans="2:8" ht="15" x14ac:dyDescent="0.2">
      <c r="B328" s="3" t="s">
        <v>116</v>
      </c>
      <c r="C328" s="10">
        <v>26</v>
      </c>
      <c r="D328" s="10">
        <v>43</v>
      </c>
      <c r="E328" s="12">
        <f t="shared" si="27"/>
        <v>1.8513244090002849E-3</v>
      </c>
      <c r="F328" s="12">
        <f t="shared" si="28"/>
        <v>2.842599325708997E-3</v>
      </c>
      <c r="G328" s="13">
        <f t="shared" si="29"/>
        <v>0.65384615384615385</v>
      </c>
      <c r="H328" s="20">
        <f t="shared" si="30"/>
        <v>1.2104813443463401E-3</v>
      </c>
    </row>
    <row r="329" spans="2:8" ht="15" x14ac:dyDescent="0.2">
      <c r="B329" s="3" t="s">
        <v>359</v>
      </c>
      <c r="C329" s="10">
        <v>4</v>
      </c>
      <c r="D329" s="10">
        <v>3</v>
      </c>
      <c r="E329" s="12">
        <f t="shared" si="27"/>
        <v>2.8481913984619768E-4</v>
      </c>
      <c r="F329" s="12">
        <f t="shared" si="28"/>
        <v>1.9832088318899981E-4</v>
      </c>
      <c r="G329" s="13">
        <f t="shared" si="29"/>
        <v>-0.25</v>
      </c>
      <c r="H329" s="20">
        <f t="shared" si="30"/>
        <v>-7.1204784961549419E-5</v>
      </c>
    </row>
    <row r="330" spans="2:8" ht="15" x14ac:dyDescent="0.2">
      <c r="B330" s="3" t="s">
        <v>360</v>
      </c>
      <c r="C330" s="10">
        <v>66</v>
      </c>
      <c r="D330" s="10">
        <v>85</v>
      </c>
      <c r="E330" s="12">
        <f t="shared" si="27"/>
        <v>4.6995158074622616E-3</v>
      </c>
      <c r="F330" s="12">
        <f t="shared" si="28"/>
        <v>5.6190916903549942E-3</v>
      </c>
      <c r="G330" s="13">
        <f t="shared" si="29"/>
        <v>0.2878787878787879</v>
      </c>
      <c r="H330" s="20">
        <f t="shared" si="30"/>
        <v>1.3528909142694391E-3</v>
      </c>
    </row>
    <row r="331" spans="2:8" ht="15" x14ac:dyDescent="0.2">
      <c r="B331" s="3" t="s">
        <v>117</v>
      </c>
      <c r="C331" s="10">
        <v>9</v>
      </c>
      <c r="D331" s="10">
        <v>20</v>
      </c>
      <c r="E331" s="12">
        <f t="shared" si="27"/>
        <v>6.4084306465394473E-4</v>
      </c>
      <c r="F331" s="12">
        <f t="shared" si="28"/>
        <v>1.3221392212599988E-3</v>
      </c>
      <c r="G331" s="13">
        <f t="shared" si="29"/>
        <v>1.2222222222222223</v>
      </c>
      <c r="H331" s="20">
        <f t="shared" si="30"/>
        <v>7.832526345770436E-4</v>
      </c>
    </row>
    <row r="332" spans="2:8" ht="15" x14ac:dyDescent="0.2">
      <c r="B332" s="3" t="s">
        <v>361</v>
      </c>
      <c r="C332" s="10">
        <v>1072</v>
      </c>
      <c r="D332" s="10">
        <v>2862</v>
      </c>
      <c r="E332" s="12">
        <f t="shared" si="27"/>
        <v>7.6331529478780968E-2</v>
      </c>
      <c r="F332" s="12">
        <f t="shared" si="28"/>
        <v>0.18919812256230581</v>
      </c>
      <c r="G332" s="13">
        <f t="shared" si="29"/>
        <v>1.669776119402985</v>
      </c>
      <c r="H332" s="20">
        <f t="shared" si="30"/>
        <v>0.12745656508117345</v>
      </c>
    </row>
    <row r="333" spans="2:8" ht="15" x14ac:dyDescent="0.2">
      <c r="B333" s="3" t="s">
        <v>130</v>
      </c>
      <c r="C333" s="10">
        <v>1380</v>
      </c>
      <c r="D333" s="10">
        <v>2440</v>
      </c>
      <c r="E333" s="12">
        <f t="shared" si="27"/>
        <v>9.8262603246938196E-2</v>
      </c>
      <c r="F333" s="12">
        <f t="shared" si="28"/>
        <v>0.16130098499371984</v>
      </c>
      <c r="G333" s="13">
        <f t="shared" si="29"/>
        <v>0.76811594202898548</v>
      </c>
      <c r="H333" s="20">
        <f t="shared" si="30"/>
        <v>7.5477072059242381E-2</v>
      </c>
    </row>
    <row r="334" spans="2:8" ht="15" x14ac:dyDescent="0.2">
      <c r="B334" s="3" t="s">
        <v>119</v>
      </c>
      <c r="C334" s="10">
        <v>1106</v>
      </c>
      <c r="D334" s="10">
        <v>1135</v>
      </c>
      <c r="E334" s="12">
        <f t="shared" si="27"/>
        <v>7.8752492167473653E-2</v>
      </c>
      <c r="F334" s="12">
        <f t="shared" si="28"/>
        <v>7.503140080650493E-2</v>
      </c>
      <c r="G334" s="13">
        <f t="shared" si="29"/>
        <v>2.6220614828209764E-2</v>
      </c>
      <c r="H334" s="20">
        <f t="shared" si="30"/>
        <v>2.0649387638849328E-3</v>
      </c>
    </row>
    <row r="335" spans="2:8" ht="15" x14ac:dyDescent="0.2">
      <c r="B335" s="3" t="s">
        <v>128</v>
      </c>
      <c r="C335" s="10">
        <v>352</v>
      </c>
      <c r="D335" s="10">
        <v>348</v>
      </c>
      <c r="E335" s="12">
        <f t="shared" si="27"/>
        <v>2.5064084306465395E-2</v>
      </c>
      <c r="F335" s="12">
        <f t="shared" si="28"/>
        <v>2.3005222449923975E-2</v>
      </c>
      <c r="G335" s="13">
        <f t="shared" si="29"/>
        <v>-1.1363636363636364E-2</v>
      </c>
      <c r="H335" s="20">
        <f t="shared" si="30"/>
        <v>-2.8481913984619768E-4</v>
      </c>
    </row>
    <row r="336" spans="2:8" ht="15" x14ac:dyDescent="0.2">
      <c r="B336" s="3" t="s">
        <v>132</v>
      </c>
      <c r="C336" s="10">
        <v>7</v>
      </c>
      <c r="D336" s="10">
        <v>0</v>
      </c>
      <c r="E336" s="12">
        <f t="shared" si="27"/>
        <v>4.9843349473084587E-4</v>
      </c>
      <c r="F336" s="12" t="str">
        <f t="shared" si="28"/>
        <v/>
      </c>
      <c r="G336" s="13" t="str">
        <f t="shared" si="29"/>
        <v>0</v>
      </c>
      <c r="H336" s="20">
        <f t="shared" si="30"/>
        <v>0</v>
      </c>
    </row>
    <row r="337" spans="2:8" ht="15" x14ac:dyDescent="0.2">
      <c r="B337" s="3" t="s">
        <v>133</v>
      </c>
      <c r="C337" s="10">
        <v>12</v>
      </c>
      <c r="D337" s="10">
        <v>9</v>
      </c>
      <c r="E337" s="12">
        <f t="shared" si="27"/>
        <v>8.5445741953859298E-4</v>
      </c>
      <c r="F337" s="12">
        <f t="shared" si="28"/>
        <v>5.9496264956699946E-4</v>
      </c>
      <c r="G337" s="13">
        <f t="shared" si="29"/>
        <v>-0.25</v>
      </c>
      <c r="H337" s="20">
        <f t="shared" si="30"/>
        <v>-2.1361435488464824E-4</v>
      </c>
    </row>
    <row r="338" spans="2:8" ht="15" x14ac:dyDescent="0.2">
      <c r="B338" s="3" t="s">
        <v>362</v>
      </c>
      <c r="C338" s="10">
        <v>16</v>
      </c>
      <c r="D338" s="10">
        <v>7</v>
      </c>
      <c r="E338" s="12">
        <f t="shared" si="27"/>
        <v>1.1392765593847907E-3</v>
      </c>
      <c r="F338" s="12">
        <f t="shared" si="28"/>
        <v>4.6274872744099955E-4</v>
      </c>
      <c r="G338" s="13">
        <f t="shared" si="29"/>
        <v>-0.5625</v>
      </c>
      <c r="H338" s="20">
        <f t="shared" si="30"/>
        <v>-6.4084306465394473E-4</v>
      </c>
    </row>
    <row r="339" spans="2:8" ht="15" x14ac:dyDescent="0.2">
      <c r="B339" s="3" t="s">
        <v>363</v>
      </c>
      <c r="C339" s="10">
        <v>50</v>
      </c>
      <c r="D339" s="10">
        <v>20</v>
      </c>
      <c r="E339" s="12">
        <f t="shared" si="27"/>
        <v>3.5602392480774707E-3</v>
      </c>
      <c r="F339" s="12">
        <f t="shared" si="28"/>
        <v>1.3221392212599988E-3</v>
      </c>
      <c r="G339" s="13">
        <f t="shared" si="29"/>
        <v>-0.6</v>
      </c>
      <c r="H339" s="20">
        <f t="shared" si="30"/>
        <v>-2.1361435488464822E-3</v>
      </c>
    </row>
    <row r="340" spans="2:8" ht="15" x14ac:dyDescent="0.2">
      <c r="B340" s="3" t="s">
        <v>364</v>
      </c>
      <c r="C340" s="10">
        <v>44</v>
      </c>
      <c r="D340" s="10">
        <v>13</v>
      </c>
      <c r="E340" s="12">
        <f t="shared" si="27"/>
        <v>3.1330105383081744E-3</v>
      </c>
      <c r="F340" s="12">
        <f t="shared" si="28"/>
        <v>8.5939049381899917E-4</v>
      </c>
      <c r="G340" s="13">
        <f t="shared" si="29"/>
        <v>-0.70454545454545459</v>
      </c>
      <c r="H340" s="20">
        <f t="shared" si="30"/>
        <v>-2.207348333808032E-3</v>
      </c>
    </row>
    <row r="341" spans="2:8" ht="15" x14ac:dyDescent="0.2">
      <c r="B341" s="3" t="s">
        <v>118</v>
      </c>
      <c r="C341" s="10">
        <v>55</v>
      </c>
      <c r="D341" s="10">
        <v>76</v>
      </c>
      <c r="E341" s="12">
        <f t="shared" si="27"/>
        <v>3.916263172885218E-3</v>
      </c>
      <c r="F341" s="12">
        <f t="shared" si="28"/>
        <v>5.024129040787995E-3</v>
      </c>
      <c r="G341" s="13">
        <f t="shared" si="29"/>
        <v>0.38181818181818183</v>
      </c>
      <c r="H341" s="20">
        <f t="shared" si="30"/>
        <v>1.4953004841925378E-3</v>
      </c>
    </row>
    <row r="342" spans="2:8" ht="15" x14ac:dyDescent="0.2">
      <c r="B342" s="3" t="s">
        <v>365</v>
      </c>
      <c r="C342" s="10">
        <v>1</v>
      </c>
      <c r="D342" s="10">
        <v>0</v>
      </c>
      <c r="E342" s="12">
        <f t="shared" si="27"/>
        <v>7.1204784961549419E-5</v>
      </c>
      <c r="F342" s="12" t="str">
        <f t="shared" si="28"/>
        <v/>
      </c>
      <c r="G342" s="13" t="str">
        <f t="shared" si="29"/>
        <v>0</v>
      </c>
      <c r="H342" s="20">
        <f t="shared" si="30"/>
        <v>0</v>
      </c>
    </row>
    <row r="343" spans="2:8" ht="15" x14ac:dyDescent="0.2">
      <c r="B343" s="3" t="s">
        <v>129</v>
      </c>
      <c r="C343" s="10">
        <v>37</v>
      </c>
      <c r="D343" s="10">
        <v>9</v>
      </c>
      <c r="E343" s="12">
        <f t="shared" si="27"/>
        <v>2.6345770435773283E-3</v>
      </c>
      <c r="F343" s="12">
        <f t="shared" si="28"/>
        <v>5.9496264956699946E-4</v>
      </c>
      <c r="G343" s="13">
        <f t="shared" si="29"/>
        <v>-0.7567567567567568</v>
      </c>
      <c r="H343" s="20">
        <f t="shared" si="30"/>
        <v>-1.9937339789233839E-3</v>
      </c>
    </row>
    <row r="344" spans="2:8" ht="15" x14ac:dyDescent="0.2">
      <c r="B344" s="3" t="s">
        <v>131</v>
      </c>
      <c r="C344" s="10">
        <v>60</v>
      </c>
      <c r="D344" s="10">
        <v>32</v>
      </c>
      <c r="E344" s="12">
        <f t="shared" si="27"/>
        <v>4.2722870976929653E-3</v>
      </c>
      <c r="F344" s="12">
        <f t="shared" si="28"/>
        <v>2.1154227540159977E-3</v>
      </c>
      <c r="G344" s="13">
        <f t="shared" si="29"/>
        <v>-0.46666666666666667</v>
      </c>
      <c r="H344" s="20">
        <f t="shared" si="30"/>
        <v>-1.9937339789233839E-3</v>
      </c>
    </row>
    <row r="345" spans="2:8" ht="15" x14ac:dyDescent="0.2">
      <c r="B345" s="3" t="s">
        <v>366</v>
      </c>
      <c r="C345" s="10">
        <v>209</v>
      </c>
      <c r="D345" s="10">
        <v>258</v>
      </c>
      <c r="E345" s="12">
        <f t="shared" si="27"/>
        <v>1.4881800056963828E-2</v>
      </c>
      <c r="F345" s="12">
        <f t="shared" si="28"/>
        <v>1.7055595954253985E-2</v>
      </c>
      <c r="G345" s="13">
        <f t="shared" si="29"/>
        <v>0.23444976076555024</v>
      </c>
      <c r="H345" s="20">
        <f t="shared" si="30"/>
        <v>3.4890344631159217E-3</v>
      </c>
    </row>
    <row r="346" spans="2:8" ht="15" x14ac:dyDescent="0.2">
      <c r="B346" s="3" t="s">
        <v>122</v>
      </c>
      <c r="C346" s="10">
        <v>15</v>
      </c>
      <c r="D346" s="10">
        <v>18</v>
      </c>
      <c r="E346" s="12">
        <f t="shared" si="27"/>
        <v>1.0680717744232413E-3</v>
      </c>
      <c r="F346" s="12">
        <f t="shared" si="28"/>
        <v>1.1899252991339989E-3</v>
      </c>
      <c r="G346" s="13">
        <f t="shared" si="29"/>
        <v>0.2</v>
      </c>
      <c r="H346" s="20">
        <f t="shared" si="30"/>
        <v>2.1361435488464827E-4</v>
      </c>
    </row>
    <row r="347" spans="2:8" ht="15" x14ac:dyDescent="0.2">
      <c r="B347" s="3" t="s">
        <v>121</v>
      </c>
      <c r="C347" s="10">
        <v>109</v>
      </c>
      <c r="D347" s="10">
        <v>36</v>
      </c>
      <c r="E347" s="12">
        <f t="shared" si="27"/>
        <v>7.7613215608088862E-3</v>
      </c>
      <c r="F347" s="12">
        <f t="shared" si="28"/>
        <v>2.3798505982679978E-3</v>
      </c>
      <c r="G347" s="13">
        <f t="shared" si="29"/>
        <v>-0.66972477064220182</v>
      </c>
      <c r="H347" s="20">
        <f t="shared" si="30"/>
        <v>-5.1979493021931068E-3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10">
        <v>17</v>
      </c>
      <c r="D350" s="10">
        <v>7</v>
      </c>
      <c r="E350" s="12">
        <f t="shared" si="27"/>
        <v>1.2104813443463401E-3</v>
      </c>
      <c r="F350" s="12">
        <f t="shared" si="28"/>
        <v>4.6274872744099955E-4</v>
      </c>
      <c r="G350" s="13">
        <f t="shared" si="29"/>
        <v>-0.58823529411764708</v>
      </c>
      <c r="H350" s="20">
        <f t="shared" si="30"/>
        <v>-7.1204784961549422E-4</v>
      </c>
    </row>
    <row r="351" spans="2:8" ht="15" x14ac:dyDescent="0.2">
      <c r="B351" s="3" t="s">
        <v>120</v>
      </c>
      <c r="C351" s="10">
        <v>7</v>
      </c>
      <c r="D351" s="10">
        <v>1</v>
      </c>
      <c r="E351" s="12">
        <f t="shared" si="27"/>
        <v>4.9843349473084587E-4</v>
      </c>
      <c r="F351" s="12">
        <f t="shared" si="28"/>
        <v>6.6106961062999928E-5</v>
      </c>
      <c r="G351" s="13">
        <f t="shared" si="29"/>
        <v>-0.8571428571428571</v>
      </c>
      <c r="H351" s="20">
        <f t="shared" si="30"/>
        <v>-4.2722870976929643E-4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10">
        <v>130</v>
      </c>
      <c r="D353" s="10">
        <v>9</v>
      </c>
      <c r="E353" s="12">
        <f t="shared" si="27"/>
        <v>9.2566220450014235E-3</v>
      </c>
      <c r="F353" s="12">
        <f t="shared" si="28"/>
        <v>5.9496264956699946E-4</v>
      </c>
      <c r="G353" s="13">
        <f t="shared" si="29"/>
        <v>-0.93076923076923079</v>
      </c>
      <c r="H353" s="20">
        <f t="shared" si="30"/>
        <v>-8.6157789803474796E-3</v>
      </c>
    </row>
    <row r="354" spans="2:8" ht="15" x14ac:dyDescent="0.2">
      <c r="B354" s="3" t="s">
        <v>124</v>
      </c>
      <c r="C354" s="10">
        <v>274</v>
      </c>
      <c r="D354" s="10">
        <v>181</v>
      </c>
      <c r="E354" s="12">
        <f t="shared" si="27"/>
        <v>1.9510111079464539E-2</v>
      </c>
      <c r="F354" s="12">
        <f t="shared" si="28"/>
        <v>1.1965359952402988E-2</v>
      </c>
      <c r="G354" s="13">
        <f t="shared" si="29"/>
        <v>-0.33941605839416056</v>
      </c>
      <c r="H354" s="20">
        <f t="shared" si="30"/>
        <v>-6.6220450014240952E-3</v>
      </c>
    </row>
    <row r="355" spans="2:8" ht="15" x14ac:dyDescent="0.2">
      <c r="B355" s="3" t="s">
        <v>126</v>
      </c>
      <c r="C355" s="10">
        <v>4</v>
      </c>
      <c r="D355" s="10">
        <v>3</v>
      </c>
      <c r="E355" s="12">
        <f t="shared" si="27"/>
        <v>2.8481913984619768E-4</v>
      </c>
      <c r="F355" s="12">
        <f t="shared" si="28"/>
        <v>1.9832088318899981E-4</v>
      </c>
      <c r="G355" s="13">
        <f t="shared" si="29"/>
        <v>-0.25</v>
      </c>
      <c r="H355" s="20">
        <f t="shared" si="30"/>
        <v>-7.1204784961549419E-5</v>
      </c>
    </row>
    <row r="356" spans="2:8" ht="15" x14ac:dyDescent="0.2">
      <c r="B356" s="3" t="s">
        <v>371</v>
      </c>
      <c r="C356" s="10">
        <v>34</v>
      </c>
      <c r="D356" s="10">
        <v>54</v>
      </c>
      <c r="E356" s="12">
        <f t="shared" si="27"/>
        <v>2.4209626886926802E-3</v>
      </c>
      <c r="F356" s="12">
        <f t="shared" si="28"/>
        <v>3.5697758974019963E-3</v>
      </c>
      <c r="G356" s="13">
        <f t="shared" si="29"/>
        <v>0.58823529411764708</v>
      </c>
      <c r="H356" s="20">
        <f t="shared" si="30"/>
        <v>1.4240956992309884E-3</v>
      </c>
    </row>
    <row r="357" spans="2:8" ht="15" x14ac:dyDescent="0.2">
      <c r="B357" s="3" t="s">
        <v>372</v>
      </c>
      <c r="C357" s="10">
        <v>613</v>
      </c>
      <c r="D357" s="10">
        <v>188</v>
      </c>
      <c r="E357" s="12">
        <f t="shared" si="27"/>
        <v>4.3648533181429791E-2</v>
      </c>
      <c r="F357" s="12">
        <f t="shared" si="28"/>
        <v>1.2428108679843987E-2</v>
      </c>
      <c r="G357" s="13">
        <f t="shared" si="29"/>
        <v>-0.69331158238172919</v>
      </c>
      <c r="H357" s="20">
        <f t="shared" si="30"/>
        <v>-3.0262033608658499E-2</v>
      </c>
    </row>
    <row r="358" spans="2:8" ht="15" x14ac:dyDescent="0.2">
      <c r="B358" s="3" t="s">
        <v>127</v>
      </c>
      <c r="C358" s="10">
        <v>259</v>
      </c>
      <c r="D358" s="10">
        <v>143</v>
      </c>
      <c r="E358" s="12">
        <f t="shared" si="27"/>
        <v>1.8442039305041298E-2</v>
      </c>
      <c r="F358" s="12">
        <f t="shared" si="28"/>
        <v>9.4532954320089898E-3</v>
      </c>
      <c r="G358" s="13">
        <f t="shared" si="29"/>
        <v>-0.44787644787644787</v>
      </c>
      <c r="H358" s="20">
        <f t="shared" si="30"/>
        <v>-8.2597550555397314E-3</v>
      </c>
    </row>
    <row r="359" spans="2:8" ht="15" x14ac:dyDescent="0.2">
      <c r="B359" s="3" t="s">
        <v>123</v>
      </c>
      <c r="C359" s="10">
        <v>29</v>
      </c>
      <c r="D359" s="10">
        <v>13</v>
      </c>
      <c r="E359" s="12">
        <f t="shared" si="27"/>
        <v>2.0649387638849333E-3</v>
      </c>
      <c r="F359" s="12">
        <f t="shared" si="28"/>
        <v>8.5939049381899917E-4</v>
      </c>
      <c r="G359" s="13">
        <f t="shared" si="29"/>
        <v>-0.55172413793103448</v>
      </c>
      <c r="H359" s="20">
        <f t="shared" si="30"/>
        <v>-1.1392765593847907E-3</v>
      </c>
    </row>
    <row r="360" spans="2:8" ht="15" x14ac:dyDescent="0.2">
      <c r="B360" s="3" t="s">
        <v>373</v>
      </c>
      <c r="C360" s="10">
        <v>5</v>
      </c>
      <c r="D360" s="10">
        <v>0</v>
      </c>
      <c r="E360" s="12">
        <f t="shared" ref="E360:E423" si="31">+IF(C360=0,"",C360/C$294)</f>
        <v>3.5602392480774705E-4</v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>
        <f t="shared" ref="H360:H423" si="34">+IF(OR(AND(E360=""),(G360="")),"",E360*G360)</f>
        <v>0</v>
      </c>
    </row>
    <row r="361" spans="2:8" ht="15" x14ac:dyDescent="0.2">
      <c r="B361" s="3" t="s">
        <v>374</v>
      </c>
      <c r="C361" s="10">
        <v>2</v>
      </c>
      <c r="D361" s="10">
        <v>1</v>
      </c>
      <c r="E361" s="12">
        <f t="shared" si="31"/>
        <v>1.4240956992309884E-4</v>
      </c>
      <c r="F361" s="12">
        <f t="shared" si="32"/>
        <v>6.6106961062999928E-5</v>
      </c>
      <c r="G361" s="13">
        <f t="shared" si="33"/>
        <v>-0.5</v>
      </c>
      <c r="H361" s="20">
        <f t="shared" si="34"/>
        <v>-7.1204784961549419E-5</v>
      </c>
    </row>
    <row r="362" spans="2:8" ht="15" x14ac:dyDescent="0.2">
      <c r="B362" s="3" t="s">
        <v>375</v>
      </c>
      <c r="C362" s="10">
        <v>2</v>
      </c>
      <c r="D362" s="10">
        <v>3</v>
      </c>
      <c r="E362" s="12">
        <f t="shared" si="31"/>
        <v>1.4240956992309884E-4</v>
      </c>
      <c r="F362" s="12">
        <f t="shared" si="32"/>
        <v>1.9832088318899981E-4</v>
      </c>
      <c r="G362" s="13">
        <f t="shared" si="33"/>
        <v>0.5</v>
      </c>
      <c r="H362" s="20">
        <f t="shared" si="34"/>
        <v>7.1204784961549419E-5</v>
      </c>
    </row>
    <row r="363" spans="2:8" ht="15" x14ac:dyDescent="0.2">
      <c r="B363" s="3" t="s">
        <v>376</v>
      </c>
      <c r="C363" s="10">
        <v>67</v>
      </c>
      <c r="D363" s="10">
        <v>76</v>
      </c>
      <c r="E363" s="12">
        <f t="shared" si="31"/>
        <v>4.7707205924238105E-3</v>
      </c>
      <c r="F363" s="12">
        <f t="shared" si="32"/>
        <v>5.024129040787995E-3</v>
      </c>
      <c r="G363" s="13">
        <f t="shared" si="33"/>
        <v>0.13432835820895522</v>
      </c>
      <c r="H363" s="20">
        <f t="shared" si="34"/>
        <v>6.4084306465394473E-4</v>
      </c>
    </row>
    <row r="364" spans="2:8" ht="15" x14ac:dyDescent="0.2">
      <c r="B364" s="3" t="s">
        <v>377</v>
      </c>
      <c r="C364" s="10">
        <v>1</v>
      </c>
      <c r="D364" s="10">
        <v>3</v>
      </c>
      <c r="E364" s="12">
        <f t="shared" si="31"/>
        <v>7.1204784961549419E-5</v>
      </c>
      <c r="F364" s="12">
        <f t="shared" si="32"/>
        <v>1.9832088318899981E-4</v>
      </c>
      <c r="G364" s="13">
        <f t="shared" si="33"/>
        <v>2</v>
      </c>
      <c r="H364" s="20">
        <f t="shared" si="34"/>
        <v>1.4240956992309884E-4</v>
      </c>
    </row>
    <row r="365" spans="2:8" ht="15" x14ac:dyDescent="0.2">
      <c r="B365" s="3" t="s">
        <v>378</v>
      </c>
      <c r="C365" s="10">
        <v>67</v>
      </c>
      <c r="D365" s="10">
        <v>5</v>
      </c>
      <c r="E365" s="12">
        <f t="shared" si="31"/>
        <v>4.7707205924238105E-3</v>
      </c>
      <c r="F365" s="12">
        <f t="shared" si="32"/>
        <v>3.3053480531499969E-4</v>
      </c>
      <c r="G365" s="13">
        <f t="shared" si="33"/>
        <v>-0.92537313432835822</v>
      </c>
      <c r="H365" s="20">
        <f t="shared" si="34"/>
        <v>-4.4146966676160632E-3</v>
      </c>
    </row>
    <row r="366" spans="2:8" ht="15" x14ac:dyDescent="0.2">
      <c r="B366" s="3" t="s">
        <v>478</v>
      </c>
      <c r="C366" s="10">
        <v>0</v>
      </c>
      <c r="D366" s="10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10">
        <v>1</v>
      </c>
      <c r="D367" s="10">
        <v>1</v>
      </c>
      <c r="E367" s="12">
        <f t="shared" si="31"/>
        <v>7.1204784961549419E-5</v>
      </c>
      <c r="F367" s="12">
        <f t="shared" si="32"/>
        <v>6.6106961062999928E-5</v>
      </c>
      <c r="G367" s="13">
        <f t="shared" si="33"/>
        <v>0</v>
      </c>
      <c r="H367" s="20">
        <f t="shared" si="34"/>
        <v>0</v>
      </c>
    </row>
    <row r="368" spans="2:8" ht="15" x14ac:dyDescent="0.2">
      <c r="B368" s="3" t="s">
        <v>380</v>
      </c>
      <c r="C368" s="10">
        <v>4</v>
      </c>
      <c r="D368" s="10">
        <v>3</v>
      </c>
      <c r="E368" s="12">
        <f t="shared" si="31"/>
        <v>2.8481913984619768E-4</v>
      </c>
      <c r="F368" s="12">
        <f t="shared" si="32"/>
        <v>1.9832088318899981E-4</v>
      </c>
      <c r="G368" s="13">
        <f t="shared" si="33"/>
        <v>-0.25</v>
      </c>
      <c r="H368" s="20">
        <f t="shared" si="34"/>
        <v>-7.1204784961549419E-5</v>
      </c>
    </row>
    <row r="369" spans="2:8" ht="15" x14ac:dyDescent="0.2">
      <c r="B369" s="3" t="s">
        <v>381</v>
      </c>
      <c r="C369" s="10">
        <v>120</v>
      </c>
      <c r="D369" s="10">
        <v>84</v>
      </c>
      <c r="E369" s="12">
        <f t="shared" si="31"/>
        <v>8.5445741953859306E-3</v>
      </c>
      <c r="F369" s="12">
        <f t="shared" si="32"/>
        <v>5.5529847292919944E-3</v>
      </c>
      <c r="G369" s="13">
        <f t="shared" si="33"/>
        <v>-0.3</v>
      </c>
      <c r="H369" s="20">
        <f t="shared" si="34"/>
        <v>-2.5633722586157789E-3</v>
      </c>
    </row>
    <row r="370" spans="2:8" ht="15" x14ac:dyDescent="0.2">
      <c r="B370" s="3" t="s">
        <v>135</v>
      </c>
      <c r="C370" s="10">
        <v>72</v>
      </c>
      <c r="D370" s="10">
        <v>24</v>
      </c>
      <c r="E370" s="12">
        <f t="shared" si="31"/>
        <v>5.1267445172315579E-3</v>
      </c>
      <c r="F370" s="12">
        <f t="shared" si="32"/>
        <v>1.5865670655119985E-3</v>
      </c>
      <c r="G370" s="13">
        <f t="shared" si="33"/>
        <v>-0.66666666666666663</v>
      </c>
      <c r="H370" s="20">
        <f t="shared" si="34"/>
        <v>-3.4178296781543719E-3</v>
      </c>
    </row>
    <row r="371" spans="2:8" ht="15" x14ac:dyDescent="0.2">
      <c r="B371" s="3" t="s">
        <v>136</v>
      </c>
      <c r="C371" s="10">
        <v>2</v>
      </c>
      <c r="D371" s="10">
        <v>1</v>
      </c>
      <c r="E371" s="12">
        <f t="shared" si="31"/>
        <v>1.4240956992309884E-4</v>
      </c>
      <c r="F371" s="12">
        <f t="shared" si="32"/>
        <v>6.6106961062999928E-5</v>
      </c>
      <c r="G371" s="13">
        <f t="shared" si="33"/>
        <v>-0.5</v>
      </c>
      <c r="H371" s="20">
        <f t="shared" si="34"/>
        <v>-7.1204784961549419E-5</v>
      </c>
    </row>
    <row r="372" spans="2:8" ht="15" x14ac:dyDescent="0.2">
      <c r="B372" s="3" t="s">
        <v>137</v>
      </c>
      <c r="C372" s="10">
        <v>83</v>
      </c>
      <c r="D372" s="10">
        <v>88</v>
      </c>
      <c r="E372" s="12">
        <f t="shared" si="31"/>
        <v>5.9099971518086014E-3</v>
      </c>
      <c r="F372" s="12">
        <f t="shared" si="32"/>
        <v>5.8174125735439945E-3</v>
      </c>
      <c r="G372" s="13">
        <f t="shared" si="33"/>
        <v>6.0240963855421686E-2</v>
      </c>
      <c r="H372" s="20">
        <f t="shared" si="34"/>
        <v>3.5602392480774705E-4</v>
      </c>
    </row>
    <row r="373" spans="2:8" ht="15" x14ac:dyDescent="0.2">
      <c r="B373" s="3" t="s">
        <v>382</v>
      </c>
      <c r="C373" s="10">
        <v>0</v>
      </c>
      <c r="D373" s="10">
        <v>2</v>
      </c>
      <c r="E373" s="12" t="str">
        <f t="shared" si="31"/>
        <v/>
      </c>
      <c r="F373" s="12">
        <f t="shared" si="32"/>
        <v>1.3221392212599986E-4</v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10">
        <v>2</v>
      </c>
      <c r="D374" s="10">
        <v>2</v>
      </c>
      <c r="E374" s="12">
        <f t="shared" si="31"/>
        <v>1.4240956992309884E-4</v>
      </c>
      <c r="F374" s="12">
        <f t="shared" si="32"/>
        <v>1.3221392212599986E-4</v>
      </c>
      <c r="G374" s="13">
        <f t="shared" si="33"/>
        <v>0</v>
      </c>
      <c r="H374" s="20">
        <f t="shared" si="34"/>
        <v>0</v>
      </c>
    </row>
    <row r="375" spans="2:8" ht="15" x14ac:dyDescent="0.2">
      <c r="B375" s="3" t="s">
        <v>383</v>
      </c>
      <c r="C375" s="10">
        <v>5</v>
      </c>
      <c r="D375" s="10">
        <v>6</v>
      </c>
      <c r="E375" s="12">
        <f t="shared" si="31"/>
        <v>3.5602392480774705E-4</v>
      </c>
      <c r="F375" s="12">
        <f t="shared" si="32"/>
        <v>3.9664176637799962E-4</v>
      </c>
      <c r="G375" s="13">
        <f t="shared" si="33"/>
        <v>0.2</v>
      </c>
      <c r="H375" s="20">
        <f t="shared" si="34"/>
        <v>7.1204784961549419E-5</v>
      </c>
    </row>
    <row r="376" spans="2:8" ht="15" x14ac:dyDescent="0.2">
      <c r="B376" s="3" t="s">
        <v>141</v>
      </c>
      <c r="C376" s="10">
        <v>3</v>
      </c>
      <c r="D376" s="10">
        <v>0</v>
      </c>
      <c r="E376" s="12">
        <f t="shared" si="31"/>
        <v>2.1361435488464824E-4</v>
      </c>
      <c r="F376" s="12" t="str">
        <f t="shared" si="32"/>
        <v/>
      </c>
      <c r="G376" s="13" t="str">
        <f t="shared" si="33"/>
        <v>0</v>
      </c>
      <c r="H376" s="20">
        <f t="shared" si="34"/>
        <v>0</v>
      </c>
    </row>
    <row r="377" spans="2:8" ht="15" x14ac:dyDescent="0.2">
      <c r="B377" s="3" t="s">
        <v>150</v>
      </c>
      <c r="C377" s="10">
        <v>21</v>
      </c>
      <c r="D377" s="10">
        <v>13</v>
      </c>
      <c r="E377" s="12">
        <f t="shared" si="31"/>
        <v>1.4953004841925378E-3</v>
      </c>
      <c r="F377" s="12">
        <f t="shared" si="32"/>
        <v>8.5939049381899917E-4</v>
      </c>
      <c r="G377" s="13">
        <f t="shared" si="33"/>
        <v>-0.38095238095238093</v>
      </c>
      <c r="H377" s="20">
        <f t="shared" si="34"/>
        <v>-5.6963827969239535E-4</v>
      </c>
    </row>
    <row r="378" spans="2:8" ht="15" x14ac:dyDescent="0.2">
      <c r="B378" s="3" t="s">
        <v>149</v>
      </c>
      <c r="C378" s="10">
        <v>32</v>
      </c>
      <c r="D378" s="10">
        <v>26</v>
      </c>
      <c r="E378" s="12">
        <f t="shared" si="31"/>
        <v>2.2785531187695814E-3</v>
      </c>
      <c r="F378" s="12">
        <f t="shared" si="32"/>
        <v>1.7187809876379983E-3</v>
      </c>
      <c r="G378" s="13">
        <f t="shared" si="33"/>
        <v>-0.1875</v>
      </c>
      <c r="H378" s="20">
        <f t="shared" si="34"/>
        <v>-4.2722870976929649E-4</v>
      </c>
    </row>
    <row r="379" spans="2:8" ht="15" x14ac:dyDescent="0.2">
      <c r="B379" s="3" t="s">
        <v>384</v>
      </c>
      <c r="C379" s="10">
        <v>8</v>
      </c>
      <c r="D379" s="10">
        <v>4</v>
      </c>
      <c r="E379" s="12">
        <f t="shared" si="31"/>
        <v>5.6963827969239535E-4</v>
      </c>
      <c r="F379" s="12">
        <f t="shared" si="32"/>
        <v>2.6442784425199971E-4</v>
      </c>
      <c r="G379" s="13">
        <f t="shared" si="33"/>
        <v>-0.5</v>
      </c>
      <c r="H379" s="20">
        <f t="shared" si="34"/>
        <v>-2.8481913984619768E-4</v>
      </c>
    </row>
    <row r="380" spans="2:8" ht="15" x14ac:dyDescent="0.2">
      <c r="B380" s="3" t="s">
        <v>385</v>
      </c>
      <c r="C380" s="10">
        <v>24</v>
      </c>
      <c r="D380" s="10">
        <v>6</v>
      </c>
      <c r="E380" s="12">
        <f t="shared" si="31"/>
        <v>1.708914839077186E-3</v>
      </c>
      <c r="F380" s="12">
        <f t="shared" si="32"/>
        <v>3.9664176637799962E-4</v>
      </c>
      <c r="G380" s="13">
        <f t="shared" si="33"/>
        <v>-0.75</v>
      </c>
      <c r="H380" s="20">
        <f t="shared" si="34"/>
        <v>-1.2816861293078895E-3</v>
      </c>
    </row>
    <row r="381" spans="2:8" ht="30" x14ac:dyDescent="0.2">
      <c r="B381" s="3" t="s">
        <v>386</v>
      </c>
      <c r="C381" s="10">
        <v>14</v>
      </c>
      <c r="D381" s="10">
        <v>2</v>
      </c>
      <c r="E381" s="12">
        <f t="shared" si="31"/>
        <v>9.9686698946169173E-4</v>
      </c>
      <c r="F381" s="12">
        <f t="shared" si="32"/>
        <v>1.3221392212599986E-4</v>
      </c>
      <c r="G381" s="13">
        <f t="shared" si="33"/>
        <v>-0.8571428571428571</v>
      </c>
      <c r="H381" s="20">
        <f t="shared" si="34"/>
        <v>-8.5445741953859287E-4</v>
      </c>
    </row>
    <row r="382" spans="2:8" ht="15" x14ac:dyDescent="0.2">
      <c r="B382" s="3" t="s">
        <v>387</v>
      </c>
      <c r="C382" s="10">
        <v>0</v>
      </c>
      <c r="D382" s="10">
        <v>1</v>
      </c>
      <c r="E382" s="12" t="str">
        <f t="shared" si="31"/>
        <v/>
      </c>
      <c r="F382" s="12">
        <f t="shared" si="32"/>
        <v>6.6106961062999928E-5</v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10">
        <v>9</v>
      </c>
      <c r="D383" s="10">
        <v>5</v>
      </c>
      <c r="E383" s="12">
        <f t="shared" si="31"/>
        <v>6.4084306465394473E-4</v>
      </c>
      <c r="F383" s="12">
        <f t="shared" si="32"/>
        <v>3.3053480531499969E-4</v>
      </c>
      <c r="G383" s="13">
        <f t="shared" si="33"/>
        <v>-0.44444444444444442</v>
      </c>
      <c r="H383" s="20">
        <f t="shared" si="34"/>
        <v>-2.8481913984619762E-4</v>
      </c>
    </row>
    <row r="384" spans="2:8" ht="15" x14ac:dyDescent="0.2">
      <c r="B384" s="3" t="s">
        <v>388</v>
      </c>
      <c r="C384" s="10">
        <v>0</v>
      </c>
      <c r="D384" s="10">
        <v>1</v>
      </c>
      <c r="E384" s="12" t="str">
        <f t="shared" si="31"/>
        <v/>
      </c>
      <c r="F384" s="12">
        <f t="shared" si="32"/>
        <v>6.6106961062999928E-5</v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10">
        <v>17</v>
      </c>
      <c r="D385" s="10">
        <v>4</v>
      </c>
      <c r="E385" s="12">
        <f t="shared" si="31"/>
        <v>1.2104813443463401E-3</v>
      </c>
      <c r="F385" s="12">
        <f t="shared" si="32"/>
        <v>2.6442784425199971E-4</v>
      </c>
      <c r="G385" s="13">
        <f t="shared" si="33"/>
        <v>-0.76470588235294112</v>
      </c>
      <c r="H385" s="20">
        <f t="shared" si="34"/>
        <v>-9.2566220450014235E-4</v>
      </c>
    </row>
    <row r="386" spans="2:8" ht="15" x14ac:dyDescent="0.2">
      <c r="B386" s="3" t="s">
        <v>479</v>
      </c>
      <c r="C386" s="10">
        <v>5</v>
      </c>
      <c r="D386" s="10">
        <v>1</v>
      </c>
      <c r="E386" s="12">
        <f t="shared" si="31"/>
        <v>3.5602392480774705E-4</v>
      </c>
      <c r="F386" s="12">
        <f t="shared" si="32"/>
        <v>6.6106961062999928E-5</v>
      </c>
      <c r="G386" s="13">
        <f t="shared" si="33"/>
        <v>-0.8</v>
      </c>
      <c r="H386" s="20">
        <f t="shared" si="34"/>
        <v>-2.8481913984619768E-4</v>
      </c>
    </row>
    <row r="387" spans="2:8" ht="15" x14ac:dyDescent="0.2">
      <c r="B387" s="3" t="s">
        <v>144</v>
      </c>
      <c r="C387" s="10">
        <v>58</v>
      </c>
      <c r="D387" s="10">
        <v>65</v>
      </c>
      <c r="E387" s="12">
        <f t="shared" si="31"/>
        <v>4.1298775277698666E-3</v>
      </c>
      <c r="F387" s="12">
        <f t="shared" si="32"/>
        <v>4.2969524690949961E-3</v>
      </c>
      <c r="G387" s="13">
        <f t="shared" si="33"/>
        <v>0.1206896551724138</v>
      </c>
      <c r="H387" s="20">
        <f t="shared" si="34"/>
        <v>4.9843349473084597E-4</v>
      </c>
    </row>
    <row r="388" spans="2:8" ht="15" x14ac:dyDescent="0.2">
      <c r="B388" s="3" t="s">
        <v>389</v>
      </c>
      <c r="C388" s="10">
        <v>13</v>
      </c>
      <c r="D388" s="10">
        <v>4</v>
      </c>
      <c r="E388" s="12">
        <f t="shared" si="31"/>
        <v>9.2566220450014246E-4</v>
      </c>
      <c r="F388" s="12">
        <f t="shared" si="32"/>
        <v>2.6442784425199971E-4</v>
      </c>
      <c r="G388" s="13">
        <f t="shared" si="33"/>
        <v>-0.69230769230769229</v>
      </c>
      <c r="H388" s="20">
        <f t="shared" si="34"/>
        <v>-6.4084306465394473E-4</v>
      </c>
    </row>
    <row r="389" spans="2:8" ht="15" x14ac:dyDescent="0.2">
      <c r="B389" s="3" t="s">
        <v>143</v>
      </c>
      <c r="C389" s="10">
        <v>6</v>
      </c>
      <c r="D389" s="10">
        <v>2</v>
      </c>
      <c r="E389" s="12">
        <f t="shared" si="31"/>
        <v>4.2722870976929649E-4</v>
      </c>
      <c r="F389" s="12">
        <f t="shared" si="32"/>
        <v>1.3221392212599986E-4</v>
      </c>
      <c r="G389" s="13">
        <f t="shared" si="33"/>
        <v>-0.66666666666666663</v>
      </c>
      <c r="H389" s="20">
        <f t="shared" si="34"/>
        <v>-2.8481913984619762E-4</v>
      </c>
    </row>
    <row r="390" spans="2:8" ht="15" x14ac:dyDescent="0.2">
      <c r="B390" s="3" t="s">
        <v>480</v>
      </c>
      <c r="C390" s="10">
        <v>0</v>
      </c>
      <c r="D390" s="10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10">
        <v>19</v>
      </c>
      <c r="D391" s="10">
        <v>21</v>
      </c>
      <c r="E391" s="12">
        <f t="shared" si="31"/>
        <v>1.3528909142694388E-3</v>
      </c>
      <c r="F391" s="12">
        <f t="shared" si="32"/>
        <v>1.3882461823229986E-3</v>
      </c>
      <c r="G391" s="13">
        <f t="shared" si="33"/>
        <v>0.10526315789473684</v>
      </c>
      <c r="H391" s="20">
        <f t="shared" si="34"/>
        <v>1.4240956992309881E-4</v>
      </c>
    </row>
    <row r="392" spans="2:8" ht="15" x14ac:dyDescent="0.2">
      <c r="B392" s="3" t="s">
        <v>140</v>
      </c>
      <c r="C392" s="10">
        <v>16</v>
      </c>
      <c r="D392" s="10">
        <v>14</v>
      </c>
      <c r="E392" s="12">
        <f t="shared" si="31"/>
        <v>1.1392765593847907E-3</v>
      </c>
      <c r="F392" s="12">
        <f t="shared" si="32"/>
        <v>9.254974548819991E-4</v>
      </c>
      <c r="G392" s="13">
        <f t="shared" si="33"/>
        <v>-0.125</v>
      </c>
      <c r="H392" s="20">
        <f t="shared" si="34"/>
        <v>-1.4240956992309884E-4</v>
      </c>
    </row>
    <row r="393" spans="2:8" ht="15" x14ac:dyDescent="0.2">
      <c r="B393" s="3" t="s">
        <v>390</v>
      </c>
      <c r="C393" s="10">
        <v>158</v>
      </c>
      <c r="D393" s="10">
        <v>61</v>
      </c>
      <c r="E393" s="12">
        <f t="shared" si="31"/>
        <v>1.1250356023924808E-2</v>
      </c>
      <c r="F393" s="12">
        <f t="shared" si="32"/>
        <v>4.0325246248429959E-3</v>
      </c>
      <c r="G393" s="13">
        <f t="shared" si="33"/>
        <v>-0.61392405063291144</v>
      </c>
      <c r="H393" s="20">
        <f t="shared" si="34"/>
        <v>-6.9068641412702936E-3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10">
        <v>5</v>
      </c>
      <c r="D395" s="10">
        <v>0</v>
      </c>
      <c r="E395" s="12">
        <f t="shared" si="31"/>
        <v>3.5602392480774705E-4</v>
      </c>
      <c r="F395" s="12" t="str">
        <f t="shared" si="32"/>
        <v/>
      </c>
      <c r="G395" s="13" t="str">
        <f t="shared" si="33"/>
        <v>0</v>
      </c>
      <c r="H395" s="20">
        <f t="shared" si="34"/>
        <v>0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10">
        <v>0</v>
      </c>
      <c r="D397" s="10">
        <v>2</v>
      </c>
      <c r="E397" s="12" t="str">
        <f t="shared" si="31"/>
        <v/>
      </c>
      <c r="F397" s="12">
        <f t="shared" si="32"/>
        <v>1.3221392212599986E-4</v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10">
        <v>17</v>
      </c>
      <c r="D398" s="10">
        <v>12</v>
      </c>
      <c r="E398" s="12">
        <f t="shared" si="31"/>
        <v>1.2104813443463401E-3</v>
      </c>
      <c r="F398" s="12">
        <f t="shared" si="32"/>
        <v>7.9328353275599924E-4</v>
      </c>
      <c r="G398" s="13">
        <f t="shared" si="33"/>
        <v>-0.29411764705882354</v>
      </c>
      <c r="H398" s="20">
        <f t="shared" si="34"/>
        <v>-3.5602392480774711E-4</v>
      </c>
    </row>
    <row r="399" spans="2:8" ht="15" x14ac:dyDescent="0.2">
      <c r="B399" s="3" t="s">
        <v>148</v>
      </c>
      <c r="C399" s="10">
        <v>3</v>
      </c>
      <c r="D399" s="10">
        <v>1</v>
      </c>
      <c r="E399" s="12">
        <f t="shared" si="31"/>
        <v>2.1361435488464824E-4</v>
      </c>
      <c r="F399" s="12">
        <f t="shared" si="32"/>
        <v>6.6106961062999928E-5</v>
      </c>
      <c r="G399" s="13">
        <f t="shared" si="33"/>
        <v>-0.66666666666666663</v>
      </c>
      <c r="H399" s="20">
        <f t="shared" si="34"/>
        <v>-1.4240956992309881E-4</v>
      </c>
    </row>
    <row r="400" spans="2:8" ht="15" x14ac:dyDescent="0.2">
      <c r="B400" s="3" t="s">
        <v>152</v>
      </c>
      <c r="C400" s="10">
        <v>2</v>
      </c>
      <c r="D400" s="10">
        <v>3</v>
      </c>
      <c r="E400" s="12">
        <f t="shared" si="31"/>
        <v>1.4240956992309884E-4</v>
      </c>
      <c r="F400" s="12">
        <f t="shared" si="32"/>
        <v>1.9832088318899981E-4</v>
      </c>
      <c r="G400" s="13">
        <f t="shared" si="33"/>
        <v>0.5</v>
      </c>
      <c r="H400" s="20">
        <f t="shared" si="34"/>
        <v>7.1204784961549419E-5</v>
      </c>
    </row>
    <row r="401" spans="2:8" ht="15" x14ac:dyDescent="0.2">
      <c r="B401" s="3" t="s">
        <v>392</v>
      </c>
      <c r="C401" s="10">
        <v>50</v>
      </c>
      <c r="D401" s="10">
        <v>61</v>
      </c>
      <c r="E401" s="12">
        <f t="shared" si="31"/>
        <v>3.5602392480774707E-3</v>
      </c>
      <c r="F401" s="12">
        <f t="shared" si="32"/>
        <v>4.0325246248429959E-3</v>
      </c>
      <c r="G401" s="13">
        <f t="shared" si="33"/>
        <v>0.22</v>
      </c>
      <c r="H401" s="20">
        <f t="shared" si="34"/>
        <v>7.832526345770436E-4</v>
      </c>
    </row>
    <row r="402" spans="2:8" ht="15" x14ac:dyDescent="0.2">
      <c r="B402" s="3" t="s">
        <v>393</v>
      </c>
      <c r="C402" s="10">
        <v>10</v>
      </c>
      <c r="D402" s="10">
        <v>7</v>
      </c>
      <c r="E402" s="12">
        <f t="shared" si="31"/>
        <v>7.1204784961549411E-4</v>
      </c>
      <c r="F402" s="12">
        <f t="shared" si="32"/>
        <v>4.6274872744099955E-4</v>
      </c>
      <c r="G402" s="13">
        <f t="shared" si="33"/>
        <v>-0.3</v>
      </c>
      <c r="H402" s="20">
        <f t="shared" si="34"/>
        <v>-2.1361435488464822E-4</v>
      </c>
    </row>
    <row r="403" spans="2:8" ht="15" x14ac:dyDescent="0.2">
      <c r="B403" s="3" t="s">
        <v>394</v>
      </c>
      <c r="C403" s="10">
        <v>11</v>
      </c>
      <c r="D403" s="10">
        <v>8</v>
      </c>
      <c r="E403" s="12">
        <f t="shared" si="31"/>
        <v>7.832526345770436E-4</v>
      </c>
      <c r="F403" s="12">
        <f t="shared" si="32"/>
        <v>5.2885568850399942E-4</v>
      </c>
      <c r="G403" s="13">
        <f t="shared" si="33"/>
        <v>-0.27272727272727271</v>
      </c>
      <c r="H403" s="20">
        <f t="shared" si="34"/>
        <v>-2.1361435488464824E-4</v>
      </c>
    </row>
    <row r="404" spans="2:8" ht="15" x14ac:dyDescent="0.2">
      <c r="B404" s="3" t="s">
        <v>395</v>
      </c>
      <c r="C404" s="10">
        <v>1</v>
      </c>
      <c r="D404" s="10">
        <v>0</v>
      </c>
      <c r="E404" s="12">
        <f t="shared" si="31"/>
        <v>7.1204784961549419E-5</v>
      </c>
      <c r="F404" s="12" t="str">
        <f t="shared" si="32"/>
        <v/>
      </c>
      <c r="G404" s="13" t="str">
        <f t="shared" si="33"/>
        <v>0</v>
      </c>
      <c r="H404" s="20">
        <f t="shared" si="34"/>
        <v>0</v>
      </c>
    </row>
    <row r="405" spans="2:8" ht="15" x14ac:dyDescent="0.2">
      <c r="B405" s="3" t="s">
        <v>396</v>
      </c>
      <c r="C405" s="10">
        <v>5</v>
      </c>
      <c r="D405" s="10">
        <v>3</v>
      </c>
      <c r="E405" s="12">
        <f t="shared" si="31"/>
        <v>3.5602392480774705E-4</v>
      </c>
      <c r="F405" s="12">
        <f t="shared" si="32"/>
        <v>1.9832088318899981E-4</v>
      </c>
      <c r="G405" s="13">
        <f t="shared" si="33"/>
        <v>-0.4</v>
      </c>
      <c r="H405" s="20">
        <f t="shared" si="34"/>
        <v>-1.4240956992309884E-4</v>
      </c>
    </row>
    <row r="406" spans="2:8" ht="15" x14ac:dyDescent="0.2">
      <c r="B406" s="3" t="s">
        <v>397</v>
      </c>
      <c r="C406" s="10">
        <v>46</v>
      </c>
      <c r="D406" s="10">
        <v>35</v>
      </c>
      <c r="E406" s="12">
        <f t="shared" si="31"/>
        <v>3.2754201082312731E-3</v>
      </c>
      <c r="F406" s="12">
        <f t="shared" si="32"/>
        <v>2.3137436372049976E-3</v>
      </c>
      <c r="G406" s="13">
        <f t="shared" si="33"/>
        <v>-0.2391304347826087</v>
      </c>
      <c r="H406" s="20">
        <f t="shared" si="34"/>
        <v>-7.832526345770436E-4</v>
      </c>
    </row>
    <row r="407" spans="2:8" ht="15" x14ac:dyDescent="0.2">
      <c r="B407" s="3" t="s">
        <v>398</v>
      </c>
      <c r="C407" s="10">
        <v>4</v>
      </c>
      <c r="D407" s="10">
        <v>3</v>
      </c>
      <c r="E407" s="12">
        <f t="shared" si="31"/>
        <v>2.8481913984619768E-4</v>
      </c>
      <c r="F407" s="12">
        <f t="shared" si="32"/>
        <v>1.9832088318899981E-4</v>
      </c>
      <c r="G407" s="13">
        <f t="shared" si="33"/>
        <v>-0.25</v>
      </c>
      <c r="H407" s="20">
        <f t="shared" si="34"/>
        <v>-7.1204784961549419E-5</v>
      </c>
    </row>
    <row r="408" spans="2:8" ht="15" x14ac:dyDescent="0.2">
      <c r="B408" s="3" t="s">
        <v>399</v>
      </c>
      <c r="C408" s="10">
        <v>36</v>
      </c>
      <c r="D408" s="10">
        <v>19</v>
      </c>
      <c r="E408" s="12">
        <f t="shared" si="31"/>
        <v>2.5633722586157789E-3</v>
      </c>
      <c r="F408" s="12">
        <f t="shared" si="32"/>
        <v>1.2560322601969987E-3</v>
      </c>
      <c r="G408" s="13">
        <f t="shared" si="33"/>
        <v>-0.47222222222222221</v>
      </c>
      <c r="H408" s="20">
        <f t="shared" si="34"/>
        <v>-1.2104813443463401E-3</v>
      </c>
    </row>
    <row r="409" spans="2:8" ht="15" x14ac:dyDescent="0.2">
      <c r="B409" s="3" t="s">
        <v>139</v>
      </c>
      <c r="C409" s="10">
        <v>6</v>
      </c>
      <c r="D409" s="10">
        <v>1</v>
      </c>
      <c r="E409" s="12">
        <f t="shared" si="31"/>
        <v>4.2722870976929649E-4</v>
      </c>
      <c r="F409" s="12">
        <f t="shared" si="32"/>
        <v>6.6106961062999928E-5</v>
      </c>
      <c r="G409" s="13">
        <f t="shared" si="33"/>
        <v>-0.83333333333333337</v>
      </c>
      <c r="H409" s="20">
        <f t="shared" si="34"/>
        <v>-3.5602392480774711E-4</v>
      </c>
    </row>
    <row r="410" spans="2:8" ht="15" x14ac:dyDescent="0.2">
      <c r="B410" s="3" t="s">
        <v>400</v>
      </c>
      <c r="C410" s="10">
        <v>3</v>
      </c>
      <c r="D410" s="10">
        <v>4</v>
      </c>
      <c r="E410" s="12">
        <f t="shared" si="31"/>
        <v>2.1361435488464824E-4</v>
      </c>
      <c r="F410" s="12">
        <f t="shared" si="32"/>
        <v>2.6442784425199971E-4</v>
      </c>
      <c r="G410" s="13">
        <f t="shared" si="33"/>
        <v>0.33333333333333331</v>
      </c>
      <c r="H410" s="20">
        <f t="shared" si="34"/>
        <v>7.1204784961549406E-5</v>
      </c>
    </row>
    <row r="411" spans="2:8" ht="15" x14ac:dyDescent="0.2">
      <c r="B411" s="3" t="s">
        <v>401</v>
      </c>
      <c r="C411" s="10">
        <v>25</v>
      </c>
      <c r="D411" s="10">
        <v>17</v>
      </c>
      <c r="E411" s="12">
        <f t="shared" si="31"/>
        <v>1.7801196240387353E-3</v>
      </c>
      <c r="F411" s="12">
        <f t="shared" si="32"/>
        <v>1.1238183380709989E-3</v>
      </c>
      <c r="G411" s="13">
        <f t="shared" si="33"/>
        <v>-0.32</v>
      </c>
      <c r="H411" s="20">
        <f t="shared" si="34"/>
        <v>-5.6963827969239535E-4</v>
      </c>
    </row>
    <row r="412" spans="2:8" ht="15" x14ac:dyDescent="0.2">
      <c r="B412" s="3" t="s">
        <v>402</v>
      </c>
      <c r="C412" s="10">
        <v>52</v>
      </c>
      <c r="D412" s="10">
        <v>64</v>
      </c>
      <c r="E412" s="12">
        <f t="shared" si="31"/>
        <v>3.7026488180005698E-3</v>
      </c>
      <c r="F412" s="12">
        <f t="shared" si="32"/>
        <v>4.2308455080319954E-3</v>
      </c>
      <c r="G412" s="13">
        <f t="shared" si="33"/>
        <v>0.23076923076923078</v>
      </c>
      <c r="H412" s="20">
        <f t="shared" si="34"/>
        <v>8.5445741953859308E-4</v>
      </c>
    </row>
    <row r="413" spans="2:8" ht="15" x14ac:dyDescent="0.2">
      <c r="B413" s="3" t="s">
        <v>403</v>
      </c>
      <c r="C413" s="10">
        <v>2</v>
      </c>
      <c r="D413" s="10">
        <v>0</v>
      </c>
      <c r="E413" s="12">
        <f t="shared" si="31"/>
        <v>1.4240956992309884E-4</v>
      </c>
      <c r="F413" s="12" t="str">
        <f t="shared" si="32"/>
        <v/>
      </c>
      <c r="G413" s="13" t="str">
        <f t="shared" si="33"/>
        <v>0</v>
      </c>
      <c r="H413" s="20">
        <f t="shared" si="34"/>
        <v>0</v>
      </c>
    </row>
    <row r="414" spans="2:8" ht="15" x14ac:dyDescent="0.2">
      <c r="B414" s="3" t="s">
        <v>404</v>
      </c>
      <c r="C414" s="10">
        <v>0</v>
      </c>
      <c r="D414" s="10">
        <v>1</v>
      </c>
      <c r="E414" s="12" t="str">
        <f t="shared" si="31"/>
        <v/>
      </c>
      <c r="F414" s="12">
        <f t="shared" si="32"/>
        <v>6.6106961062999928E-5</v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10">
        <v>2</v>
      </c>
      <c r="D415" s="10">
        <v>1</v>
      </c>
      <c r="E415" s="12">
        <f t="shared" si="31"/>
        <v>1.4240956992309884E-4</v>
      </c>
      <c r="F415" s="12">
        <f t="shared" si="32"/>
        <v>6.6106961062999928E-5</v>
      </c>
      <c r="G415" s="13">
        <f t="shared" si="33"/>
        <v>-0.5</v>
      </c>
      <c r="H415" s="20">
        <f t="shared" si="34"/>
        <v>-7.1204784961549419E-5</v>
      </c>
    </row>
    <row r="416" spans="2:8" ht="15" x14ac:dyDescent="0.2">
      <c r="B416" s="3" t="s">
        <v>406</v>
      </c>
      <c r="C416" s="10">
        <v>6</v>
      </c>
      <c r="D416" s="10">
        <v>2</v>
      </c>
      <c r="E416" s="12">
        <f t="shared" si="31"/>
        <v>4.2722870976929649E-4</v>
      </c>
      <c r="F416" s="12">
        <f t="shared" si="32"/>
        <v>1.3221392212599986E-4</v>
      </c>
      <c r="G416" s="13">
        <f t="shared" si="33"/>
        <v>-0.66666666666666663</v>
      </c>
      <c r="H416" s="20">
        <f t="shared" si="34"/>
        <v>-2.8481913984619762E-4</v>
      </c>
    </row>
    <row r="417" spans="2:8" ht="15" x14ac:dyDescent="0.2">
      <c r="B417" s="3" t="s">
        <v>165</v>
      </c>
      <c r="C417" s="10">
        <v>5</v>
      </c>
      <c r="D417" s="10">
        <v>5</v>
      </c>
      <c r="E417" s="12">
        <f t="shared" si="31"/>
        <v>3.5602392480774705E-4</v>
      </c>
      <c r="F417" s="12">
        <f t="shared" si="32"/>
        <v>3.3053480531499969E-4</v>
      </c>
      <c r="G417" s="13">
        <f t="shared" si="33"/>
        <v>0</v>
      </c>
      <c r="H417" s="20">
        <f t="shared" si="34"/>
        <v>0</v>
      </c>
    </row>
    <row r="418" spans="2:8" ht="15" x14ac:dyDescent="0.2">
      <c r="B418" s="3" t="s">
        <v>166</v>
      </c>
      <c r="C418" s="10">
        <v>0</v>
      </c>
      <c r="D418" s="10">
        <v>1</v>
      </c>
      <c r="E418" s="12" t="str">
        <f t="shared" si="31"/>
        <v/>
      </c>
      <c r="F418" s="12">
        <f t="shared" si="32"/>
        <v>6.6106961062999928E-5</v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10">
        <v>1</v>
      </c>
      <c r="D419" s="10">
        <v>2</v>
      </c>
      <c r="E419" s="12">
        <f t="shared" si="31"/>
        <v>7.1204784961549419E-5</v>
      </c>
      <c r="F419" s="12">
        <f t="shared" si="32"/>
        <v>1.3221392212599986E-4</v>
      </c>
      <c r="G419" s="13">
        <f t="shared" si="33"/>
        <v>1</v>
      </c>
      <c r="H419" s="20">
        <f t="shared" si="34"/>
        <v>7.1204784961549419E-5</v>
      </c>
    </row>
    <row r="420" spans="2:8" ht="15" x14ac:dyDescent="0.2">
      <c r="B420" s="3" t="s">
        <v>408</v>
      </c>
      <c r="C420" s="10">
        <v>19</v>
      </c>
      <c r="D420" s="10">
        <v>7</v>
      </c>
      <c r="E420" s="12">
        <f t="shared" si="31"/>
        <v>1.3528909142694388E-3</v>
      </c>
      <c r="F420" s="12">
        <f t="shared" si="32"/>
        <v>4.6274872744099955E-4</v>
      </c>
      <c r="G420" s="13">
        <f t="shared" si="33"/>
        <v>-0.63157894736842102</v>
      </c>
      <c r="H420" s="20">
        <f t="shared" si="34"/>
        <v>-8.5445741953859287E-4</v>
      </c>
    </row>
    <row r="421" spans="2:8" ht="30" x14ac:dyDescent="0.2">
      <c r="B421" s="3" t="s">
        <v>409</v>
      </c>
      <c r="C421" s="10">
        <v>3</v>
      </c>
      <c r="D421" s="10">
        <v>2</v>
      </c>
      <c r="E421" s="12">
        <f t="shared" si="31"/>
        <v>2.1361435488464824E-4</v>
      </c>
      <c r="F421" s="12">
        <f t="shared" si="32"/>
        <v>1.3221392212599986E-4</v>
      </c>
      <c r="G421" s="13">
        <f t="shared" si="33"/>
        <v>-0.33333333333333331</v>
      </c>
      <c r="H421" s="20">
        <f t="shared" si="34"/>
        <v>-7.1204784961549406E-5</v>
      </c>
    </row>
    <row r="422" spans="2:8" ht="15" x14ac:dyDescent="0.2">
      <c r="B422" s="3" t="s">
        <v>163</v>
      </c>
      <c r="C422" s="10">
        <v>27</v>
      </c>
      <c r="D422" s="10">
        <v>1</v>
      </c>
      <c r="E422" s="12">
        <f t="shared" si="31"/>
        <v>1.9225291939618343E-3</v>
      </c>
      <c r="F422" s="12">
        <f t="shared" si="32"/>
        <v>6.6106961062999928E-5</v>
      </c>
      <c r="G422" s="13">
        <f t="shared" si="33"/>
        <v>-0.96296296296296291</v>
      </c>
      <c r="H422" s="20">
        <f t="shared" si="34"/>
        <v>-1.8513244090002847E-3</v>
      </c>
    </row>
    <row r="423" spans="2:8" ht="15" x14ac:dyDescent="0.2">
      <c r="B423" s="3" t="s">
        <v>410</v>
      </c>
      <c r="C423" s="10">
        <v>3</v>
      </c>
      <c r="D423" s="10">
        <v>5</v>
      </c>
      <c r="E423" s="12">
        <f t="shared" si="31"/>
        <v>2.1361435488464824E-4</v>
      </c>
      <c r="F423" s="12">
        <f t="shared" si="32"/>
        <v>3.3053480531499969E-4</v>
      </c>
      <c r="G423" s="13">
        <f t="shared" si="33"/>
        <v>0.66666666666666663</v>
      </c>
      <c r="H423" s="20">
        <f t="shared" si="34"/>
        <v>1.4240956992309881E-4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10">
        <v>1</v>
      </c>
      <c r="D425" s="10">
        <v>1</v>
      </c>
      <c r="E425" s="12">
        <f t="shared" si="35"/>
        <v>7.1204784961549419E-5</v>
      </c>
      <c r="F425" s="12">
        <f t="shared" si="36"/>
        <v>6.6106961062999928E-5</v>
      </c>
      <c r="G425" s="13">
        <f t="shared" si="37"/>
        <v>0</v>
      </c>
      <c r="H425" s="20">
        <f t="shared" si="38"/>
        <v>0</v>
      </c>
    </row>
    <row r="426" spans="2:8" ht="15" x14ac:dyDescent="0.2">
      <c r="B426" s="3" t="s">
        <v>413</v>
      </c>
      <c r="C426" s="10">
        <v>5</v>
      </c>
      <c r="D426" s="10">
        <v>4</v>
      </c>
      <c r="E426" s="12">
        <f t="shared" si="35"/>
        <v>3.5602392480774705E-4</v>
      </c>
      <c r="F426" s="12">
        <f t="shared" si="36"/>
        <v>2.6442784425199971E-4</v>
      </c>
      <c r="G426" s="13">
        <f t="shared" si="37"/>
        <v>-0.2</v>
      </c>
      <c r="H426" s="20">
        <f t="shared" si="38"/>
        <v>-7.1204784961549419E-5</v>
      </c>
    </row>
    <row r="427" spans="2:8" ht="15" x14ac:dyDescent="0.2">
      <c r="B427" s="3" t="s">
        <v>160</v>
      </c>
      <c r="C427" s="10">
        <v>4</v>
      </c>
      <c r="D427" s="10">
        <v>0</v>
      </c>
      <c r="E427" s="12">
        <f t="shared" si="35"/>
        <v>2.8481913984619768E-4</v>
      </c>
      <c r="F427" s="12" t="str">
        <f t="shared" si="36"/>
        <v/>
      </c>
      <c r="G427" s="13" t="str">
        <f t="shared" si="37"/>
        <v>0</v>
      </c>
      <c r="H427" s="20">
        <f t="shared" si="38"/>
        <v>0</v>
      </c>
    </row>
    <row r="428" spans="2:8" ht="15" x14ac:dyDescent="0.2">
      <c r="B428" s="3" t="s">
        <v>414</v>
      </c>
      <c r="C428" s="10">
        <v>24</v>
      </c>
      <c r="D428" s="10">
        <v>11</v>
      </c>
      <c r="E428" s="12">
        <f t="shared" si="35"/>
        <v>1.708914839077186E-3</v>
      </c>
      <c r="F428" s="12">
        <f t="shared" si="36"/>
        <v>7.2717657169299931E-4</v>
      </c>
      <c r="G428" s="13">
        <f t="shared" si="37"/>
        <v>-0.54166666666666663</v>
      </c>
      <c r="H428" s="20">
        <f t="shared" si="38"/>
        <v>-9.2566220450014235E-4</v>
      </c>
    </row>
    <row r="429" spans="2:8" ht="15" x14ac:dyDescent="0.2">
      <c r="B429" s="3" t="s">
        <v>415</v>
      </c>
      <c r="C429" s="10">
        <v>24</v>
      </c>
      <c r="D429" s="10">
        <v>14</v>
      </c>
      <c r="E429" s="12">
        <f t="shared" si="35"/>
        <v>1.708914839077186E-3</v>
      </c>
      <c r="F429" s="12">
        <f t="shared" si="36"/>
        <v>9.254974548819991E-4</v>
      </c>
      <c r="G429" s="13">
        <f t="shared" si="37"/>
        <v>-0.41666666666666669</v>
      </c>
      <c r="H429" s="20">
        <f t="shared" si="38"/>
        <v>-7.1204784961549422E-4</v>
      </c>
    </row>
    <row r="430" spans="2:8" ht="15" x14ac:dyDescent="0.2">
      <c r="B430" s="3" t="s">
        <v>416</v>
      </c>
      <c r="C430" s="10">
        <v>62</v>
      </c>
      <c r="D430" s="10">
        <v>19</v>
      </c>
      <c r="E430" s="12">
        <f t="shared" si="35"/>
        <v>4.4146966676160641E-3</v>
      </c>
      <c r="F430" s="12">
        <f t="shared" si="36"/>
        <v>1.2560322601969987E-3</v>
      </c>
      <c r="G430" s="13">
        <f t="shared" si="37"/>
        <v>-0.69354838709677424</v>
      </c>
      <c r="H430" s="20">
        <f t="shared" si="38"/>
        <v>-3.0618057533466254E-3</v>
      </c>
    </row>
    <row r="431" spans="2:8" ht="15" x14ac:dyDescent="0.2">
      <c r="B431" s="3" t="s">
        <v>169</v>
      </c>
      <c r="C431" s="10">
        <v>25</v>
      </c>
      <c r="D431" s="10">
        <v>8</v>
      </c>
      <c r="E431" s="12">
        <f t="shared" si="35"/>
        <v>1.7801196240387353E-3</v>
      </c>
      <c r="F431" s="12">
        <f t="shared" si="36"/>
        <v>5.2885568850399942E-4</v>
      </c>
      <c r="G431" s="13">
        <f t="shared" si="37"/>
        <v>-0.68</v>
      </c>
      <c r="H431" s="20">
        <f t="shared" si="38"/>
        <v>-1.2104813443463401E-3</v>
      </c>
    </row>
    <row r="432" spans="2:8" ht="15" x14ac:dyDescent="0.2">
      <c r="B432" s="3" t="s">
        <v>417</v>
      </c>
      <c r="C432" s="10">
        <v>310</v>
      </c>
      <c r="D432" s="10">
        <v>272</v>
      </c>
      <c r="E432" s="12">
        <f t="shared" si="35"/>
        <v>2.2073483338080319E-2</v>
      </c>
      <c r="F432" s="12">
        <f t="shared" si="36"/>
        <v>1.7981093409135982E-2</v>
      </c>
      <c r="G432" s="13">
        <f t="shared" si="37"/>
        <v>-0.12258064516129032</v>
      </c>
      <c r="H432" s="20">
        <f t="shared" si="38"/>
        <v>-2.7057818285388777E-3</v>
      </c>
    </row>
    <row r="433" spans="2:8" ht="15" x14ac:dyDescent="0.2">
      <c r="B433" s="3" t="s">
        <v>162</v>
      </c>
      <c r="C433" s="10">
        <v>88</v>
      </c>
      <c r="D433" s="10">
        <v>101</v>
      </c>
      <c r="E433" s="12">
        <f t="shared" si="35"/>
        <v>6.2660210766163488E-3</v>
      </c>
      <c r="F433" s="12">
        <f t="shared" si="36"/>
        <v>6.676803067362993E-3</v>
      </c>
      <c r="G433" s="13">
        <f t="shared" si="37"/>
        <v>0.14772727272727273</v>
      </c>
      <c r="H433" s="20">
        <f t="shared" si="38"/>
        <v>9.2566220450014246E-4</v>
      </c>
    </row>
    <row r="434" spans="2:8" ht="30" x14ac:dyDescent="0.2">
      <c r="B434" s="3" t="s">
        <v>418</v>
      </c>
      <c r="C434" s="10">
        <v>20</v>
      </c>
      <c r="D434" s="10">
        <v>66</v>
      </c>
      <c r="E434" s="12">
        <f t="shared" si="35"/>
        <v>1.4240956992309882E-3</v>
      </c>
      <c r="F434" s="12">
        <f t="shared" si="36"/>
        <v>4.3630594301579959E-3</v>
      </c>
      <c r="G434" s="13">
        <f t="shared" si="37"/>
        <v>2.2999999999999998</v>
      </c>
      <c r="H434" s="20">
        <f t="shared" si="38"/>
        <v>3.2754201082312727E-3</v>
      </c>
    </row>
    <row r="435" spans="2:8" ht="15" x14ac:dyDescent="0.2">
      <c r="B435" s="3" t="s">
        <v>164</v>
      </c>
      <c r="C435" s="10">
        <v>2</v>
      </c>
      <c r="D435" s="10">
        <v>1</v>
      </c>
      <c r="E435" s="12">
        <f t="shared" si="35"/>
        <v>1.4240956992309884E-4</v>
      </c>
      <c r="F435" s="12">
        <f t="shared" si="36"/>
        <v>6.6106961062999928E-5</v>
      </c>
      <c r="G435" s="13">
        <f t="shared" si="37"/>
        <v>-0.5</v>
      </c>
      <c r="H435" s="20">
        <f t="shared" si="38"/>
        <v>-7.1204784961549419E-5</v>
      </c>
    </row>
    <row r="436" spans="2:8" ht="30" x14ac:dyDescent="0.2">
      <c r="B436" s="3" t="s">
        <v>419</v>
      </c>
      <c r="C436" s="10">
        <v>113</v>
      </c>
      <c r="D436" s="10">
        <v>16</v>
      </c>
      <c r="E436" s="12">
        <f t="shared" si="35"/>
        <v>8.0461407006550845E-3</v>
      </c>
      <c r="F436" s="12">
        <f t="shared" si="36"/>
        <v>1.0577113770079988E-3</v>
      </c>
      <c r="G436" s="13">
        <f t="shared" si="37"/>
        <v>-0.8584070796460177</v>
      </c>
      <c r="H436" s="20">
        <f t="shared" si="38"/>
        <v>-6.9068641412702936E-3</v>
      </c>
    </row>
    <row r="437" spans="2:8" ht="30" x14ac:dyDescent="0.2">
      <c r="B437" s="3" t="s">
        <v>420</v>
      </c>
      <c r="C437" s="10">
        <v>71</v>
      </c>
      <c r="D437" s="10">
        <v>21</v>
      </c>
      <c r="E437" s="12">
        <f t="shared" si="35"/>
        <v>5.0555397322700089E-3</v>
      </c>
      <c r="F437" s="12">
        <f t="shared" si="36"/>
        <v>1.3882461823229986E-3</v>
      </c>
      <c r="G437" s="13">
        <f t="shared" si="37"/>
        <v>-0.70422535211267601</v>
      </c>
      <c r="H437" s="20">
        <f t="shared" si="38"/>
        <v>-3.5602392480774707E-3</v>
      </c>
    </row>
    <row r="438" spans="2:8" ht="15" x14ac:dyDescent="0.2">
      <c r="B438" s="3" t="s">
        <v>155</v>
      </c>
      <c r="C438" s="10">
        <v>6</v>
      </c>
      <c r="D438" s="10">
        <v>5</v>
      </c>
      <c r="E438" s="12">
        <f t="shared" si="35"/>
        <v>4.2722870976929649E-4</v>
      </c>
      <c r="F438" s="12">
        <f t="shared" si="36"/>
        <v>3.3053480531499969E-4</v>
      </c>
      <c r="G438" s="13">
        <f t="shared" si="37"/>
        <v>-0.16666666666666666</v>
      </c>
      <c r="H438" s="20">
        <f t="shared" si="38"/>
        <v>-7.1204784961549406E-5</v>
      </c>
    </row>
    <row r="439" spans="2:8" ht="15" x14ac:dyDescent="0.2">
      <c r="B439" s="3" t="s">
        <v>154</v>
      </c>
      <c r="C439" s="10">
        <v>3</v>
      </c>
      <c r="D439" s="10">
        <v>4</v>
      </c>
      <c r="E439" s="12">
        <f t="shared" si="35"/>
        <v>2.1361435488464824E-4</v>
      </c>
      <c r="F439" s="12">
        <f t="shared" si="36"/>
        <v>2.6442784425199971E-4</v>
      </c>
      <c r="G439" s="13">
        <f t="shared" si="37"/>
        <v>0.33333333333333331</v>
      </c>
      <c r="H439" s="20">
        <f t="shared" si="38"/>
        <v>7.1204784961549406E-5</v>
      </c>
    </row>
    <row r="440" spans="2:8" ht="15" x14ac:dyDescent="0.2">
      <c r="B440" s="3" t="s">
        <v>421</v>
      </c>
      <c r="C440" s="10">
        <v>5</v>
      </c>
      <c r="D440" s="10">
        <v>3</v>
      </c>
      <c r="E440" s="12">
        <f t="shared" si="35"/>
        <v>3.5602392480774705E-4</v>
      </c>
      <c r="F440" s="12">
        <f t="shared" si="36"/>
        <v>1.9832088318899981E-4</v>
      </c>
      <c r="G440" s="13">
        <f t="shared" si="37"/>
        <v>-0.4</v>
      </c>
      <c r="H440" s="20">
        <f t="shared" si="38"/>
        <v>-1.4240956992309884E-4</v>
      </c>
    </row>
    <row r="441" spans="2:8" ht="30" x14ac:dyDescent="0.2">
      <c r="B441" s="3" t="s">
        <v>159</v>
      </c>
      <c r="C441" s="10">
        <v>18</v>
      </c>
      <c r="D441" s="10">
        <v>14</v>
      </c>
      <c r="E441" s="12">
        <f t="shared" si="35"/>
        <v>1.2816861293078895E-3</v>
      </c>
      <c r="F441" s="12">
        <f t="shared" si="36"/>
        <v>9.254974548819991E-4</v>
      </c>
      <c r="G441" s="13">
        <f t="shared" si="37"/>
        <v>-0.22222222222222221</v>
      </c>
      <c r="H441" s="20">
        <f t="shared" si="38"/>
        <v>-2.8481913984619762E-4</v>
      </c>
    </row>
    <row r="442" spans="2:8" ht="15" x14ac:dyDescent="0.2">
      <c r="B442" s="3" t="s">
        <v>422</v>
      </c>
      <c r="C442" s="10">
        <v>39</v>
      </c>
      <c r="D442" s="10">
        <v>20</v>
      </c>
      <c r="E442" s="12">
        <f t="shared" si="35"/>
        <v>2.7769866135004271E-3</v>
      </c>
      <c r="F442" s="12">
        <f t="shared" si="36"/>
        <v>1.3221392212599988E-3</v>
      </c>
      <c r="G442" s="13">
        <f t="shared" si="37"/>
        <v>-0.48717948717948717</v>
      </c>
      <c r="H442" s="20">
        <f t="shared" si="38"/>
        <v>-1.3528909142694388E-3</v>
      </c>
    </row>
    <row r="443" spans="2:8" ht="15" x14ac:dyDescent="0.2">
      <c r="B443" s="3" t="s">
        <v>423</v>
      </c>
      <c r="C443" s="10">
        <v>8</v>
      </c>
      <c r="D443" s="10">
        <v>3</v>
      </c>
      <c r="E443" s="12">
        <f t="shared" si="35"/>
        <v>5.6963827969239535E-4</v>
      </c>
      <c r="F443" s="12">
        <f t="shared" si="36"/>
        <v>1.9832088318899981E-4</v>
      </c>
      <c r="G443" s="13">
        <f t="shared" si="37"/>
        <v>-0.625</v>
      </c>
      <c r="H443" s="20">
        <f t="shared" si="38"/>
        <v>-3.5602392480774711E-4</v>
      </c>
    </row>
    <row r="444" spans="2:8" ht="15" x14ac:dyDescent="0.2">
      <c r="B444" s="3" t="s">
        <v>424</v>
      </c>
      <c r="C444" s="10">
        <v>3</v>
      </c>
      <c r="D444" s="10">
        <v>2</v>
      </c>
      <c r="E444" s="12">
        <f t="shared" si="35"/>
        <v>2.1361435488464824E-4</v>
      </c>
      <c r="F444" s="12">
        <f t="shared" si="36"/>
        <v>1.3221392212599986E-4</v>
      </c>
      <c r="G444" s="13">
        <f t="shared" si="37"/>
        <v>-0.33333333333333331</v>
      </c>
      <c r="H444" s="20">
        <f t="shared" si="38"/>
        <v>-7.1204784961549406E-5</v>
      </c>
    </row>
    <row r="445" spans="2:8" ht="15" x14ac:dyDescent="0.2">
      <c r="B445" s="3" t="s">
        <v>425</v>
      </c>
      <c r="C445" s="10">
        <v>1</v>
      </c>
      <c r="D445" s="10">
        <v>0</v>
      </c>
      <c r="E445" s="12">
        <f t="shared" si="35"/>
        <v>7.1204784961549419E-5</v>
      </c>
      <c r="F445" s="12" t="str">
        <f t="shared" si="36"/>
        <v/>
      </c>
      <c r="G445" s="13" t="str">
        <f t="shared" si="37"/>
        <v>0</v>
      </c>
      <c r="H445" s="20">
        <f t="shared" si="38"/>
        <v>0</v>
      </c>
    </row>
    <row r="446" spans="2:8" ht="15" x14ac:dyDescent="0.2">
      <c r="B446" s="3" t="s">
        <v>426</v>
      </c>
      <c r="C446" s="10">
        <v>13</v>
      </c>
      <c r="D446" s="10">
        <v>10</v>
      </c>
      <c r="E446" s="12">
        <f t="shared" si="35"/>
        <v>9.2566220450014246E-4</v>
      </c>
      <c r="F446" s="12">
        <f t="shared" si="36"/>
        <v>6.6106961062999939E-4</v>
      </c>
      <c r="G446" s="13">
        <f t="shared" si="37"/>
        <v>-0.23076923076923078</v>
      </c>
      <c r="H446" s="20">
        <f t="shared" si="38"/>
        <v>-2.1361435488464827E-4</v>
      </c>
    </row>
    <row r="447" spans="2:8" ht="30" x14ac:dyDescent="0.2">
      <c r="B447" s="3" t="s">
        <v>427</v>
      </c>
      <c r="C447" s="10">
        <v>2</v>
      </c>
      <c r="D447" s="10">
        <v>0</v>
      </c>
      <c r="E447" s="12">
        <f t="shared" si="35"/>
        <v>1.4240956992309884E-4</v>
      </c>
      <c r="F447" s="12" t="str">
        <f t="shared" si="36"/>
        <v/>
      </c>
      <c r="G447" s="13" t="str">
        <f t="shared" si="37"/>
        <v>0</v>
      </c>
      <c r="H447" s="20">
        <f t="shared" si="38"/>
        <v>0</v>
      </c>
    </row>
    <row r="448" spans="2:8" ht="15" x14ac:dyDescent="0.2">
      <c r="B448" s="3" t="s">
        <v>428</v>
      </c>
      <c r="C448" s="10">
        <v>1</v>
      </c>
      <c r="D448" s="10">
        <v>2</v>
      </c>
      <c r="E448" s="12">
        <f t="shared" si="35"/>
        <v>7.1204784961549419E-5</v>
      </c>
      <c r="F448" s="12">
        <f t="shared" si="36"/>
        <v>1.3221392212599986E-4</v>
      </c>
      <c r="G448" s="13">
        <f t="shared" si="37"/>
        <v>1</v>
      </c>
      <c r="H448" s="20">
        <f t="shared" si="38"/>
        <v>7.1204784961549419E-5</v>
      </c>
    </row>
    <row r="449" spans="2:8" ht="30" x14ac:dyDescent="0.2">
      <c r="B449" s="3" t="s">
        <v>429</v>
      </c>
      <c r="C449" s="10">
        <v>8</v>
      </c>
      <c r="D449" s="10">
        <v>0</v>
      </c>
      <c r="E449" s="12">
        <f t="shared" si="35"/>
        <v>5.6963827969239535E-4</v>
      </c>
      <c r="F449" s="12" t="str">
        <f t="shared" si="36"/>
        <v/>
      </c>
      <c r="G449" s="13" t="str">
        <f t="shared" si="37"/>
        <v>0</v>
      </c>
      <c r="H449" s="20">
        <f t="shared" si="38"/>
        <v>0</v>
      </c>
    </row>
    <row r="450" spans="2:8" ht="15" x14ac:dyDescent="0.2">
      <c r="B450" s="3" t="s">
        <v>430</v>
      </c>
      <c r="C450" s="10">
        <v>0</v>
      </c>
      <c r="D450" s="10">
        <v>2</v>
      </c>
      <c r="E450" s="12" t="str">
        <f t="shared" si="35"/>
        <v/>
      </c>
      <c r="F450" s="12">
        <f t="shared" si="36"/>
        <v>1.3221392212599986E-4</v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10">
        <v>0</v>
      </c>
      <c r="D451" s="10">
        <v>1</v>
      </c>
      <c r="E451" s="12" t="str">
        <f t="shared" si="35"/>
        <v/>
      </c>
      <c r="F451" s="12">
        <f t="shared" si="36"/>
        <v>6.6106961062999928E-5</v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10">
        <v>1</v>
      </c>
      <c r="D452" s="10">
        <v>3</v>
      </c>
      <c r="E452" s="12">
        <f t="shared" si="35"/>
        <v>7.1204784961549419E-5</v>
      </c>
      <c r="F452" s="12">
        <f t="shared" si="36"/>
        <v>1.9832088318899981E-4</v>
      </c>
      <c r="G452" s="13">
        <f t="shared" si="37"/>
        <v>2</v>
      </c>
      <c r="H452" s="20">
        <f t="shared" si="38"/>
        <v>1.4240956992309884E-4</v>
      </c>
    </row>
    <row r="453" spans="2:8" ht="15" x14ac:dyDescent="0.2">
      <c r="B453" s="3" t="s">
        <v>167</v>
      </c>
      <c r="C453" s="10">
        <v>2</v>
      </c>
      <c r="D453" s="10">
        <v>1</v>
      </c>
      <c r="E453" s="12">
        <f t="shared" si="35"/>
        <v>1.4240956992309884E-4</v>
      </c>
      <c r="F453" s="12">
        <f t="shared" si="36"/>
        <v>6.6106961062999928E-5</v>
      </c>
      <c r="G453" s="13">
        <f t="shared" si="37"/>
        <v>-0.5</v>
      </c>
      <c r="H453" s="20">
        <f t="shared" si="38"/>
        <v>-7.1204784961549419E-5</v>
      </c>
    </row>
    <row r="454" spans="2:8" ht="15" x14ac:dyDescent="0.2">
      <c r="B454" s="3" t="s">
        <v>156</v>
      </c>
      <c r="C454" s="10">
        <v>1</v>
      </c>
      <c r="D454" s="10">
        <v>2</v>
      </c>
      <c r="E454" s="12">
        <f t="shared" si="35"/>
        <v>7.1204784961549419E-5</v>
      </c>
      <c r="F454" s="12">
        <f t="shared" si="36"/>
        <v>1.3221392212599986E-4</v>
      </c>
      <c r="G454" s="13">
        <f t="shared" si="37"/>
        <v>1</v>
      </c>
      <c r="H454" s="20">
        <f t="shared" si="38"/>
        <v>7.1204784961549419E-5</v>
      </c>
    </row>
    <row r="455" spans="2:8" ht="15" x14ac:dyDescent="0.2">
      <c r="B455" s="3" t="s">
        <v>158</v>
      </c>
      <c r="C455" s="10">
        <v>23</v>
      </c>
      <c r="D455" s="10">
        <v>12</v>
      </c>
      <c r="E455" s="12">
        <f t="shared" si="35"/>
        <v>1.6377100541156366E-3</v>
      </c>
      <c r="F455" s="12">
        <f t="shared" si="36"/>
        <v>7.9328353275599924E-4</v>
      </c>
      <c r="G455" s="13">
        <f t="shared" si="37"/>
        <v>-0.47826086956521741</v>
      </c>
      <c r="H455" s="20">
        <f t="shared" si="38"/>
        <v>-7.832526345770436E-4</v>
      </c>
    </row>
    <row r="456" spans="2:8" ht="15" x14ac:dyDescent="0.2">
      <c r="B456" s="3" t="s">
        <v>432</v>
      </c>
      <c r="C456" s="10">
        <v>4</v>
      </c>
      <c r="D456" s="10">
        <v>5</v>
      </c>
      <c r="E456" s="12">
        <f t="shared" si="35"/>
        <v>2.8481913984619768E-4</v>
      </c>
      <c r="F456" s="12">
        <f t="shared" si="36"/>
        <v>3.3053480531499969E-4</v>
      </c>
      <c r="G456" s="13">
        <f t="shared" si="37"/>
        <v>0.25</v>
      </c>
      <c r="H456" s="20">
        <f t="shared" si="38"/>
        <v>7.1204784961549419E-5</v>
      </c>
    </row>
    <row r="457" spans="2:8" ht="15" x14ac:dyDescent="0.2">
      <c r="B457" s="3" t="s">
        <v>433</v>
      </c>
      <c r="C457" s="10">
        <v>2</v>
      </c>
      <c r="D457" s="10">
        <v>1</v>
      </c>
      <c r="E457" s="12">
        <f t="shared" si="35"/>
        <v>1.4240956992309884E-4</v>
      </c>
      <c r="F457" s="12">
        <f t="shared" si="36"/>
        <v>6.6106961062999928E-5</v>
      </c>
      <c r="G457" s="13">
        <f t="shared" si="37"/>
        <v>-0.5</v>
      </c>
      <c r="H457" s="20">
        <f t="shared" si="38"/>
        <v>-7.1204784961549419E-5</v>
      </c>
    </row>
    <row r="458" spans="2:8" ht="15" x14ac:dyDescent="0.2">
      <c r="B458" s="3" t="s">
        <v>168</v>
      </c>
      <c r="C458" s="10">
        <v>10</v>
      </c>
      <c r="D458" s="10">
        <v>7</v>
      </c>
      <c r="E458" s="12">
        <f t="shared" si="35"/>
        <v>7.1204784961549411E-4</v>
      </c>
      <c r="F458" s="12">
        <f t="shared" si="36"/>
        <v>4.6274872744099955E-4</v>
      </c>
      <c r="G458" s="13">
        <f t="shared" si="37"/>
        <v>-0.3</v>
      </c>
      <c r="H458" s="20">
        <f t="shared" si="38"/>
        <v>-2.1361435488464822E-4</v>
      </c>
    </row>
    <row r="459" spans="2:8" ht="15" x14ac:dyDescent="0.2">
      <c r="B459" s="3" t="s">
        <v>161</v>
      </c>
      <c r="C459" s="10">
        <v>0</v>
      </c>
      <c r="D459" s="10">
        <v>1</v>
      </c>
      <c r="E459" s="12" t="str">
        <f t="shared" si="35"/>
        <v/>
      </c>
      <c r="F459" s="12">
        <f t="shared" si="36"/>
        <v>6.6106961062999928E-5</v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10">
        <v>81</v>
      </c>
      <c r="D460" s="10">
        <v>17</v>
      </c>
      <c r="E460" s="12">
        <f t="shared" si="35"/>
        <v>5.7675875818855027E-3</v>
      </c>
      <c r="F460" s="12">
        <f t="shared" si="36"/>
        <v>1.1238183380709989E-3</v>
      </c>
      <c r="G460" s="13">
        <f t="shared" si="37"/>
        <v>-0.79012345679012341</v>
      </c>
      <c r="H460" s="20">
        <f t="shared" si="38"/>
        <v>-4.557106237539162E-3</v>
      </c>
    </row>
    <row r="461" spans="2:8" ht="30" x14ac:dyDescent="0.2">
      <c r="B461" s="3" t="s">
        <v>173</v>
      </c>
      <c r="C461" s="10">
        <v>1</v>
      </c>
      <c r="D461" s="10">
        <v>0</v>
      </c>
      <c r="E461" s="12">
        <f t="shared" si="35"/>
        <v>7.1204784961549419E-5</v>
      </c>
      <c r="F461" s="12" t="str">
        <f t="shared" si="36"/>
        <v/>
      </c>
      <c r="G461" s="13" t="str">
        <f t="shared" si="37"/>
        <v>0</v>
      </c>
      <c r="H461" s="20">
        <f t="shared" si="38"/>
        <v>0</v>
      </c>
    </row>
    <row r="462" spans="2:8" ht="15" x14ac:dyDescent="0.2">
      <c r="B462" s="3" t="s">
        <v>174</v>
      </c>
      <c r="C462" s="10">
        <v>2</v>
      </c>
      <c r="D462" s="10">
        <v>1</v>
      </c>
      <c r="E462" s="12">
        <f t="shared" si="35"/>
        <v>1.4240956992309884E-4</v>
      </c>
      <c r="F462" s="12">
        <f t="shared" si="36"/>
        <v>6.6106961062999928E-5</v>
      </c>
      <c r="G462" s="13">
        <f t="shared" si="37"/>
        <v>-0.5</v>
      </c>
      <c r="H462" s="20">
        <f t="shared" si="38"/>
        <v>-7.1204784961549419E-5</v>
      </c>
    </row>
    <row r="463" spans="2:8" ht="15" x14ac:dyDescent="0.2">
      <c r="B463" s="3" t="s">
        <v>481</v>
      </c>
      <c r="C463" s="10">
        <v>41</v>
      </c>
      <c r="D463" s="10">
        <v>33</v>
      </c>
      <c r="E463" s="12">
        <f t="shared" si="35"/>
        <v>2.9193961834235263E-3</v>
      </c>
      <c r="F463" s="12">
        <f t="shared" si="36"/>
        <v>2.1815297150789979E-3</v>
      </c>
      <c r="G463" s="13">
        <f t="shared" si="37"/>
        <v>-0.1951219512195122</v>
      </c>
      <c r="H463" s="20">
        <f t="shared" si="38"/>
        <v>-5.6963827969239535E-4</v>
      </c>
    </row>
    <row r="464" spans="2:8" ht="15" x14ac:dyDescent="0.2">
      <c r="B464" s="3" t="s">
        <v>482</v>
      </c>
      <c r="C464" s="10">
        <v>48</v>
      </c>
      <c r="D464" s="10">
        <v>12</v>
      </c>
      <c r="E464" s="12">
        <f t="shared" si="35"/>
        <v>3.4178296781543719E-3</v>
      </c>
      <c r="F464" s="12">
        <f t="shared" si="36"/>
        <v>7.9328353275599924E-4</v>
      </c>
      <c r="G464" s="13">
        <f t="shared" si="37"/>
        <v>-0.75</v>
      </c>
      <c r="H464" s="20">
        <f t="shared" si="38"/>
        <v>-2.5633722586157789E-3</v>
      </c>
    </row>
    <row r="465" spans="2:8" ht="15" x14ac:dyDescent="0.2">
      <c r="B465" s="3" t="s">
        <v>183</v>
      </c>
      <c r="C465" s="10">
        <v>1</v>
      </c>
      <c r="D465" s="10">
        <v>0</v>
      </c>
      <c r="E465" s="12">
        <f t="shared" si="35"/>
        <v>7.1204784961549419E-5</v>
      </c>
      <c r="F465" s="12" t="str">
        <f t="shared" si="36"/>
        <v/>
      </c>
      <c r="G465" s="13" t="str">
        <f t="shared" si="37"/>
        <v>0</v>
      </c>
      <c r="H465" s="20">
        <f t="shared" si="38"/>
        <v>0</v>
      </c>
    </row>
    <row r="466" spans="2:8" ht="15" x14ac:dyDescent="0.2">
      <c r="B466" s="3" t="s">
        <v>178</v>
      </c>
      <c r="C466" s="10">
        <v>6</v>
      </c>
      <c r="D466" s="10">
        <v>1</v>
      </c>
      <c r="E466" s="12">
        <f t="shared" si="35"/>
        <v>4.2722870976929649E-4</v>
      </c>
      <c r="F466" s="12">
        <f t="shared" si="36"/>
        <v>6.6106961062999928E-5</v>
      </c>
      <c r="G466" s="13">
        <f t="shared" si="37"/>
        <v>-0.83333333333333337</v>
      </c>
      <c r="H466" s="20">
        <f t="shared" si="38"/>
        <v>-3.5602392480774711E-4</v>
      </c>
    </row>
    <row r="467" spans="2:8" ht="15" x14ac:dyDescent="0.2">
      <c r="B467" s="3" t="s">
        <v>483</v>
      </c>
      <c r="C467" s="10">
        <v>6</v>
      </c>
      <c r="D467" s="10">
        <v>8</v>
      </c>
      <c r="E467" s="12">
        <f t="shared" si="35"/>
        <v>4.2722870976929649E-4</v>
      </c>
      <c r="F467" s="12">
        <f t="shared" si="36"/>
        <v>5.2885568850399942E-4</v>
      </c>
      <c r="G467" s="13">
        <f t="shared" si="37"/>
        <v>0.33333333333333331</v>
      </c>
      <c r="H467" s="20">
        <f t="shared" si="38"/>
        <v>1.4240956992309881E-4</v>
      </c>
    </row>
    <row r="468" spans="2:8" ht="15" x14ac:dyDescent="0.2">
      <c r="B468" s="3" t="s">
        <v>182</v>
      </c>
      <c r="C468" s="10">
        <v>117</v>
      </c>
      <c r="D468" s="10">
        <v>21</v>
      </c>
      <c r="E468" s="12">
        <f t="shared" si="35"/>
        <v>8.330959840501282E-3</v>
      </c>
      <c r="F468" s="12">
        <f t="shared" si="36"/>
        <v>1.3882461823229986E-3</v>
      </c>
      <c r="G468" s="13">
        <f t="shared" si="37"/>
        <v>-0.82051282051282048</v>
      </c>
      <c r="H468" s="20">
        <f t="shared" si="38"/>
        <v>-6.8356593563087438E-3</v>
      </c>
    </row>
    <row r="469" spans="2:8" ht="15" x14ac:dyDescent="0.2">
      <c r="B469" s="3" t="s">
        <v>175</v>
      </c>
      <c r="C469" s="10">
        <v>7</v>
      </c>
      <c r="D469" s="10">
        <v>2</v>
      </c>
      <c r="E469" s="12">
        <f t="shared" si="35"/>
        <v>4.9843349473084587E-4</v>
      </c>
      <c r="F469" s="12">
        <f t="shared" si="36"/>
        <v>1.3221392212599986E-4</v>
      </c>
      <c r="G469" s="13">
        <f t="shared" si="37"/>
        <v>-0.7142857142857143</v>
      </c>
      <c r="H469" s="20">
        <f t="shared" si="38"/>
        <v>-3.5602392480774705E-4</v>
      </c>
    </row>
    <row r="470" spans="2:8" ht="15" x14ac:dyDescent="0.2">
      <c r="B470" s="3" t="s">
        <v>434</v>
      </c>
      <c r="C470" s="10">
        <v>4</v>
      </c>
      <c r="D470" s="10">
        <v>1</v>
      </c>
      <c r="E470" s="12">
        <f t="shared" si="35"/>
        <v>2.8481913984619768E-4</v>
      </c>
      <c r="F470" s="12">
        <f t="shared" si="36"/>
        <v>6.6106961062999928E-5</v>
      </c>
      <c r="G470" s="13">
        <f t="shared" si="37"/>
        <v>-0.75</v>
      </c>
      <c r="H470" s="20">
        <f t="shared" si="38"/>
        <v>-2.1361435488464824E-4</v>
      </c>
    </row>
    <row r="471" spans="2:8" ht="15" x14ac:dyDescent="0.2">
      <c r="B471" s="3" t="s">
        <v>170</v>
      </c>
      <c r="C471" s="10">
        <v>3</v>
      </c>
      <c r="D471" s="10">
        <v>3</v>
      </c>
      <c r="E471" s="12">
        <f t="shared" si="35"/>
        <v>2.1361435488464824E-4</v>
      </c>
      <c r="F471" s="12">
        <f t="shared" si="36"/>
        <v>1.9832088318899981E-4</v>
      </c>
      <c r="G471" s="13">
        <f t="shared" si="37"/>
        <v>0</v>
      </c>
      <c r="H471" s="20">
        <f t="shared" si="38"/>
        <v>0</v>
      </c>
    </row>
    <row r="472" spans="2:8" ht="15" x14ac:dyDescent="0.2">
      <c r="B472" s="3" t="s">
        <v>185</v>
      </c>
      <c r="C472" s="10">
        <v>1</v>
      </c>
      <c r="D472" s="10">
        <v>0</v>
      </c>
      <c r="E472" s="12">
        <f t="shared" si="35"/>
        <v>7.1204784961549419E-5</v>
      </c>
      <c r="F472" s="12" t="str">
        <f t="shared" si="36"/>
        <v/>
      </c>
      <c r="G472" s="13" t="str">
        <f t="shared" si="37"/>
        <v>0</v>
      </c>
      <c r="H472" s="20">
        <f t="shared" si="38"/>
        <v>0</v>
      </c>
    </row>
    <row r="473" spans="2:8" ht="15" x14ac:dyDescent="0.2">
      <c r="B473" s="3" t="s">
        <v>435</v>
      </c>
      <c r="C473" s="10">
        <v>101</v>
      </c>
      <c r="D473" s="10">
        <v>5</v>
      </c>
      <c r="E473" s="12">
        <f t="shared" si="35"/>
        <v>7.1916832811164911E-3</v>
      </c>
      <c r="F473" s="12">
        <f t="shared" si="36"/>
        <v>3.3053480531499969E-4</v>
      </c>
      <c r="G473" s="13">
        <f t="shared" si="37"/>
        <v>-0.95049504950495045</v>
      </c>
      <c r="H473" s="20">
        <f t="shared" si="38"/>
        <v>-6.8356593563087438E-3</v>
      </c>
    </row>
    <row r="474" spans="2:8" ht="15" x14ac:dyDescent="0.2">
      <c r="B474" s="3" t="s">
        <v>436</v>
      </c>
      <c r="C474" s="10">
        <v>1</v>
      </c>
      <c r="D474" s="10">
        <v>1</v>
      </c>
      <c r="E474" s="12">
        <f t="shared" si="35"/>
        <v>7.1204784961549419E-5</v>
      </c>
      <c r="F474" s="12">
        <f t="shared" si="36"/>
        <v>6.6106961062999928E-5</v>
      </c>
      <c r="G474" s="13">
        <f t="shared" si="37"/>
        <v>0</v>
      </c>
      <c r="H474" s="20">
        <f t="shared" si="38"/>
        <v>0</v>
      </c>
    </row>
    <row r="475" spans="2:8" ht="15" x14ac:dyDescent="0.2">
      <c r="B475" s="3" t="s">
        <v>437</v>
      </c>
      <c r="C475" s="10">
        <v>5</v>
      </c>
      <c r="D475" s="10">
        <v>0</v>
      </c>
      <c r="E475" s="12">
        <f t="shared" si="35"/>
        <v>3.5602392480774705E-4</v>
      </c>
      <c r="F475" s="12" t="str">
        <f t="shared" si="36"/>
        <v/>
      </c>
      <c r="G475" s="13" t="str">
        <f t="shared" si="37"/>
        <v>0</v>
      </c>
      <c r="H475" s="20">
        <f t="shared" si="38"/>
        <v>0</v>
      </c>
    </row>
    <row r="476" spans="2:8" ht="30" x14ac:dyDescent="0.2">
      <c r="B476" s="3" t="s">
        <v>438</v>
      </c>
      <c r="C476" s="10">
        <v>4</v>
      </c>
      <c r="D476" s="10">
        <v>2</v>
      </c>
      <c r="E476" s="12">
        <f t="shared" si="35"/>
        <v>2.8481913984619768E-4</v>
      </c>
      <c r="F476" s="12">
        <f t="shared" si="36"/>
        <v>1.3221392212599986E-4</v>
      </c>
      <c r="G476" s="13">
        <f t="shared" si="37"/>
        <v>-0.5</v>
      </c>
      <c r="H476" s="20">
        <f t="shared" si="38"/>
        <v>-1.4240956992309884E-4</v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10">
        <v>21</v>
      </c>
      <c r="D478" s="10">
        <v>15</v>
      </c>
      <c r="E478" s="12">
        <f t="shared" si="35"/>
        <v>1.4953004841925378E-3</v>
      </c>
      <c r="F478" s="12">
        <f t="shared" si="36"/>
        <v>9.9160441594499903E-4</v>
      </c>
      <c r="G478" s="13">
        <f t="shared" si="37"/>
        <v>-0.2857142857142857</v>
      </c>
      <c r="H478" s="20">
        <f t="shared" si="38"/>
        <v>-4.2722870976929649E-4</v>
      </c>
    </row>
    <row r="479" spans="2:8" ht="15" x14ac:dyDescent="0.2">
      <c r="B479" s="3" t="s">
        <v>440</v>
      </c>
      <c r="C479" s="10">
        <v>2</v>
      </c>
      <c r="D479" s="10">
        <v>7</v>
      </c>
      <c r="E479" s="12">
        <f t="shared" si="35"/>
        <v>1.4240956992309884E-4</v>
      </c>
      <c r="F479" s="12">
        <f t="shared" si="36"/>
        <v>4.6274872744099955E-4</v>
      </c>
      <c r="G479" s="13">
        <f t="shared" si="37"/>
        <v>2.5</v>
      </c>
      <c r="H479" s="20">
        <f t="shared" si="38"/>
        <v>3.5602392480774711E-4</v>
      </c>
    </row>
    <row r="480" spans="2:8" ht="15" x14ac:dyDescent="0.2">
      <c r="B480" s="3" t="s">
        <v>441</v>
      </c>
      <c r="C480" s="10">
        <v>4</v>
      </c>
      <c r="D480" s="10">
        <v>2</v>
      </c>
      <c r="E480" s="12">
        <f t="shared" si="35"/>
        <v>2.8481913984619768E-4</v>
      </c>
      <c r="F480" s="12">
        <f t="shared" si="36"/>
        <v>1.3221392212599986E-4</v>
      </c>
      <c r="G480" s="13">
        <f t="shared" si="37"/>
        <v>-0.5</v>
      </c>
      <c r="H480" s="20">
        <f t="shared" si="38"/>
        <v>-1.4240956992309884E-4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10">
        <v>71</v>
      </c>
      <c r="D483" s="10">
        <v>46</v>
      </c>
      <c r="E483" s="12">
        <f t="shared" si="35"/>
        <v>5.0555397322700089E-3</v>
      </c>
      <c r="F483" s="12">
        <f t="shared" si="36"/>
        <v>3.0409202088979969E-3</v>
      </c>
      <c r="G483" s="13">
        <f t="shared" si="37"/>
        <v>-0.352112676056338</v>
      </c>
      <c r="H483" s="20">
        <f t="shared" si="38"/>
        <v>-1.7801196240387353E-3</v>
      </c>
    </row>
    <row r="484" spans="2:8" ht="30" x14ac:dyDescent="0.2">
      <c r="B484" s="3" t="s">
        <v>184</v>
      </c>
      <c r="C484" s="10">
        <v>91</v>
      </c>
      <c r="D484" s="10">
        <v>28</v>
      </c>
      <c r="E484" s="12">
        <f t="shared" si="35"/>
        <v>6.4796354315009965E-3</v>
      </c>
      <c r="F484" s="12">
        <f t="shared" si="36"/>
        <v>1.8509949097639982E-3</v>
      </c>
      <c r="G484" s="13">
        <f t="shared" si="37"/>
        <v>-0.69230769230769229</v>
      </c>
      <c r="H484" s="20">
        <f t="shared" si="38"/>
        <v>-4.485901452577613E-3</v>
      </c>
    </row>
    <row r="485" spans="2:8" ht="15" x14ac:dyDescent="0.2">
      <c r="B485" s="3" t="s">
        <v>443</v>
      </c>
      <c r="C485" s="10">
        <v>194</v>
      </c>
      <c r="D485" s="10">
        <v>132</v>
      </c>
      <c r="E485" s="12">
        <f t="shared" si="35"/>
        <v>1.3813728282540587E-2</v>
      </c>
      <c r="F485" s="12">
        <f t="shared" si="36"/>
        <v>8.7261188603159918E-3</v>
      </c>
      <c r="G485" s="13">
        <f t="shared" si="37"/>
        <v>-0.31958762886597936</v>
      </c>
      <c r="H485" s="20">
        <f t="shared" si="38"/>
        <v>-4.4146966676160632E-3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10">
        <v>3</v>
      </c>
      <c r="D487" s="10">
        <v>0</v>
      </c>
      <c r="E487" s="12">
        <f t="shared" si="35"/>
        <v>2.1361435488464824E-4</v>
      </c>
      <c r="F487" s="12" t="str">
        <f t="shared" si="36"/>
        <v/>
      </c>
      <c r="G487" s="13" t="str">
        <f t="shared" si="37"/>
        <v>0</v>
      </c>
      <c r="H487" s="20">
        <f t="shared" si="38"/>
        <v>0</v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10">
        <v>4</v>
      </c>
      <c r="D489" s="10">
        <v>2</v>
      </c>
      <c r="E489" s="12">
        <f t="shared" si="39"/>
        <v>2.8481913984619768E-4</v>
      </c>
      <c r="F489" s="12">
        <f t="shared" si="40"/>
        <v>1.3221392212599986E-4</v>
      </c>
      <c r="G489" s="13">
        <f t="shared" si="41"/>
        <v>-0.5</v>
      </c>
      <c r="H489" s="20">
        <f t="shared" si="42"/>
        <v>-1.4240956992309884E-4</v>
      </c>
    </row>
    <row r="490" spans="2:8" ht="25.5" customHeight="1" x14ac:dyDescent="0.2">
      <c r="B490" s="3" t="s">
        <v>172</v>
      </c>
      <c r="C490" s="10">
        <v>7</v>
      </c>
      <c r="D490" s="10">
        <v>2</v>
      </c>
      <c r="E490" s="12">
        <f t="shared" si="39"/>
        <v>4.9843349473084587E-4</v>
      </c>
      <c r="F490" s="12">
        <f t="shared" si="40"/>
        <v>1.3221392212599986E-4</v>
      </c>
      <c r="G490" s="13">
        <f t="shared" si="41"/>
        <v>-0.7142857142857143</v>
      </c>
      <c r="H490" s="20">
        <f t="shared" si="42"/>
        <v>-3.5602392480774705E-4</v>
      </c>
    </row>
    <row r="491" spans="2:8" ht="13.5" customHeight="1" x14ac:dyDescent="0.2">
      <c r="B491" s="3" t="s">
        <v>180</v>
      </c>
      <c r="C491" s="10">
        <v>120</v>
      </c>
      <c r="D491" s="10">
        <v>116</v>
      </c>
      <c r="E491" s="12">
        <f t="shared" si="39"/>
        <v>8.5445741953859306E-3</v>
      </c>
      <c r="F491" s="12">
        <f t="shared" si="40"/>
        <v>7.6684074833079921E-3</v>
      </c>
      <c r="G491" s="13">
        <f t="shared" si="41"/>
        <v>-3.3333333333333333E-2</v>
      </c>
      <c r="H491" s="20">
        <f t="shared" si="42"/>
        <v>-2.8481913984619768E-4</v>
      </c>
    </row>
    <row r="492" spans="2:8" ht="15" x14ac:dyDescent="0.2">
      <c r="B492" s="3" t="s">
        <v>484</v>
      </c>
      <c r="C492" s="10">
        <v>2</v>
      </c>
      <c r="D492" s="10">
        <v>3</v>
      </c>
      <c r="E492" s="12">
        <f t="shared" si="39"/>
        <v>1.4240956992309884E-4</v>
      </c>
      <c r="F492" s="12">
        <f t="shared" si="40"/>
        <v>1.9832088318899981E-4</v>
      </c>
      <c r="G492" s="13">
        <f t="shared" si="41"/>
        <v>0.5</v>
      </c>
      <c r="H492" s="20">
        <f t="shared" si="42"/>
        <v>7.1204784961549419E-5</v>
      </c>
    </row>
    <row r="493" spans="2:8" ht="15" x14ac:dyDescent="0.2">
      <c r="B493" s="3" t="s">
        <v>447</v>
      </c>
      <c r="C493" s="10">
        <v>24</v>
      </c>
      <c r="D493" s="10">
        <v>13</v>
      </c>
      <c r="E493" s="12">
        <f t="shared" si="39"/>
        <v>1.708914839077186E-3</v>
      </c>
      <c r="F493" s="12">
        <f t="shared" si="40"/>
        <v>8.5939049381899917E-4</v>
      </c>
      <c r="G493" s="13">
        <f t="shared" si="41"/>
        <v>-0.45833333333333331</v>
      </c>
      <c r="H493" s="20">
        <f t="shared" si="42"/>
        <v>-7.8325263457704349E-4</v>
      </c>
    </row>
    <row r="494" spans="2:8" ht="15" x14ac:dyDescent="0.2">
      <c r="B494" s="3" t="s">
        <v>448</v>
      </c>
      <c r="C494" s="10">
        <v>7</v>
      </c>
      <c r="D494" s="10">
        <v>7</v>
      </c>
      <c r="E494" s="12">
        <f t="shared" si="39"/>
        <v>4.9843349473084587E-4</v>
      </c>
      <c r="F494" s="12">
        <f t="shared" si="40"/>
        <v>4.6274872744099955E-4</v>
      </c>
      <c r="G494" s="13">
        <f t="shared" si="41"/>
        <v>0</v>
      </c>
      <c r="H494" s="20">
        <f t="shared" si="42"/>
        <v>0</v>
      </c>
    </row>
    <row r="495" spans="2:8" ht="13.5" customHeight="1" x14ac:dyDescent="0.2">
      <c r="B495" s="3" t="s">
        <v>449</v>
      </c>
      <c r="C495" s="10">
        <v>12</v>
      </c>
      <c r="D495" s="10">
        <v>6</v>
      </c>
      <c r="E495" s="12">
        <f t="shared" si="39"/>
        <v>8.5445741953859298E-4</v>
      </c>
      <c r="F495" s="12">
        <f t="shared" si="40"/>
        <v>3.9664176637799962E-4</v>
      </c>
      <c r="G495" s="13">
        <f t="shared" si="41"/>
        <v>-0.5</v>
      </c>
      <c r="H495" s="20">
        <f t="shared" si="42"/>
        <v>-4.2722870976929649E-4</v>
      </c>
    </row>
    <row r="496" spans="2:8" s="17" customFormat="1" ht="26.25" customHeight="1" x14ac:dyDescent="0.2">
      <c r="B496" s="3" t="s">
        <v>450</v>
      </c>
      <c r="C496" s="10">
        <v>0</v>
      </c>
      <c r="D496" s="10">
        <v>1</v>
      </c>
      <c r="E496" s="12" t="str">
        <f t="shared" si="39"/>
        <v/>
      </c>
      <c r="F496" s="12">
        <f t="shared" si="40"/>
        <v>6.6106961062999928E-5</v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10">
        <v>7</v>
      </c>
      <c r="D497" s="10">
        <v>5</v>
      </c>
      <c r="E497" s="12">
        <f t="shared" si="39"/>
        <v>4.9843349473084587E-4</v>
      </c>
      <c r="F497" s="12">
        <f t="shared" si="40"/>
        <v>3.3053480531499969E-4</v>
      </c>
      <c r="G497" s="13">
        <f t="shared" si="41"/>
        <v>-0.2857142857142857</v>
      </c>
      <c r="H497" s="20">
        <f t="shared" si="42"/>
        <v>-1.4240956992309881E-4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10">
        <v>6</v>
      </c>
      <c r="D499" s="10">
        <v>5</v>
      </c>
      <c r="E499" s="12">
        <f t="shared" si="39"/>
        <v>4.2722870976929649E-4</v>
      </c>
      <c r="F499" s="12">
        <f t="shared" si="40"/>
        <v>3.3053480531499969E-4</v>
      </c>
      <c r="G499" s="13">
        <f t="shared" si="41"/>
        <v>-0.16666666666666666</v>
      </c>
      <c r="H499" s="20">
        <f t="shared" si="42"/>
        <v>-7.1204784961549406E-5</v>
      </c>
    </row>
    <row r="500" spans="2:8" x14ac:dyDescent="0.2">
      <c r="C500" s="16"/>
      <c r="D500" s="16"/>
    </row>
    <row r="501" spans="2:8" x14ac:dyDescent="0.2">
      <c r="C501" s="16"/>
      <c r="D501" s="16"/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8583</v>
      </c>
      <c r="D505" s="48">
        <f>SUM(D506:D530)</f>
        <v>3909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-0.54456483746941631</v>
      </c>
      <c r="H505" s="46">
        <f>+IF(OR(AND(E505=""),(G505="")),"",E505*G505)</f>
        <v>-0.54456483746941631</v>
      </c>
    </row>
    <row r="506" spans="2:8" ht="15" x14ac:dyDescent="0.2">
      <c r="B506" s="3" t="s">
        <v>454</v>
      </c>
      <c r="C506" s="10">
        <v>20</v>
      </c>
      <c r="D506" s="10">
        <v>14</v>
      </c>
      <c r="E506" s="12">
        <f>+IF(C506=0,"",C506/C$505)</f>
        <v>2.330187580100198E-3</v>
      </c>
      <c r="F506" s="12">
        <f>+IF(D506=0,"",D506/D$505)</f>
        <v>3.581478639038117E-3</v>
      </c>
      <c r="G506" s="13">
        <f>+IF(OR(AND(D506=0),(C506=0)),"0",((D506-C506)/C506))</f>
        <v>-0.3</v>
      </c>
      <c r="H506" s="20">
        <f>+IF(OR(AND(E506=""),(G506="")),"",E506*G506)</f>
        <v>-6.9905627403005937E-4</v>
      </c>
    </row>
    <row r="507" spans="2:8" ht="15" x14ac:dyDescent="0.2">
      <c r="B507" s="3" t="s">
        <v>187</v>
      </c>
      <c r="C507" s="10">
        <v>472</v>
      </c>
      <c r="D507" s="10">
        <v>335</v>
      </c>
      <c r="E507" s="12">
        <f t="shared" ref="E507:E529" si="43">+IF(C507=0,"",C507/C$505)</f>
        <v>5.4992426890364675E-2</v>
      </c>
      <c r="F507" s="12">
        <f t="shared" ref="F507:F529" si="44">+IF(D507=0,"",D507/D$505)</f>
        <v>8.5699667434126381E-2</v>
      </c>
      <c r="G507" s="13">
        <f t="shared" ref="G507:G529" si="45">+IF(OR(AND(D507=0),(C507=0)),"0",((D507-C507)/C507))</f>
        <v>-0.2902542372881356</v>
      </c>
      <c r="H507" s="20">
        <f t="shared" ref="H507:H530" si="46">+IF(OR(AND(E507=""),(G507="")),"",E507*G507)</f>
        <v>-1.5961784923686356E-2</v>
      </c>
    </row>
    <row r="508" spans="2:8" ht="15" x14ac:dyDescent="0.2">
      <c r="B508" s="3" t="s">
        <v>455</v>
      </c>
      <c r="C508" s="10">
        <v>835</v>
      </c>
      <c r="D508" s="10">
        <v>468</v>
      </c>
      <c r="E508" s="12">
        <f t="shared" si="43"/>
        <v>9.7285331469183264E-2</v>
      </c>
      <c r="F508" s="12">
        <f t="shared" si="44"/>
        <v>0.11972371450498849</v>
      </c>
      <c r="G508" s="13">
        <f t="shared" si="45"/>
        <v>-0.43952095808383235</v>
      </c>
      <c r="H508" s="20">
        <f t="shared" si="46"/>
        <v>-4.2758942094838631E-2</v>
      </c>
    </row>
    <row r="509" spans="2:8" ht="15" x14ac:dyDescent="0.2">
      <c r="B509" s="3" t="s">
        <v>456</v>
      </c>
      <c r="C509" s="10">
        <v>2125</v>
      </c>
      <c r="D509" s="10">
        <v>1180</v>
      </c>
      <c r="E509" s="12">
        <f t="shared" si="43"/>
        <v>0.24758243038564604</v>
      </c>
      <c r="F509" s="12">
        <f t="shared" si="44"/>
        <v>0.30186748529035556</v>
      </c>
      <c r="G509" s="13">
        <f t="shared" si="45"/>
        <v>-0.44470588235294117</v>
      </c>
      <c r="H509" s="20">
        <f t="shared" si="46"/>
        <v>-0.11010136315973436</v>
      </c>
    </row>
    <row r="510" spans="2:8" ht="15" x14ac:dyDescent="0.2">
      <c r="B510" s="3" t="s">
        <v>188</v>
      </c>
      <c r="C510" s="10">
        <v>75</v>
      </c>
      <c r="D510" s="10">
        <v>65</v>
      </c>
      <c r="E510" s="12">
        <f t="shared" si="43"/>
        <v>8.7382034253757433E-3</v>
      </c>
      <c r="F510" s="12">
        <f t="shared" si="44"/>
        <v>1.66282936812484E-2</v>
      </c>
      <c r="G510" s="13">
        <f t="shared" si="45"/>
        <v>-0.13333333333333333</v>
      </c>
      <c r="H510" s="20">
        <f t="shared" si="46"/>
        <v>-1.165093790050099E-3</v>
      </c>
    </row>
    <row r="511" spans="2:8" ht="15" x14ac:dyDescent="0.2">
      <c r="B511" s="3" t="s">
        <v>186</v>
      </c>
      <c r="C511" s="10">
        <v>2</v>
      </c>
      <c r="D511" s="10">
        <v>3</v>
      </c>
      <c r="E511" s="12">
        <f t="shared" si="43"/>
        <v>2.3301875801001981E-4</v>
      </c>
      <c r="F511" s="12">
        <f t="shared" si="44"/>
        <v>7.6745970836531081E-4</v>
      </c>
      <c r="G511" s="13">
        <f t="shared" si="45"/>
        <v>0.5</v>
      </c>
      <c r="H511" s="20">
        <f t="shared" si="46"/>
        <v>1.165093790050099E-4</v>
      </c>
    </row>
    <row r="512" spans="2:8" ht="15" x14ac:dyDescent="0.2">
      <c r="B512" s="3" t="s">
        <v>189</v>
      </c>
      <c r="C512" s="10">
        <v>8</v>
      </c>
      <c r="D512" s="10">
        <v>4</v>
      </c>
      <c r="E512" s="12">
        <f t="shared" si="43"/>
        <v>9.3207503204007923E-4</v>
      </c>
      <c r="F512" s="12">
        <f t="shared" si="44"/>
        <v>1.0232796111537478E-3</v>
      </c>
      <c r="G512" s="13">
        <f t="shared" si="45"/>
        <v>-0.5</v>
      </c>
      <c r="H512" s="20">
        <f t="shared" si="46"/>
        <v>-4.6603751602003962E-4</v>
      </c>
    </row>
    <row r="513" spans="2:8" ht="15" x14ac:dyDescent="0.2">
      <c r="B513" s="3" t="s">
        <v>457</v>
      </c>
      <c r="C513" s="10">
        <v>9</v>
      </c>
      <c r="D513" s="10">
        <v>6</v>
      </c>
      <c r="E513" s="12">
        <f t="shared" si="43"/>
        <v>1.0485844110450892E-3</v>
      </c>
      <c r="F513" s="12">
        <f t="shared" si="44"/>
        <v>1.5349194167306216E-3</v>
      </c>
      <c r="G513" s="13">
        <f t="shared" si="45"/>
        <v>-0.33333333333333331</v>
      </c>
      <c r="H513" s="20">
        <f t="shared" si="46"/>
        <v>-3.4952813701502974E-4</v>
      </c>
    </row>
    <row r="514" spans="2:8" ht="15" x14ac:dyDescent="0.2">
      <c r="B514" s="3" t="s">
        <v>458</v>
      </c>
      <c r="C514" s="10">
        <v>19</v>
      </c>
      <c r="D514" s="10">
        <v>8</v>
      </c>
      <c r="E514" s="12">
        <f t="shared" si="43"/>
        <v>2.213678201095188E-3</v>
      </c>
      <c r="F514" s="12">
        <f t="shared" si="44"/>
        <v>2.0465592223074956E-3</v>
      </c>
      <c r="G514" s="13">
        <f t="shared" si="45"/>
        <v>-0.57894736842105265</v>
      </c>
      <c r="H514" s="20">
        <f t="shared" si="46"/>
        <v>-1.281603169055109E-3</v>
      </c>
    </row>
    <row r="515" spans="2:8" ht="15" x14ac:dyDescent="0.2">
      <c r="B515" s="3" t="s">
        <v>485</v>
      </c>
      <c r="C515" s="10">
        <v>46</v>
      </c>
      <c r="D515" s="10">
        <v>37</v>
      </c>
      <c r="E515" s="12">
        <f t="shared" si="43"/>
        <v>5.3594314342304558E-3</v>
      </c>
      <c r="F515" s="12">
        <f t="shared" si="44"/>
        <v>9.4653364031721671E-3</v>
      </c>
      <c r="G515" s="13">
        <f t="shared" si="45"/>
        <v>-0.19565217391304349</v>
      </c>
      <c r="H515" s="20">
        <f t="shared" si="46"/>
        <v>-1.0485844110450892E-3</v>
      </c>
    </row>
    <row r="516" spans="2:8" ht="15" x14ac:dyDescent="0.2">
      <c r="B516" s="3" t="s">
        <v>459</v>
      </c>
      <c r="C516" s="10">
        <v>8</v>
      </c>
      <c r="D516" s="10">
        <v>4</v>
      </c>
      <c r="E516" s="12">
        <f t="shared" si="43"/>
        <v>9.3207503204007923E-4</v>
      </c>
      <c r="F516" s="12">
        <f t="shared" si="44"/>
        <v>1.0232796111537478E-3</v>
      </c>
      <c r="G516" s="13">
        <f t="shared" si="45"/>
        <v>-0.5</v>
      </c>
      <c r="H516" s="20">
        <f t="shared" si="46"/>
        <v>-4.6603751602003962E-4</v>
      </c>
    </row>
    <row r="517" spans="2:8" ht="15" x14ac:dyDescent="0.2">
      <c r="B517" s="3" t="s">
        <v>460</v>
      </c>
      <c r="C517" s="10">
        <v>18</v>
      </c>
      <c r="D517" s="10">
        <v>77</v>
      </c>
      <c r="E517" s="12">
        <f t="shared" si="43"/>
        <v>2.0971688220901784E-3</v>
      </c>
      <c r="F517" s="12">
        <f t="shared" si="44"/>
        <v>1.9698132514709643E-2</v>
      </c>
      <c r="G517" s="13">
        <f t="shared" si="45"/>
        <v>3.2777777777777777</v>
      </c>
      <c r="H517" s="20">
        <f t="shared" si="46"/>
        <v>6.8740533612955844E-3</v>
      </c>
    </row>
    <row r="518" spans="2:8" ht="15" x14ac:dyDescent="0.2">
      <c r="B518" s="3" t="s">
        <v>190</v>
      </c>
      <c r="C518" s="10">
        <v>398</v>
      </c>
      <c r="D518" s="10">
        <v>89</v>
      </c>
      <c r="E518" s="12">
        <f t="shared" si="43"/>
        <v>4.6370732843993942E-2</v>
      </c>
      <c r="F518" s="12">
        <f t="shared" si="44"/>
        <v>2.2767971348170889E-2</v>
      </c>
      <c r="G518" s="13">
        <f t="shared" si="45"/>
        <v>-0.77638190954773867</v>
      </c>
      <c r="H518" s="20">
        <f t="shared" si="46"/>
        <v>-3.6001398112548058E-2</v>
      </c>
    </row>
    <row r="519" spans="2:8" ht="15" x14ac:dyDescent="0.2">
      <c r="B519" s="3" t="s">
        <v>192</v>
      </c>
      <c r="C519" s="10">
        <v>151</v>
      </c>
      <c r="D519" s="10">
        <v>71</v>
      </c>
      <c r="E519" s="12">
        <f t="shared" si="43"/>
        <v>1.7592916229756495E-2</v>
      </c>
      <c r="F519" s="12">
        <f t="shared" si="44"/>
        <v>1.8163213097979022E-2</v>
      </c>
      <c r="G519" s="13">
        <f t="shared" si="45"/>
        <v>-0.5298013245033113</v>
      </c>
      <c r="H519" s="20">
        <f t="shared" si="46"/>
        <v>-9.3207503204007936E-3</v>
      </c>
    </row>
    <row r="520" spans="2:8" ht="13.5" customHeight="1" x14ac:dyDescent="0.2">
      <c r="B520" s="3" t="s">
        <v>191</v>
      </c>
      <c r="C520" s="10">
        <v>45</v>
      </c>
      <c r="D520" s="10">
        <v>3</v>
      </c>
      <c r="E520" s="12">
        <f t="shared" si="43"/>
        <v>5.2429220552254454E-3</v>
      </c>
      <c r="F520" s="12">
        <f t="shared" si="44"/>
        <v>7.6745970836531081E-4</v>
      </c>
      <c r="G520" s="13">
        <f t="shared" si="45"/>
        <v>-0.93333333333333335</v>
      </c>
      <c r="H520" s="20">
        <f t="shared" si="46"/>
        <v>-4.8933939182104159E-3</v>
      </c>
    </row>
    <row r="521" spans="2:8" ht="13.5" customHeight="1" x14ac:dyDescent="0.2">
      <c r="B521" s="3" t="s">
        <v>461</v>
      </c>
      <c r="C521" s="10">
        <v>696</v>
      </c>
      <c r="D521" s="10">
        <v>207</v>
      </c>
      <c r="E521" s="12">
        <f t="shared" si="43"/>
        <v>8.1090527787486891E-2</v>
      </c>
      <c r="F521" s="12">
        <f t="shared" si="44"/>
        <v>5.2954719877206444E-2</v>
      </c>
      <c r="G521" s="13">
        <f t="shared" si="45"/>
        <v>-0.70258620689655171</v>
      </c>
      <c r="H521" s="20">
        <f t="shared" si="46"/>
        <v>-5.6973086333449843E-2</v>
      </c>
    </row>
    <row r="522" spans="2:8" ht="25.5" customHeight="1" x14ac:dyDescent="0.2">
      <c r="B522" s="3" t="s">
        <v>193</v>
      </c>
      <c r="C522" s="10">
        <v>251</v>
      </c>
      <c r="D522" s="10">
        <v>298</v>
      </c>
      <c r="E522" s="12">
        <f t="shared" si="43"/>
        <v>2.9243854130257485E-2</v>
      </c>
      <c r="F522" s="12">
        <f t="shared" si="44"/>
        <v>7.6234331030954214E-2</v>
      </c>
      <c r="G522" s="13">
        <f t="shared" si="45"/>
        <v>0.18725099601593626</v>
      </c>
      <c r="H522" s="20">
        <f t="shared" si="46"/>
        <v>5.4759408132354654E-3</v>
      </c>
    </row>
    <row r="523" spans="2:8" ht="13.5" customHeight="1" x14ac:dyDescent="0.2">
      <c r="B523" s="3" t="s">
        <v>462</v>
      </c>
      <c r="C523" s="10">
        <v>103</v>
      </c>
      <c r="D523" s="10">
        <v>31</v>
      </c>
      <c r="E523" s="12">
        <f t="shared" si="43"/>
        <v>1.2000466037516019E-2</v>
      </c>
      <c r="F523" s="12">
        <f t="shared" si="44"/>
        <v>7.9304169864415457E-3</v>
      </c>
      <c r="G523" s="13">
        <f t="shared" si="45"/>
        <v>-0.69902912621359226</v>
      </c>
      <c r="H523" s="20">
        <f t="shared" si="46"/>
        <v>-8.388675288360712E-3</v>
      </c>
    </row>
    <row r="524" spans="2:8" ht="12" customHeight="1" x14ac:dyDescent="0.2">
      <c r="B524" s="3" t="s">
        <v>194</v>
      </c>
      <c r="C524" s="10">
        <v>122</v>
      </c>
      <c r="D524" s="10">
        <v>86</v>
      </c>
      <c r="E524" s="12">
        <f t="shared" si="43"/>
        <v>1.4214144238611209E-2</v>
      </c>
      <c r="F524" s="12">
        <f t="shared" si="44"/>
        <v>2.2000511639805577E-2</v>
      </c>
      <c r="G524" s="13">
        <f t="shared" si="45"/>
        <v>-0.29508196721311475</v>
      </c>
      <c r="H524" s="20">
        <f t="shared" si="46"/>
        <v>-4.1943376441803569E-3</v>
      </c>
    </row>
    <row r="525" spans="2:8" ht="13.5" customHeight="1" x14ac:dyDescent="0.2">
      <c r="B525" s="3" t="s">
        <v>195</v>
      </c>
      <c r="C525" s="10">
        <v>4</v>
      </c>
      <c r="D525" s="10">
        <v>3</v>
      </c>
      <c r="E525" s="12">
        <f t="shared" si="43"/>
        <v>4.6603751602003962E-4</v>
      </c>
      <c r="F525" s="12">
        <f t="shared" si="44"/>
        <v>7.6745970836531081E-4</v>
      </c>
      <c r="G525" s="13">
        <f t="shared" si="45"/>
        <v>-0.25</v>
      </c>
      <c r="H525" s="20">
        <f t="shared" si="46"/>
        <v>-1.165093790050099E-4</v>
      </c>
    </row>
    <row r="526" spans="2:8" ht="13.5" customHeight="1" x14ac:dyDescent="0.2">
      <c r="B526" s="3" t="s">
        <v>463</v>
      </c>
      <c r="C526" s="10">
        <v>31</v>
      </c>
      <c r="D526" s="10">
        <v>18</v>
      </c>
      <c r="E526" s="12">
        <f t="shared" si="43"/>
        <v>3.6117907491553069E-3</v>
      </c>
      <c r="F526" s="12">
        <f t="shared" si="44"/>
        <v>4.6047582501918651E-3</v>
      </c>
      <c r="G526" s="13">
        <f t="shared" si="45"/>
        <v>-0.41935483870967744</v>
      </c>
      <c r="H526" s="20">
        <f t="shared" si="46"/>
        <v>-1.5146219270651287E-3</v>
      </c>
    </row>
    <row r="527" spans="2:8" ht="15" x14ac:dyDescent="0.2">
      <c r="B527" s="3" t="s">
        <v>464</v>
      </c>
      <c r="C527" s="10">
        <v>5</v>
      </c>
      <c r="D527" s="10">
        <v>0</v>
      </c>
      <c r="E527" s="12">
        <f t="shared" si="43"/>
        <v>5.8254689502504949E-4</v>
      </c>
      <c r="F527" s="12" t="str">
        <f t="shared" si="44"/>
        <v/>
      </c>
      <c r="G527" s="13" t="str">
        <f t="shared" si="45"/>
        <v>0</v>
      </c>
      <c r="H527" s="20">
        <f t="shared" si="46"/>
        <v>0</v>
      </c>
    </row>
    <row r="528" spans="2:8" ht="30" x14ac:dyDescent="0.2">
      <c r="B528" s="3" t="s">
        <v>465</v>
      </c>
      <c r="C528" s="10">
        <v>8</v>
      </c>
      <c r="D528" s="10">
        <v>5</v>
      </c>
      <c r="E528" s="12">
        <f t="shared" si="43"/>
        <v>9.3207503204007923E-4</v>
      </c>
      <c r="F528" s="12">
        <f t="shared" si="44"/>
        <v>1.2790995139421847E-3</v>
      </c>
      <c r="G528" s="13">
        <f t="shared" si="45"/>
        <v>-0.375</v>
      </c>
      <c r="H528" s="20">
        <f t="shared" si="46"/>
        <v>-3.4952813701502974E-4</v>
      </c>
    </row>
    <row r="529" spans="2:8" ht="15" x14ac:dyDescent="0.2">
      <c r="B529" s="3" t="s">
        <v>466</v>
      </c>
      <c r="C529" s="10">
        <v>408</v>
      </c>
      <c r="D529" s="10">
        <v>59</v>
      </c>
      <c r="E529" s="12">
        <f t="shared" si="43"/>
        <v>4.7535826634044043E-2</v>
      </c>
      <c r="F529" s="12">
        <f t="shared" si="44"/>
        <v>1.5093374264517779E-2</v>
      </c>
      <c r="G529" s="13">
        <f t="shared" si="45"/>
        <v>-0.85539215686274506</v>
      </c>
      <c r="H529" s="20">
        <f t="shared" si="46"/>
        <v>-4.0661773272748454E-2</v>
      </c>
    </row>
    <row r="530" spans="2:8" ht="15" x14ac:dyDescent="0.2">
      <c r="B530" s="3" t="s">
        <v>467</v>
      </c>
      <c r="C530" s="10">
        <v>2724</v>
      </c>
      <c r="D530" s="10">
        <v>838</v>
      </c>
      <c r="E530" s="12">
        <f>+IF(C530=0,"",C530/C$505)</f>
        <v>0.31737154840964699</v>
      </c>
      <c r="F530" s="12">
        <f>+IF(D530=0,"",D530/D$505)</f>
        <v>0.21437707853671015</v>
      </c>
      <c r="G530" s="13">
        <f>+IF(OR(AND(D530=0),(C530=0)),"0",((D530-C530)/C530))</f>
        <v>-0.69236417033773867</v>
      </c>
      <c r="H530" s="20">
        <f t="shared" si="46"/>
        <v>-0.21973668880344871</v>
      </c>
    </row>
    <row r="531" spans="2:8" x14ac:dyDescent="0.2">
      <c r="B531" s="15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559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500</v>
      </c>
      <c r="C8" s="37">
        <f>+C18+C70+C151+C294+C505</f>
        <v>2480</v>
      </c>
      <c r="D8" s="37">
        <f>+D18+D70+D151+D294+D505</f>
        <v>5800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1.3387096774193548</v>
      </c>
      <c r="H8" s="38">
        <f t="shared" ref="H8:H13" si="2">+IF(OR(AND(E8=""),(G8="")),"",E8*G8)</f>
        <v>1.3387096774193548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36</v>
      </c>
      <c r="D9" s="40">
        <f>+D18</f>
        <v>108</v>
      </c>
      <c r="E9" s="41">
        <f t="shared" si="0"/>
        <v>1.4516129032258065E-2</v>
      </c>
      <c r="F9" s="41">
        <f t="shared" si="0"/>
        <v>1.8620689655172412E-2</v>
      </c>
      <c r="G9" s="41">
        <f t="shared" si="1"/>
        <v>2</v>
      </c>
      <c r="H9" s="20">
        <f t="shared" si="2"/>
        <v>2.903225806451613E-2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315</v>
      </c>
      <c r="D10" s="42">
        <f>+D70</f>
        <v>493</v>
      </c>
      <c r="E10" s="41">
        <f t="shared" si="0"/>
        <v>0.12701612903225806</v>
      </c>
      <c r="F10" s="41">
        <f t="shared" si="0"/>
        <v>8.5000000000000006E-2</v>
      </c>
      <c r="G10" s="41">
        <f t="shared" si="1"/>
        <v>0.56507936507936507</v>
      </c>
      <c r="H10" s="20">
        <f t="shared" si="2"/>
        <v>7.17741935483871E-2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825</v>
      </c>
      <c r="D11" s="42">
        <f>+D151</f>
        <v>1515</v>
      </c>
      <c r="E11" s="41">
        <f t="shared" si="0"/>
        <v>0.33266129032258063</v>
      </c>
      <c r="F11" s="41">
        <f t="shared" si="0"/>
        <v>0.26120689655172413</v>
      </c>
      <c r="G11" s="41">
        <f t="shared" si="1"/>
        <v>0.83636363636363631</v>
      </c>
      <c r="H11" s="20">
        <f t="shared" si="2"/>
        <v>0.27822580645161288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1168</v>
      </c>
      <c r="D12" s="42">
        <f>+D294</f>
        <v>2314</v>
      </c>
      <c r="E12" s="41">
        <f t="shared" si="0"/>
        <v>0.47096774193548385</v>
      </c>
      <c r="F12" s="41">
        <f t="shared" si="0"/>
        <v>0.3989655172413793</v>
      </c>
      <c r="G12" s="41">
        <f t="shared" si="1"/>
        <v>0.98116438356164382</v>
      </c>
      <c r="H12" s="20">
        <f t="shared" si="2"/>
        <v>0.46209677419354833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136</v>
      </c>
      <c r="D13" s="42">
        <f>+D505</f>
        <v>1370</v>
      </c>
      <c r="E13" s="41">
        <f t="shared" si="0"/>
        <v>5.4838709677419356E-2</v>
      </c>
      <c r="F13" s="41">
        <f t="shared" si="0"/>
        <v>0.23620689655172414</v>
      </c>
      <c r="G13" s="41">
        <f t="shared" si="1"/>
        <v>9.0735294117647065</v>
      </c>
      <c r="H13" s="20">
        <f t="shared" si="2"/>
        <v>0.49758064516129036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36</v>
      </c>
      <c r="D18" s="44">
        <f>SUM(D19:D64)</f>
        <v>108</v>
      </c>
      <c r="E18" s="45">
        <f>+IF(C18=0,"",C18/C$18)</f>
        <v>1</v>
      </c>
      <c r="F18" s="45">
        <f>+IF(D18=0,"",D18/D$18)</f>
        <v>1</v>
      </c>
      <c r="G18" s="47">
        <f>+IF(OR(AND(D18=0),(C18=0)),"0",((D18-C18)/C18))</f>
        <v>2</v>
      </c>
      <c r="H18" s="46">
        <f>+IF(OR(AND(E18=""),(G18="")),"",E18*G18)</f>
        <v>2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6</v>
      </c>
      <c r="D20" s="7">
        <v>4</v>
      </c>
      <c r="E20" s="8">
        <f t="shared" ref="E20:E64" si="3">+IF(C20=0,"",C20/C$18)</f>
        <v>0.16666666666666666</v>
      </c>
      <c r="F20" s="8">
        <f t="shared" ref="F20:F64" si="4">+IF(D20=0,"",D20/D$18)</f>
        <v>3.7037037037037035E-2</v>
      </c>
      <c r="G20" s="13">
        <f t="shared" ref="G20:G64" si="5">+IF(OR(AND(D20=0),(C20=0)),"0",((D20-C20)/C20))</f>
        <v>-0.33333333333333331</v>
      </c>
      <c r="H20" s="20">
        <f t="shared" ref="H20:H64" si="6">+IF(OR(AND(E20=""),(G20="")),"",E20*G20)</f>
        <v>-5.5555555555555552E-2</v>
      </c>
    </row>
    <row r="21" spans="2:8" ht="25.5" customHeight="1" x14ac:dyDescent="0.2">
      <c r="B21" s="3" t="s">
        <v>1</v>
      </c>
      <c r="C21" s="7">
        <v>1</v>
      </c>
      <c r="D21" s="7">
        <v>0</v>
      </c>
      <c r="E21" s="8">
        <f t="shared" si="3"/>
        <v>2.7777777777777776E-2</v>
      </c>
      <c r="F21" s="8" t="str">
        <f t="shared" si="4"/>
        <v/>
      </c>
      <c r="G21" s="13" t="str">
        <f t="shared" si="5"/>
        <v>0</v>
      </c>
      <c r="H21" s="20">
        <f t="shared" si="6"/>
        <v>0</v>
      </c>
    </row>
    <row r="22" spans="2:8" ht="30" x14ac:dyDescent="0.2">
      <c r="B22" s="3" t="s">
        <v>197</v>
      </c>
      <c r="C22" s="7">
        <v>1</v>
      </c>
      <c r="D22" s="7">
        <v>0</v>
      </c>
      <c r="E22" s="8">
        <f t="shared" si="3"/>
        <v>2.7777777777777776E-2</v>
      </c>
      <c r="F22" s="8" t="str">
        <f t="shared" si="4"/>
        <v/>
      </c>
      <c r="G22" s="13" t="str">
        <f t="shared" si="5"/>
        <v>0</v>
      </c>
      <c r="H22" s="20">
        <f t="shared" si="6"/>
        <v>0</v>
      </c>
    </row>
    <row r="23" spans="2:8" ht="30" x14ac:dyDescent="0.2">
      <c r="B23" s="3" t="s">
        <v>198</v>
      </c>
      <c r="C23" s="7">
        <v>0</v>
      </c>
      <c r="D23" s="7">
        <v>1</v>
      </c>
      <c r="E23" s="8" t="str">
        <f t="shared" si="3"/>
        <v/>
      </c>
      <c r="F23" s="8">
        <f t="shared" si="4"/>
        <v>9.2592592592592587E-3</v>
      </c>
      <c r="G23" s="13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3</v>
      </c>
      <c r="D26" s="7">
        <v>4</v>
      </c>
      <c r="E26" s="8">
        <f t="shared" si="3"/>
        <v>8.3333333333333329E-2</v>
      </c>
      <c r="F26" s="8">
        <f t="shared" si="4"/>
        <v>3.7037037037037035E-2</v>
      </c>
      <c r="G26" s="13">
        <f t="shared" si="5"/>
        <v>0.33333333333333331</v>
      </c>
      <c r="H26" s="20">
        <f t="shared" si="6"/>
        <v>2.7777777777777776E-2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5</v>
      </c>
      <c r="D28" s="7">
        <v>1</v>
      </c>
      <c r="E28" s="8">
        <f t="shared" si="3"/>
        <v>0.1388888888888889</v>
      </c>
      <c r="F28" s="8">
        <f t="shared" si="4"/>
        <v>9.2592592592592587E-3</v>
      </c>
      <c r="G28" s="13">
        <f t="shared" si="5"/>
        <v>-0.8</v>
      </c>
      <c r="H28" s="20">
        <f t="shared" si="6"/>
        <v>-0.11111111111111112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2</v>
      </c>
      <c r="D30" s="7">
        <v>0</v>
      </c>
      <c r="E30" s="8">
        <f t="shared" si="3"/>
        <v>5.5555555555555552E-2</v>
      </c>
      <c r="F30" s="8" t="str">
        <f t="shared" si="4"/>
        <v/>
      </c>
      <c r="G30" s="13" t="str">
        <f t="shared" si="5"/>
        <v>0</v>
      </c>
      <c r="H30" s="20">
        <f t="shared" si="6"/>
        <v>0</v>
      </c>
    </row>
    <row r="31" spans="2:8" ht="15" x14ac:dyDescent="0.2">
      <c r="B31" s="3" t="s">
        <v>4</v>
      </c>
      <c r="C31" s="7">
        <v>2</v>
      </c>
      <c r="D31" s="7">
        <v>2</v>
      </c>
      <c r="E31" s="8">
        <f t="shared" si="3"/>
        <v>5.5555555555555552E-2</v>
      </c>
      <c r="F31" s="8">
        <f t="shared" si="4"/>
        <v>1.8518518518518517E-2</v>
      </c>
      <c r="G31" s="13">
        <f t="shared" si="5"/>
        <v>0</v>
      </c>
      <c r="H31" s="20">
        <f t="shared" si="6"/>
        <v>0</v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2</v>
      </c>
      <c r="D34" s="7">
        <v>0</v>
      </c>
      <c r="E34" s="8">
        <f t="shared" si="3"/>
        <v>5.5555555555555552E-2</v>
      </c>
      <c r="F34" s="8" t="str">
        <f t="shared" si="4"/>
        <v/>
      </c>
      <c r="G34" s="13" t="str">
        <f t="shared" si="5"/>
        <v>0</v>
      </c>
      <c r="H34" s="20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1</v>
      </c>
      <c r="D37" s="7">
        <v>2</v>
      </c>
      <c r="E37" s="8">
        <f t="shared" si="3"/>
        <v>2.7777777777777776E-2</v>
      </c>
      <c r="F37" s="8">
        <f t="shared" si="4"/>
        <v>1.8518518518518517E-2</v>
      </c>
      <c r="G37" s="13">
        <f t="shared" si="5"/>
        <v>1</v>
      </c>
      <c r="H37" s="20">
        <f t="shared" si="6"/>
        <v>2.7777777777777776E-2</v>
      </c>
    </row>
    <row r="38" spans="2:8" ht="15" x14ac:dyDescent="0.2">
      <c r="B38" s="3" t="s">
        <v>206</v>
      </c>
      <c r="C38" s="7">
        <v>0</v>
      </c>
      <c r="D38" s="7">
        <v>1</v>
      </c>
      <c r="E38" s="8" t="str">
        <f t="shared" si="3"/>
        <v/>
      </c>
      <c r="F38" s="8">
        <f t="shared" si="4"/>
        <v>9.2592592592592587E-3</v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1</v>
      </c>
      <c r="D39" s="7">
        <v>0</v>
      </c>
      <c r="E39" s="8">
        <f t="shared" si="3"/>
        <v>2.7777777777777776E-2</v>
      </c>
      <c r="F39" s="8" t="str">
        <f t="shared" si="4"/>
        <v/>
      </c>
      <c r="G39" s="13" t="str">
        <f t="shared" si="5"/>
        <v>0</v>
      </c>
      <c r="H39" s="20">
        <f t="shared" si="6"/>
        <v>0</v>
      </c>
    </row>
    <row r="40" spans="2:8" ht="15" x14ac:dyDescent="0.2">
      <c r="B40" s="3" t="s">
        <v>208</v>
      </c>
      <c r="C40" s="7">
        <v>0</v>
      </c>
      <c r="D40" s="7">
        <v>1</v>
      </c>
      <c r="E40" s="8" t="str">
        <f t="shared" si="3"/>
        <v/>
      </c>
      <c r="F40" s="8">
        <f t="shared" si="4"/>
        <v>9.2592592592592587E-3</v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1</v>
      </c>
      <c r="D42" s="7">
        <v>2</v>
      </c>
      <c r="E42" s="8">
        <f t="shared" si="3"/>
        <v>2.7777777777777776E-2</v>
      </c>
      <c r="F42" s="8">
        <f t="shared" si="4"/>
        <v>1.8518518518518517E-2</v>
      </c>
      <c r="G42" s="13">
        <f t="shared" si="5"/>
        <v>1</v>
      </c>
      <c r="H42" s="20">
        <f t="shared" si="6"/>
        <v>2.7777777777777776E-2</v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1</v>
      </c>
      <c r="D44" s="7">
        <v>0</v>
      </c>
      <c r="E44" s="8">
        <f t="shared" si="3"/>
        <v>2.7777777777777776E-2</v>
      </c>
      <c r="F44" s="8" t="str">
        <f t="shared" si="4"/>
        <v/>
      </c>
      <c r="G44" s="13" t="str">
        <f t="shared" si="5"/>
        <v>0</v>
      </c>
      <c r="H44" s="20">
        <f t="shared" si="6"/>
        <v>0</v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3</v>
      </c>
      <c r="E48" s="8" t="str">
        <f t="shared" si="3"/>
        <v/>
      </c>
      <c r="F48" s="8">
        <f t="shared" si="4"/>
        <v>2.7777777777777776E-2</v>
      </c>
      <c r="G48" s="13" t="str">
        <f t="shared" si="5"/>
        <v>0</v>
      </c>
      <c r="H48" s="20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3</v>
      </c>
      <c r="D50" s="7">
        <v>30</v>
      </c>
      <c r="E50" s="8">
        <f t="shared" si="3"/>
        <v>8.3333333333333329E-2</v>
      </c>
      <c r="F50" s="8">
        <f t="shared" si="4"/>
        <v>0.27777777777777779</v>
      </c>
      <c r="G50" s="13">
        <f t="shared" si="5"/>
        <v>9</v>
      </c>
      <c r="H50" s="20">
        <f t="shared" si="6"/>
        <v>0.75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1</v>
      </c>
      <c r="D52" s="7">
        <v>0</v>
      </c>
      <c r="E52" s="8">
        <f t="shared" si="3"/>
        <v>2.7777777777777776E-2</v>
      </c>
      <c r="F52" s="8" t="str">
        <f t="shared" si="4"/>
        <v/>
      </c>
      <c r="G52" s="13" t="str">
        <f t="shared" si="5"/>
        <v>0</v>
      </c>
      <c r="H52" s="20">
        <f t="shared" si="6"/>
        <v>0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2</v>
      </c>
      <c r="D56" s="7">
        <v>0</v>
      </c>
      <c r="E56" s="8">
        <f t="shared" si="3"/>
        <v>5.5555555555555552E-2</v>
      </c>
      <c r="F56" s="8" t="str">
        <f t="shared" si="4"/>
        <v/>
      </c>
      <c r="G56" s="13" t="str">
        <f t="shared" si="5"/>
        <v>0</v>
      </c>
      <c r="H56" s="20">
        <f t="shared" si="6"/>
        <v>0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52</v>
      </c>
      <c r="E58" s="8" t="str">
        <f t="shared" si="3"/>
        <v/>
      </c>
      <c r="F58" s="8">
        <f t="shared" si="4"/>
        <v>0.48148148148148145</v>
      </c>
      <c r="G58" s="13" t="str">
        <f t="shared" si="5"/>
        <v>0</v>
      </c>
      <c r="H58" s="20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2</v>
      </c>
      <c r="D60" s="7">
        <v>0</v>
      </c>
      <c r="E60" s="8">
        <f t="shared" si="3"/>
        <v>5.5555555555555552E-2</v>
      </c>
      <c r="F60" s="8" t="str">
        <f t="shared" si="4"/>
        <v/>
      </c>
      <c r="G60" s="13" t="str">
        <f t="shared" si="5"/>
        <v>0</v>
      </c>
      <c r="H60" s="20">
        <f t="shared" si="6"/>
        <v>0</v>
      </c>
    </row>
    <row r="61" spans="2:8" ht="15" x14ac:dyDescent="0.2">
      <c r="B61" s="3" t="s">
        <v>219</v>
      </c>
      <c r="C61" s="7">
        <v>1</v>
      </c>
      <c r="D61" s="7">
        <v>3</v>
      </c>
      <c r="E61" s="8">
        <f t="shared" si="3"/>
        <v>2.7777777777777776E-2</v>
      </c>
      <c r="F61" s="8">
        <f t="shared" si="4"/>
        <v>2.7777777777777776E-2</v>
      </c>
      <c r="G61" s="13">
        <f t="shared" si="5"/>
        <v>2</v>
      </c>
      <c r="H61" s="20">
        <f t="shared" si="6"/>
        <v>5.5555555555555552E-2</v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1</v>
      </c>
      <c r="D63" s="7">
        <v>1</v>
      </c>
      <c r="E63" s="8">
        <f t="shared" si="3"/>
        <v>2.7777777777777776E-2</v>
      </c>
      <c r="F63" s="8">
        <f t="shared" si="4"/>
        <v>9.2592592592592587E-3</v>
      </c>
      <c r="G63" s="13">
        <f t="shared" si="5"/>
        <v>0</v>
      </c>
      <c r="H63" s="20">
        <f t="shared" si="6"/>
        <v>0</v>
      </c>
    </row>
    <row r="64" spans="2:8" ht="13.5" customHeight="1" x14ac:dyDescent="0.2">
      <c r="B64" s="3" t="s">
        <v>221</v>
      </c>
      <c r="C64" s="7">
        <v>0</v>
      </c>
      <c r="D64" s="7">
        <v>1</v>
      </c>
      <c r="E64" s="8" t="str">
        <f t="shared" si="3"/>
        <v/>
      </c>
      <c r="F64" s="8">
        <f t="shared" si="4"/>
        <v>9.2592592592592587E-3</v>
      </c>
      <c r="G64" s="13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315</v>
      </c>
      <c r="D70" s="48">
        <f>SUM(D71:D145)</f>
        <v>493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0.56507936507936507</v>
      </c>
      <c r="H70" s="46">
        <f>+IF(OR(AND(E70=""),(G70="")),"",E70*G70)</f>
        <v>0.56507936507936507</v>
      </c>
    </row>
    <row r="71" spans="2:8" ht="15" x14ac:dyDescent="0.2">
      <c r="B71" s="3" t="s">
        <v>20</v>
      </c>
      <c r="C71" s="7">
        <v>48</v>
      </c>
      <c r="D71" s="7">
        <v>12</v>
      </c>
      <c r="E71" s="12">
        <f>+IF(C71=0,"",C71/C$70)</f>
        <v>0.15238095238095239</v>
      </c>
      <c r="F71" s="12">
        <f>+IF(D71=0,"",D71/D$70)</f>
        <v>2.434077079107505E-2</v>
      </c>
      <c r="G71" s="13">
        <f>+IF(OR(AND(D71=0),(C71=0)),"0",((D71-C71)/C71))</f>
        <v>-0.75</v>
      </c>
      <c r="H71" s="20">
        <f>+IF(OR(AND(E71=""),(G71="")),"",E71*G71)</f>
        <v>-0.1142857142857143</v>
      </c>
    </row>
    <row r="72" spans="2:8" ht="15" x14ac:dyDescent="0.2">
      <c r="B72" s="3" t="s">
        <v>21</v>
      </c>
      <c r="C72" s="7">
        <v>0</v>
      </c>
      <c r="D72" s="7">
        <v>1</v>
      </c>
      <c r="E72" s="12" t="str">
        <f t="shared" ref="E72:E135" si="7">+IF(C72=0,"",C72/C$70)</f>
        <v/>
      </c>
      <c r="F72" s="12">
        <f t="shared" ref="F72:F135" si="8">+IF(D72=0,"",D72/D$70)</f>
        <v>2.0283975659229209E-3</v>
      </c>
      <c r="G72" s="13" t="str">
        <f t="shared" ref="G72:G135" si="9">+IF(OR(AND(D72=0),(C72=0)),"0",((D72-C72)/C72))</f>
        <v>0</v>
      </c>
      <c r="H72" s="20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0</v>
      </c>
      <c r="D73" s="7">
        <v>104</v>
      </c>
      <c r="E73" s="12" t="str">
        <f t="shared" si="7"/>
        <v/>
      </c>
      <c r="F73" s="12">
        <f t="shared" si="8"/>
        <v>0.21095334685598377</v>
      </c>
      <c r="G73" s="13" t="str">
        <f t="shared" si="9"/>
        <v>0</v>
      </c>
      <c r="H73" s="20" t="str">
        <f t="shared" si="10"/>
        <v/>
      </c>
    </row>
    <row r="74" spans="2:8" ht="15" x14ac:dyDescent="0.2">
      <c r="B74" s="3" t="s">
        <v>222</v>
      </c>
      <c r="C74" s="7">
        <v>22</v>
      </c>
      <c r="D74" s="7">
        <v>19</v>
      </c>
      <c r="E74" s="12">
        <f t="shared" si="7"/>
        <v>6.9841269841269843E-2</v>
      </c>
      <c r="F74" s="12">
        <f t="shared" si="8"/>
        <v>3.8539553752535496E-2</v>
      </c>
      <c r="G74" s="13">
        <f t="shared" si="9"/>
        <v>-0.13636363636363635</v>
      </c>
      <c r="H74" s="20">
        <f t="shared" si="10"/>
        <v>-9.5238095238095229E-3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4</v>
      </c>
      <c r="D80" s="7">
        <v>6</v>
      </c>
      <c r="E80" s="12">
        <f t="shared" si="7"/>
        <v>1.2698412698412698E-2</v>
      </c>
      <c r="F80" s="12">
        <f t="shared" si="8"/>
        <v>1.2170385395537525E-2</v>
      </c>
      <c r="G80" s="13">
        <f t="shared" si="9"/>
        <v>0.5</v>
      </c>
      <c r="H80" s="20">
        <f t="shared" si="10"/>
        <v>6.3492063492063492E-3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5</v>
      </c>
      <c r="D82" s="7">
        <v>2</v>
      </c>
      <c r="E82" s="12">
        <f t="shared" si="7"/>
        <v>1.5873015873015872E-2</v>
      </c>
      <c r="F82" s="12">
        <f t="shared" si="8"/>
        <v>4.0567951318458417E-3</v>
      </c>
      <c r="G82" s="13">
        <f t="shared" si="9"/>
        <v>-0.6</v>
      </c>
      <c r="H82" s="20">
        <f t="shared" si="10"/>
        <v>-9.5238095238095229E-3</v>
      </c>
    </row>
    <row r="83" spans="2:8" ht="15" x14ac:dyDescent="0.2">
      <c r="B83" s="3" t="s">
        <v>229</v>
      </c>
      <c r="C83" s="7">
        <v>3</v>
      </c>
      <c r="D83" s="7">
        <v>8</v>
      </c>
      <c r="E83" s="12">
        <f t="shared" si="7"/>
        <v>9.5238095238095247E-3</v>
      </c>
      <c r="F83" s="12">
        <f t="shared" si="8"/>
        <v>1.6227180527383367E-2</v>
      </c>
      <c r="G83" s="13">
        <f t="shared" si="9"/>
        <v>1.6666666666666667</v>
      </c>
      <c r="H83" s="20">
        <f t="shared" si="10"/>
        <v>1.5873015873015876E-2</v>
      </c>
    </row>
    <row r="84" spans="2:8" ht="15" x14ac:dyDescent="0.2">
      <c r="B84" s="3" t="s">
        <v>230</v>
      </c>
      <c r="C84" s="7">
        <v>1</v>
      </c>
      <c r="D84" s="7">
        <v>3</v>
      </c>
      <c r="E84" s="12">
        <f t="shared" si="7"/>
        <v>3.1746031746031746E-3</v>
      </c>
      <c r="F84" s="12">
        <f t="shared" si="8"/>
        <v>6.0851926977687626E-3</v>
      </c>
      <c r="G84" s="13">
        <f t="shared" si="9"/>
        <v>2</v>
      </c>
      <c r="H84" s="20">
        <f t="shared" si="10"/>
        <v>6.3492063492063492E-3</v>
      </c>
    </row>
    <row r="85" spans="2:8" ht="15" x14ac:dyDescent="0.2">
      <c r="B85" s="3" t="s">
        <v>28</v>
      </c>
      <c r="C85" s="7">
        <v>4</v>
      </c>
      <c r="D85" s="7">
        <v>0</v>
      </c>
      <c r="E85" s="12">
        <f t="shared" si="7"/>
        <v>1.2698412698412698E-2</v>
      </c>
      <c r="F85" s="12" t="str">
        <f t="shared" si="8"/>
        <v/>
      </c>
      <c r="G85" s="13" t="str">
        <f t="shared" si="9"/>
        <v>0</v>
      </c>
      <c r="H85" s="20">
        <f t="shared" si="10"/>
        <v>0</v>
      </c>
    </row>
    <row r="86" spans="2:8" ht="15" x14ac:dyDescent="0.2">
      <c r="B86" s="3" t="s">
        <v>231</v>
      </c>
      <c r="C86" s="7">
        <v>1</v>
      </c>
      <c r="D86" s="7">
        <v>4</v>
      </c>
      <c r="E86" s="12">
        <f t="shared" si="7"/>
        <v>3.1746031746031746E-3</v>
      </c>
      <c r="F86" s="12">
        <f t="shared" si="8"/>
        <v>8.1135902636916835E-3</v>
      </c>
      <c r="G86" s="13">
        <f t="shared" si="9"/>
        <v>3</v>
      </c>
      <c r="H86" s="20">
        <f t="shared" si="10"/>
        <v>9.5238095238095247E-3</v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3</v>
      </c>
      <c r="D88" s="7">
        <v>6</v>
      </c>
      <c r="E88" s="12">
        <f t="shared" si="7"/>
        <v>9.5238095238095247E-3</v>
      </c>
      <c r="F88" s="12">
        <f t="shared" si="8"/>
        <v>1.2170385395537525E-2</v>
      </c>
      <c r="G88" s="13">
        <f t="shared" si="9"/>
        <v>1</v>
      </c>
      <c r="H88" s="20">
        <f t="shared" si="10"/>
        <v>9.5238095238095247E-3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7</v>
      </c>
      <c r="D92" s="7">
        <v>27</v>
      </c>
      <c r="E92" s="12">
        <f t="shared" si="7"/>
        <v>2.2222222222222223E-2</v>
      </c>
      <c r="F92" s="12">
        <f t="shared" si="8"/>
        <v>5.4766734279918863E-2</v>
      </c>
      <c r="G92" s="13">
        <f t="shared" si="9"/>
        <v>2.8571428571428572</v>
      </c>
      <c r="H92" s="20">
        <f t="shared" si="10"/>
        <v>6.3492063492063502E-2</v>
      </c>
    </row>
    <row r="93" spans="2:8" ht="15" x14ac:dyDescent="0.2">
      <c r="B93" s="3" t="s">
        <v>468</v>
      </c>
      <c r="C93" s="7">
        <v>5</v>
      </c>
      <c r="D93" s="7">
        <v>6</v>
      </c>
      <c r="E93" s="12">
        <f t="shared" si="7"/>
        <v>1.5873015873015872E-2</v>
      </c>
      <c r="F93" s="12">
        <f t="shared" si="8"/>
        <v>1.2170385395537525E-2</v>
      </c>
      <c r="G93" s="13">
        <f t="shared" si="9"/>
        <v>0.2</v>
      </c>
      <c r="H93" s="20">
        <f t="shared" si="10"/>
        <v>3.1746031746031746E-3</v>
      </c>
    </row>
    <row r="94" spans="2:8" ht="15" x14ac:dyDescent="0.2">
      <c r="B94" s="3" t="s">
        <v>25</v>
      </c>
      <c r="C94" s="7">
        <v>4</v>
      </c>
      <c r="D94" s="7">
        <v>2</v>
      </c>
      <c r="E94" s="12">
        <f t="shared" si="7"/>
        <v>1.2698412698412698E-2</v>
      </c>
      <c r="F94" s="12">
        <f t="shared" si="8"/>
        <v>4.0567951318458417E-3</v>
      </c>
      <c r="G94" s="13">
        <f t="shared" si="9"/>
        <v>-0.5</v>
      </c>
      <c r="H94" s="20">
        <f t="shared" si="10"/>
        <v>-6.3492063492063492E-3</v>
      </c>
    </row>
    <row r="95" spans="2:8" ht="15" x14ac:dyDescent="0.2">
      <c r="B95" s="3" t="s">
        <v>27</v>
      </c>
      <c r="C95" s="7">
        <v>1</v>
      </c>
      <c r="D95" s="7">
        <v>11</v>
      </c>
      <c r="E95" s="12">
        <f t="shared" si="7"/>
        <v>3.1746031746031746E-3</v>
      </c>
      <c r="F95" s="12">
        <f t="shared" si="8"/>
        <v>2.231237322515213E-2</v>
      </c>
      <c r="G95" s="13">
        <f t="shared" si="9"/>
        <v>10</v>
      </c>
      <c r="H95" s="20">
        <f t="shared" si="10"/>
        <v>3.1746031746031744E-2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1</v>
      </c>
      <c r="E97" s="12" t="str">
        <f t="shared" si="7"/>
        <v/>
      </c>
      <c r="F97" s="12">
        <f t="shared" si="8"/>
        <v>2.0283975659229209E-3</v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8</v>
      </c>
      <c r="D98" s="7">
        <v>61</v>
      </c>
      <c r="E98" s="12">
        <f t="shared" si="7"/>
        <v>2.5396825396825397E-2</v>
      </c>
      <c r="F98" s="12">
        <f t="shared" si="8"/>
        <v>0.12373225152129817</v>
      </c>
      <c r="G98" s="13">
        <f t="shared" si="9"/>
        <v>6.625</v>
      </c>
      <c r="H98" s="20">
        <f t="shared" si="10"/>
        <v>0.16825396825396827</v>
      </c>
    </row>
    <row r="99" spans="2:8" ht="15" x14ac:dyDescent="0.2">
      <c r="B99" s="3" t="s">
        <v>239</v>
      </c>
      <c r="C99" s="7">
        <v>6</v>
      </c>
      <c r="D99" s="7">
        <v>75</v>
      </c>
      <c r="E99" s="12">
        <f t="shared" si="7"/>
        <v>1.9047619047619049E-2</v>
      </c>
      <c r="F99" s="12">
        <f t="shared" si="8"/>
        <v>0.15212981744421908</v>
      </c>
      <c r="G99" s="13">
        <f t="shared" si="9"/>
        <v>11.5</v>
      </c>
      <c r="H99" s="20">
        <f t="shared" si="10"/>
        <v>0.21904761904761907</v>
      </c>
    </row>
    <row r="100" spans="2:8" ht="15" x14ac:dyDescent="0.2">
      <c r="B100" s="3" t="s">
        <v>240</v>
      </c>
      <c r="C100" s="7">
        <v>0</v>
      </c>
      <c r="D100" s="7">
        <v>5</v>
      </c>
      <c r="E100" s="12" t="str">
        <f t="shared" si="7"/>
        <v/>
      </c>
      <c r="F100" s="12">
        <f t="shared" si="8"/>
        <v>1.0141987829614604E-2</v>
      </c>
      <c r="G100" s="13" t="str">
        <f t="shared" si="9"/>
        <v>0</v>
      </c>
      <c r="H100" s="20" t="str">
        <f t="shared" si="10"/>
        <v/>
      </c>
    </row>
    <row r="101" spans="2:8" ht="15" x14ac:dyDescent="0.2">
      <c r="B101" s="3" t="s">
        <v>241</v>
      </c>
      <c r="C101" s="7">
        <v>3</v>
      </c>
      <c r="D101" s="7">
        <v>1</v>
      </c>
      <c r="E101" s="12">
        <f t="shared" si="7"/>
        <v>9.5238095238095247E-3</v>
      </c>
      <c r="F101" s="12">
        <f t="shared" si="8"/>
        <v>2.0283975659229209E-3</v>
      </c>
      <c r="G101" s="13">
        <f t="shared" si="9"/>
        <v>-0.66666666666666663</v>
      </c>
      <c r="H101" s="20">
        <f t="shared" si="10"/>
        <v>-6.3492063492063492E-3</v>
      </c>
    </row>
    <row r="102" spans="2:8" ht="15" x14ac:dyDescent="0.2">
      <c r="B102" s="3" t="s">
        <v>242</v>
      </c>
      <c r="C102" s="7">
        <v>1</v>
      </c>
      <c r="D102" s="7">
        <v>1</v>
      </c>
      <c r="E102" s="12">
        <f t="shared" si="7"/>
        <v>3.1746031746031746E-3</v>
      </c>
      <c r="F102" s="12">
        <f t="shared" si="8"/>
        <v>2.0283975659229209E-3</v>
      </c>
      <c r="G102" s="13">
        <f t="shared" si="9"/>
        <v>0</v>
      </c>
      <c r="H102" s="20">
        <f t="shared" si="10"/>
        <v>0</v>
      </c>
    </row>
    <row r="103" spans="2:8" ht="15" x14ac:dyDescent="0.2">
      <c r="B103" s="3" t="s">
        <v>243</v>
      </c>
      <c r="C103" s="7">
        <v>6</v>
      </c>
      <c r="D103" s="7">
        <v>4</v>
      </c>
      <c r="E103" s="12">
        <f t="shared" si="7"/>
        <v>1.9047619047619049E-2</v>
      </c>
      <c r="F103" s="12">
        <f t="shared" si="8"/>
        <v>8.1135902636916835E-3</v>
      </c>
      <c r="G103" s="13">
        <f t="shared" si="9"/>
        <v>-0.33333333333333331</v>
      </c>
      <c r="H103" s="20">
        <f t="shared" si="10"/>
        <v>-6.3492063492063492E-3</v>
      </c>
    </row>
    <row r="104" spans="2:8" ht="15" x14ac:dyDescent="0.2">
      <c r="B104" s="3" t="s">
        <v>34</v>
      </c>
      <c r="C104" s="7">
        <v>1</v>
      </c>
      <c r="D104" s="7">
        <v>0</v>
      </c>
      <c r="E104" s="12">
        <f t="shared" si="7"/>
        <v>3.1746031746031746E-3</v>
      </c>
      <c r="F104" s="12" t="str">
        <f t="shared" si="8"/>
        <v/>
      </c>
      <c r="G104" s="13" t="str">
        <f t="shared" si="9"/>
        <v>0</v>
      </c>
      <c r="H104" s="20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5</v>
      </c>
      <c r="D107" s="7">
        <v>2</v>
      </c>
      <c r="E107" s="12">
        <f t="shared" si="7"/>
        <v>1.5873015873015872E-2</v>
      </c>
      <c r="F107" s="12">
        <f t="shared" si="8"/>
        <v>4.0567951318458417E-3</v>
      </c>
      <c r="G107" s="13">
        <f t="shared" si="9"/>
        <v>-0.6</v>
      </c>
      <c r="H107" s="20">
        <f t="shared" si="10"/>
        <v>-9.5238095238095229E-3</v>
      </c>
    </row>
    <row r="108" spans="2:8" ht="15" x14ac:dyDescent="0.2">
      <c r="B108" s="3" t="s">
        <v>31</v>
      </c>
      <c r="C108" s="7">
        <v>1</v>
      </c>
      <c r="D108" s="7">
        <v>0</v>
      </c>
      <c r="E108" s="12">
        <f t="shared" si="7"/>
        <v>3.1746031746031746E-3</v>
      </c>
      <c r="F108" s="12" t="str">
        <f t="shared" si="8"/>
        <v/>
      </c>
      <c r="G108" s="13" t="str">
        <f t="shared" si="9"/>
        <v>0</v>
      </c>
      <c r="H108" s="20">
        <f t="shared" si="10"/>
        <v>0</v>
      </c>
    </row>
    <row r="109" spans="2:8" ht="15" x14ac:dyDescent="0.2">
      <c r="B109" s="3" t="s">
        <v>247</v>
      </c>
      <c r="C109" s="7">
        <v>4</v>
      </c>
      <c r="D109" s="7">
        <v>1</v>
      </c>
      <c r="E109" s="12">
        <f t="shared" si="7"/>
        <v>1.2698412698412698E-2</v>
      </c>
      <c r="F109" s="12">
        <f t="shared" si="8"/>
        <v>2.0283975659229209E-3</v>
      </c>
      <c r="G109" s="13">
        <f t="shared" si="9"/>
        <v>-0.75</v>
      </c>
      <c r="H109" s="20">
        <f t="shared" si="10"/>
        <v>-9.5238095238095247E-3</v>
      </c>
    </row>
    <row r="110" spans="2:8" ht="15" x14ac:dyDescent="0.2">
      <c r="B110" s="3" t="s">
        <v>32</v>
      </c>
      <c r="C110" s="7">
        <v>4</v>
      </c>
      <c r="D110" s="7">
        <v>2</v>
      </c>
      <c r="E110" s="12">
        <f t="shared" si="7"/>
        <v>1.2698412698412698E-2</v>
      </c>
      <c r="F110" s="12">
        <f t="shared" si="8"/>
        <v>4.0567951318458417E-3</v>
      </c>
      <c r="G110" s="13">
        <f t="shared" si="9"/>
        <v>-0.5</v>
      </c>
      <c r="H110" s="20">
        <f t="shared" si="10"/>
        <v>-6.3492063492063492E-3</v>
      </c>
    </row>
    <row r="111" spans="2:8" ht="15" x14ac:dyDescent="0.2">
      <c r="B111" s="3" t="s">
        <v>30</v>
      </c>
      <c r="C111" s="7">
        <v>0</v>
      </c>
      <c r="D111" s="7">
        <v>1</v>
      </c>
      <c r="E111" s="12" t="str">
        <f t="shared" si="7"/>
        <v/>
      </c>
      <c r="F111" s="12">
        <f t="shared" si="8"/>
        <v>2.0283975659229209E-3</v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12</v>
      </c>
      <c r="D112" s="7">
        <v>4</v>
      </c>
      <c r="E112" s="12">
        <f t="shared" si="7"/>
        <v>3.8095238095238099E-2</v>
      </c>
      <c r="F112" s="12">
        <f t="shared" si="8"/>
        <v>8.1135902636916835E-3</v>
      </c>
      <c r="G112" s="13">
        <f t="shared" si="9"/>
        <v>-0.66666666666666663</v>
      </c>
      <c r="H112" s="20">
        <f t="shared" si="10"/>
        <v>-2.5396825396825397E-2</v>
      </c>
    </row>
    <row r="113" spans="2:8" ht="15" x14ac:dyDescent="0.2">
      <c r="B113" s="3" t="s">
        <v>248</v>
      </c>
      <c r="C113" s="7">
        <v>11</v>
      </c>
      <c r="D113" s="7">
        <v>3</v>
      </c>
      <c r="E113" s="12">
        <f t="shared" si="7"/>
        <v>3.4920634920634921E-2</v>
      </c>
      <c r="F113" s="12">
        <f t="shared" si="8"/>
        <v>6.0851926977687626E-3</v>
      </c>
      <c r="G113" s="13">
        <f t="shared" si="9"/>
        <v>-0.72727272727272729</v>
      </c>
      <c r="H113" s="20">
        <f t="shared" si="10"/>
        <v>-2.5396825396825397E-2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10</v>
      </c>
      <c r="D115" s="7">
        <v>11</v>
      </c>
      <c r="E115" s="12">
        <f t="shared" si="7"/>
        <v>3.1746031746031744E-2</v>
      </c>
      <c r="F115" s="12">
        <f t="shared" si="8"/>
        <v>2.231237322515213E-2</v>
      </c>
      <c r="G115" s="13">
        <f t="shared" si="9"/>
        <v>0.1</v>
      </c>
      <c r="H115" s="20">
        <f t="shared" si="10"/>
        <v>3.1746031746031746E-3</v>
      </c>
    </row>
    <row r="116" spans="2:8" ht="15" x14ac:dyDescent="0.2">
      <c r="B116" s="3" t="s">
        <v>249</v>
      </c>
      <c r="C116" s="7">
        <v>5</v>
      </c>
      <c r="D116" s="7">
        <v>8</v>
      </c>
      <c r="E116" s="12">
        <f t="shared" si="7"/>
        <v>1.5873015873015872E-2</v>
      </c>
      <c r="F116" s="12">
        <f t="shared" si="8"/>
        <v>1.6227180527383367E-2</v>
      </c>
      <c r="G116" s="13">
        <f t="shared" si="9"/>
        <v>0.6</v>
      </c>
      <c r="H116" s="20">
        <f t="shared" si="10"/>
        <v>9.5238095238095229E-3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7</v>
      </c>
      <c r="D118" s="7">
        <v>14</v>
      </c>
      <c r="E118" s="12">
        <f t="shared" si="7"/>
        <v>2.2222222222222223E-2</v>
      </c>
      <c r="F118" s="12">
        <f t="shared" si="8"/>
        <v>2.8397565922920892E-2</v>
      </c>
      <c r="G118" s="13">
        <f t="shared" si="9"/>
        <v>1</v>
      </c>
      <c r="H118" s="20">
        <f t="shared" si="10"/>
        <v>2.2222222222222223E-2</v>
      </c>
    </row>
    <row r="119" spans="2:8" ht="15" x14ac:dyDescent="0.2">
      <c r="B119" s="3" t="s">
        <v>252</v>
      </c>
      <c r="C119" s="7">
        <v>9</v>
      </c>
      <c r="D119" s="7">
        <v>3</v>
      </c>
      <c r="E119" s="12">
        <f t="shared" si="7"/>
        <v>2.8571428571428571E-2</v>
      </c>
      <c r="F119" s="12">
        <f t="shared" si="8"/>
        <v>6.0851926977687626E-3</v>
      </c>
      <c r="G119" s="13">
        <f t="shared" si="9"/>
        <v>-0.66666666666666663</v>
      </c>
      <c r="H119" s="20">
        <f t="shared" si="10"/>
        <v>-1.9047619047619046E-2</v>
      </c>
    </row>
    <row r="120" spans="2:8" ht="15" x14ac:dyDescent="0.2">
      <c r="B120" s="3" t="s">
        <v>253</v>
      </c>
      <c r="C120" s="7">
        <v>11</v>
      </c>
      <c r="D120" s="7">
        <v>12</v>
      </c>
      <c r="E120" s="12">
        <f t="shared" si="7"/>
        <v>3.4920634920634921E-2</v>
      </c>
      <c r="F120" s="12">
        <f t="shared" si="8"/>
        <v>2.434077079107505E-2</v>
      </c>
      <c r="G120" s="13">
        <f t="shared" si="9"/>
        <v>9.0909090909090912E-2</v>
      </c>
      <c r="H120" s="20">
        <f t="shared" si="10"/>
        <v>3.1746031746031746E-3</v>
      </c>
    </row>
    <row r="121" spans="2:8" ht="15" x14ac:dyDescent="0.2">
      <c r="B121" s="3" t="s">
        <v>35</v>
      </c>
      <c r="C121" s="7">
        <v>7</v>
      </c>
      <c r="D121" s="7">
        <v>1</v>
      </c>
      <c r="E121" s="12">
        <f t="shared" si="7"/>
        <v>2.2222222222222223E-2</v>
      </c>
      <c r="F121" s="12">
        <f t="shared" si="8"/>
        <v>2.0283975659229209E-3</v>
      </c>
      <c r="G121" s="13">
        <f t="shared" si="9"/>
        <v>-0.8571428571428571</v>
      </c>
      <c r="H121" s="20">
        <f t="shared" si="10"/>
        <v>-1.9047619047619046E-2</v>
      </c>
    </row>
    <row r="122" spans="2:8" ht="15" x14ac:dyDescent="0.2">
      <c r="B122" s="3" t="s">
        <v>39</v>
      </c>
      <c r="C122" s="7">
        <v>8</v>
      </c>
      <c r="D122" s="7">
        <v>54</v>
      </c>
      <c r="E122" s="12">
        <f t="shared" si="7"/>
        <v>2.5396825396825397E-2</v>
      </c>
      <c r="F122" s="12">
        <f t="shared" si="8"/>
        <v>0.10953346855983773</v>
      </c>
      <c r="G122" s="13">
        <f t="shared" si="9"/>
        <v>5.75</v>
      </c>
      <c r="H122" s="20">
        <f t="shared" si="10"/>
        <v>0.14603174603174604</v>
      </c>
    </row>
    <row r="123" spans="2:8" ht="15" x14ac:dyDescent="0.2">
      <c r="B123" s="3" t="s">
        <v>37</v>
      </c>
      <c r="C123" s="7">
        <v>3</v>
      </c>
      <c r="D123" s="7">
        <v>3</v>
      </c>
      <c r="E123" s="12">
        <f t="shared" si="7"/>
        <v>9.5238095238095247E-3</v>
      </c>
      <c r="F123" s="12">
        <f t="shared" si="8"/>
        <v>6.0851926977687626E-3</v>
      </c>
      <c r="G123" s="13">
        <f t="shared" si="9"/>
        <v>0</v>
      </c>
      <c r="H123" s="20">
        <f t="shared" si="10"/>
        <v>0</v>
      </c>
    </row>
    <row r="124" spans="2:8" ht="15" x14ac:dyDescent="0.2">
      <c r="B124" s="3" t="s">
        <v>36</v>
      </c>
      <c r="C124" s="7">
        <v>0</v>
      </c>
      <c r="D124" s="7">
        <v>4</v>
      </c>
      <c r="E124" s="12" t="str">
        <f t="shared" si="7"/>
        <v/>
      </c>
      <c r="F124" s="12">
        <f t="shared" si="8"/>
        <v>8.1135902636916835E-3</v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2</v>
      </c>
      <c r="E127" s="12" t="str">
        <f t="shared" si="7"/>
        <v/>
      </c>
      <c r="F127" s="12">
        <f t="shared" si="8"/>
        <v>4.0567951318458417E-3</v>
      </c>
      <c r="G127" s="13" t="str">
        <f t="shared" si="9"/>
        <v>0</v>
      </c>
      <c r="H127" s="20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1</v>
      </c>
      <c r="E129" s="12" t="str">
        <f t="shared" si="7"/>
        <v/>
      </c>
      <c r="F129" s="12">
        <f t="shared" si="8"/>
        <v>2.0283975659229209E-3</v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1</v>
      </c>
      <c r="D130" s="7">
        <v>1</v>
      </c>
      <c r="E130" s="12">
        <f t="shared" si="7"/>
        <v>3.1746031746031746E-3</v>
      </c>
      <c r="F130" s="12">
        <f t="shared" si="8"/>
        <v>2.0283975659229209E-3</v>
      </c>
      <c r="G130" s="13">
        <f t="shared" si="9"/>
        <v>0</v>
      </c>
      <c r="H130" s="20">
        <f t="shared" si="10"/>
        <v>0</v>
      </c>
    </row>
    <row r="131" spans="2:8" ht="30" x14ac:dyDescent="0.2">
      <c r="B131" s="3" t="s">
        <v>260</v>
      </c>
      <c r="C131" s="7">
        <v>1</v>
      </c>
      <c r="D131" s="7">
        <v>0</v>
      </c>
      <c r="E131" s="12">
        <f t="shared" si="7"/>
        <v>3.1746031746031746E-3</v>
      </c>
      <c r="F131" s="12" t="str">
        <f t="shared" si="8"/>
        <v/>
      </c>
      <c r="G131" s="13" t="str">
        <f t="shared" si="9"/>
        <v>0</v>
      </c>
      <c r="H131" s="20">
        <f t="shared" si="10"/>
        <v>0</v>
      </c>
    </row>
    <row r="132" spans="2:8" ht="15" x14ac:dyDescent="0.2">
      <c r="B132" s="3" t="s">
        <v>50</v>
      </c>
      <c r="C132" s="7">
        <v>1</v>
      </c>
      <c r="D132" s="7">
        <v>0</v>
      </c>
      <c r="E132" s="12">
        <f t="shared" si="7"/>
        <v>3.1746031746031746E-3</v>
      </c>
      <c r="F132" s="12" t="str">
        <f t="shared" si="8"/>
        <v/>
      </c>
      <c r="G132" s="13" t="str">
        <f t="shared" si="9"/>
        <v>0</v>
      </c>
      <c r="H132" s="20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75</v>
      </c>
      <c r="D134" s="7">
        <v>3</v>
      </c>
      <c r="E134" s="12">
        <f t="shared" si="7"/>
        <v>0.23809523809523808</v>
      </c>
      <c r="F134" s="12">
        <f t="shared" si="8"/>
        <v>6.0851926977687626E-3</v>
      </c>
      <c r="G134" s="13">
        <f t="shared" si="9"/>
        <v>-0.96</v>
      </c>
      <c r="H134" s="20">
        <f t="shared" si="10"/>
        <v>-0.22857142857142854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1</v>
      </c>
      <c r="D136" s="7">
        <v>0</v>
      </c>
      <c r="E136" s="12">
        <f t="shared" ref="E136:E145" si="11">+IF(C136=0,"",C136/C$70)</f>
        <v>3.1746031746031746E-3</v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>
        <f t="shared" ref="H136:H145" si="14">+IF(OR(AND(E136=""),(G136="")),"",E136*G136)</f>
        <v>0</v>
      </c>
    </row>
    <row r="137" spans="2:8" ht="15" x14ac:dyDescent="0.2">
      <c r="B137" s="3" t="s">
        <v>41</v>
      </c>
      <c r="C137" s="7">
        <v>1</v>
      </c>
      <c r="D137" s="7">
        <v>1</v>
      </c>
      <c r="E137" s="12">
        <f t="shared" si="11"/>
        <v>3.1746031746031746E-3</v>
      </c>
      <c r="F137" s="12">
        <f t="shared" si="12"/>
        <v>2.0283975659229209E-3</v>
      </c>
      <c r="G137" s="13">
        <f t="shared" si="13"/>
        <v>0</v>
      </c>
      <c r="H137" s="20">
        <f t="shared" si="14"/>
        <v>0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1</v>
      </c>
      <c r="D139" s="7">
        <v>1</v>
      </c>
      <c r="E139" s="12">
        <f t="shared" si="11"/>
        <v>3.1746031746031746E-3</v>
      </c>
      <c r="F139" s="12">
        <f t="shared" si="12"/>
        <v>2.0283975659229209E-3</v>
      </c>
      <c r="G139" s="13">
        <f t="shared" si="13"/>
        <v>0</v>
      </c>
      <c r="H139" s="20">
        <f t="shared" si="14"/>
        <v>0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2</v>
      </c>
      <c r="D142" s="7">
        <v>1</v>
      </c>
      <c r="E142" s="12">
        <f t="shared" si="11"/>
        <v>6.3492063492063492E-3</v>
      </c>
      <c r="F142" s="12">
        <f t="shared" si="12"/>
        <v>2.0283975659229209E-3</v>
      </c>
      <c r="G142" s="13">
        <f t="shared" si="13"/>
        <v>-0.5</v>
      </c>
      <c r="H142" s="20">
        <f t="shared" si="14"/>
        <v>-3.1746031746031746E-3</v>
      </c>
    </row>
    <row r="143" spans="2:8" ht="15" x14ac:dyDescent="0.2">
      <c r="B143" s="3" t="s">
        <v>49</v>
      </c>
      <c r="C143" s="7">
        <v>1</v>
      </c>
      <c r="D143" s="7">
        <v>1</v>
      </c>
      <c r="E143" s="12">
        <f t="shared" si="11"/>
        <v>3.1746031746031746E-3</v>
      </c>
      <c r="F143" s="12">
        <f t="shared" si="12"/>
        <v>2.0283975659229209E-3</v>
      </c>
      <c r="G143" s="13">
        <f t="shared" si="13"/>
        <v>0</v>
      </c>
      <c r="H143" s="20">
        <f t="shared" si="14"/>
        <v>0</v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1</v>
      </c>
      <c r="D145" s="7">
        <v>0</v>
      </c>
      <c r="E145" s="12">
        <f t="shared" si="11"/>
        <v>3.1746031746031746E-3</v>
      </c>
      <c r="F145" s="12" t="str">
        <f t="shared" si="12"/>
        <v/>
      </c>
      <c r="G145" s="13" t="str">
        <f t="shared" si="13"/>
        <v>0</v>
      </c>
      <c r="H145" s="20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825</v>
      </c>
      <c r="D151" s="48">
        <f>SUM(D152:D288)</f>
        <v>1515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0.83636363636363631</v>
      </c>
      <c r="H151" s="46">
        <f>+IF(OR(AND(E151=""),(G151="")),"",E151*G151)</f>
        <v>0.83636363636363631</v>
      </c>
    </row>
    <row r="152" spans="2:8" ht="15" x14ac:dyDescent="0.2">
      <c r="B152" s="4" t="s">
        <v>54</v>
      </c>
      <c r="C152" s="7">
        <v>1</v>
      </c>
      <c r="D152" s="7">
        <v>2</v>
      </c>
      <c r="E152" s="12">
        <f>+IF(C152=0,"",C152/C$151)</f>
        <v>1.2121212121212121E-3</v>
      </c>
      <c r="F152" s="12">
        <f>+IF(D152=0,"",D152/D$151)</f>
        <v>1.3201320132013201E-3</v>
      </c>
      <c r="G152" s="13">
        <f>+IF(OR(AND(D152=0),(C152=0)),"0",((D152-C152)/C152))</f>
        <v>1</v>
      </c>
      <c r="H152" s="20">
        <f>+IF(OR(AND(E152=""),(G152="")),"",E152*G152)</f>
        <v>1.2121212121212121E-3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2</v>
      </c>
      <c r="D154" s="7">
        <v>0</v>
      </c>
      <c r="E154" s="12">
        <f t="shared" si="15"/>
        <v>2.4242424242424242E-3</v>
      </c>
      <c r="F154" s="12" t="str">
        <f t="shared" si="16"/>
        <v/>
      </c>
      <c r="G154" s="13" t="str">
        <f t="shared" si="17"/>
        <v>0</v>
      </c>
      <c r="H154" s="20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1</v>
      </c>
      <c r="E156" s="12" t="str">
        <f t="shared" si="15"/>
        <v/>
      </c>
      <c r="F156" s="12">
        <f t="shared" si="16"/>
        <v>6.6006600660066007E-4</v>
      </c>
      <c r="G156" s="13" t="str">
        <f t="shared" si="17"/>
        <v>0</v>
      </c>
      <c r="H156" s="20" t="str">
        <f t="shared" si="18"/>
        <v/>
      </c>
    </row>
    <row r="157" spans="2:8" ht="15" x14ac:dyDescent="0.2">
      <c r="B157" s="4" t="s">
        <v>53</v>
      </c>
      <c r="C157" s="7">
        <v>35</v>
      </c>
      <c r="D157" s="7">
        <v>15</v>
      </c>
      <c r="E157" s="12">
        <f t="shared" si="15"/>
        <v>4.2424242424242427E-2</v>
      </c>
      <c r="F157" s="12">
        <f t="shared" si="16"/>
        <v>9.9009900990099011E-3</v>
      </c>
      <c r="G157" s="13">
        <f t="shared" si="17"/>
        <v>-0.5714285714285714</v>
      </c>
      <c r="H157" s="20">
        <f t="shared" si="18"/>
        <v>-2.4242424242424242E-2</v>
      </c>
    </row>
    <row r="158" spans="2:8" ht="15" x14ac:dyDescent="0.2">
      <c r="B158" s="4" t="s">
        <v>59</v>
      </c>
      <c r="C158" s="7">
        <v>2</v>
      </c>
      <c r="D158" s="7">
        <v>0</v>
      </c>
      <c r="E158" s="12">
        <f t="shared" si="15"/>
        <v>2.4242424242424242E-3</v>
      </c>
      <c r="F158" s="12" t="str">
        <f t="shared" si="16"/>
        <v/>
      </c>
      <c r="G158" s="13" t="str">
        <f t="shared" si="17"/>
        <v>0</v>
      </c>
      <c r="H158" s="20">
        <f t="shared" si="18"/>
        <v>0</v>
      </c>
    </row>
    <row r="159" spans="2:8" ht="15" x14ac:dyDescent="0.2">
      <c r="B159" s="4" t="s">
        <v>268</v>
      </c>
      <c r="C159" s="7">
        <v>1</v>
      </c>
      <c r="D159" s="7">
        <v>1</v>
      </c>
      <c r="E159" s="12">
        <f t="shared" si="15"/>
        <v>1.2121212121212121E-3</v>
      </c>
      <c r="F159" s="12">
        <f t="shared" si="16"/>
        <v>6.6006600660066007E-4</v>
      </c>
      <c r="G159" s="13">
        <f t="shared" si="17"/>
        <v>0</v>
      </c>
      <c r="H159" s="20">
        <f t="shared" si="18"/>
        <v>0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2</v>
      </c>
      <c r="E161" s="12" t="str">
        <f t="shared" si="15"/>
        <v/>
      </c>
      <c r="F161" s="12">
        <f t="shared" si="16"/>
        <v>1.3201320132013201E-3</v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50</v>
      </c>
      <c r="D165" s="7">
        <v>46</v>
      </c>
      <c r="E165" s="12">
        <f t="shared" si="15"/>
        <v>6.0606060606060608E-2</v>
      </c>
      <c r="F165" s="12">
        <f t="shared" si="16"/>
        <v>3.0363036303630363E-2</v>
      </c>
      <c r="G165" s="13">
        <f t="shared" si="17"/>
        <v>-0.08</v>
      </c>
      <c r="H165" s="20">
        <f t="shared" si="18"/>
        <v>-4.8484848484848485E-3</v>
      </c>
    </row>
    <row r="166" spans="2:8" ht="15" x14ac:dyDescent="0.2">
      <c r="B166" s="4" t="s">
        <v>270</v>
      </c>
      <c r="C166" s="7">
        <v>7</v>
      </c>
      <c r="D166" s="7">
        <v>6</v>
      </c>
      <c r="E166" s="12">
        <f t="shared" si="15"/>
        <v>8.4848484848484857E-3</v>
      </c>
      <c r="F166" s="12">
        <f t="shared" si="16"/>
        <v>3.9603960396039604E-3</v>
      </c>
      <c r="G166" s="13">
        <f t="shared" si="17"/>
        <v>-0.14285714285714285</v>
      </c>
      <c r="H166" s="20">
        <f t="shared" si="18"/>
        <v>-1.2121212121212121E-3</v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1</v>
      </c>
      <c r="D169" s="7">
        <v>0</v>
      </c>
      <c r="E169" s="12">
        <f t="shared" si="15"/>
        <v>1.2121212121212121E-3</v>
      </c>
      <c r="F169" s="12" t="str">
        <f t="shared" si="16"/>
        <v/>
      </c>
      <c r="G169" s="13" t="str">
        <f t="shared" si="17"/>
        <v>0</v>
      </c>
      <c r="H169" s="20">
        <f t="shared" si="18"/>
        <v>0</v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1</v>
      </c>
      <c r="D173" s="7">
        <v>0</v>
      </c>
      <c r="E173" s="12">
        <f t="shared" si="15"/>
        <v>1.2121212121212121E-3</v>
      </c>
      <c r="F173" s="12" t="str">
        <f t="shared" si="16"/>
        <v/>
      </c>
      <c r="G173" s="13" t="str">
        <f t="shared" si="17"/>
        <v>0</v>
      </c>
      <c r="H173" s="20">
        <f t="shared" si="18"/>
        <v>0</v>
      </c>
    </row>
    <row r="174" spans="2:8" ht="15" x14ac:dyDescent="0.2">
      <c r="B174" s="4" t="s">
        <v>276</v>
      </c>
      <c r="C174" s="7">
        <v>1</v>
      </c>
      <c r="D174" s="7">
        <v>1</v>
      </c>
      <c r="E174" s="12">
        <f t="shared" si="15"/>
        <v>1.2121212121212121E-3</v>
      </c>
      <c r="F174" s="12">
        <f t="shared" si="16"/>
        <v>6.6006600660066007E-4</v>
      </c>
      <c r="G174" s="13">
        <f t="shared" si="17"/>
        <v>0</v>
      </c>
      <c r="H174" s="20">
        <f t="shared" si="18"/>
        <v>0</v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2</v>
      </c>
      <c r="D176" s="7">
        <v>0</v>
      </c>
      <c r="E176" s="12">
        <f t="shared" si="15"/>
        <v>2.4242424242424242E-3</v>
      </c>
      <c r="F176" s="12" t="str">
        <f t="shared" si="16"/>
        <v/>
      </c>
      <c r="G176" s="13" t="str">
        <f t="shared" si="17"/>
        <v>0</v>
      </c>
      <c r="H176" s="20">
        <f t="shared" si="18"/>
        <v>0</v>
      </c>
    </row>
    <row r="177" spans="2:8" ht="15" x14ac:dyDescent="0.2">
      <c r="B177" s="4" t="s">
        <v>279</v>
      </c>
      <c r="C177" s="7">
        <v>0</v>
      </c>
      <c r="D177" s="7">
        <v>2</v>
      </c>
      <c r="E177" s="12" t="str">
        <f t="shared" si="15"/>
        <v/>
      </c>
      <c r="F177" s="12">
        <f t="shared" si="16"/>
        <v>1.3201320132013201E-3</v>
      </c>
      <c r="G177" s="13" t="str">
        <f t="shared" si="17"/>
        <v>0</v>
      </c>
      <c r="H177" s="20" t="str">
        <f t="shared" si="18"/>
        <v/>
      </c>
    </row>
    <row r="178" spans="2:8" ht="15" x14ac:dyDescent="0.2">
      <c r="B178" s="4" t="s">
        <v>280</v>
      </c>
      <c r="C178" s="7">
        <v>8</v>
      </c>
      <c r="D178" s="7">
        <v>4</v>
      </c>
      <c r="E178" s="12">
        <f t="shared" si="15"/>
        <v>9.696969696969697E-3</v>
      </c>
      <c r="F178" s="12">
        <f t="shared" si="16"/>
        <v>2.6402640264026403E-3</v>
      </c>
      <c r="G178" s="13">
        <f t="shared" si="17"/>
        <v>-0.5</v>
      </c>
      <c r="H178" s="20">
        <f t="shared" si="18"/>
        <v>-4.8484848484848485E-3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12</v>
      </c>
      <c r="D186" s="7">
        <v>1</v>
      </c>
      <c r="E186" s="12">
        <f t="shared" si="15"/>
        <v>1.4545454545454545E-2</v>
      </c>
      <c r="F186" s="12">
        <f t="shared" si="16"/>
        <v>6.6006600660066007E-4</v>
      </c>
      <c r="G186" s="13">
        <f t="shared" si="17"/>
        <v>-0.91666666666666663</v>
      </c>
      <c r="H186" s="20">
        <f t="shared" si="18"/>
        <v>-1.3333333333333332E-2</v>
      </c>
    </row>
    <row r="187" spans="2:8" ht="15" x14ac:dyDescent="0.2">
      <c r="B187" s="4" t="s">
        <v>287</v>
      </c>
      <c r="C187" s="7">
        <v>14</v>
      </c>
      <c r="D187" s="7">
        <v>0</v>
      </c>
      <c r="E187" s="12">
        <f t="shared" si="15"/>
        <v>1.6969696969696971E-2</v>
      </c>
      <c r="F187" s="12" t="str">
        <f t="shared" si="16"/>
        <v/>
      </c>
      <c r="G187" s="13" t="str">
        <f t="shared" si="17"/>
        <v>0</v>
      </c>
      <c r="H187" s="20">
        <f t="shared" si="18"/>
        <v>0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1</v>
      </c>
      <c r="E190" s="12" t="str">
        <f t="shared" si="15"/>
        <v/>
      </c>
      <c r="F190" s="12">
        <f t="shared" si="16"/>
        <v>6.6006600660066007E-4</v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86</v>
      </c>
      <c r="D196" s="7">
        <v>403</v>
      </c>
      <c r="E196" s="12">
        <f t="shared" si="15"/>
        <v>0.10424242424242425</v>
      </c>
      <c r="F196" s="12">
        <f t="shared" si="16"/>
        <v>0.26600660066006598</v>
      </c>
      <c r="G196" s="13">
        <f t="shared" si="17"/>
        <v>3.6860465116279069</v>
      </c>
      <c r="H196" s="20">
        <f t="shared" si="18"/>
        <v>0.38424242424242427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1</v>
      </c>
      <c r="E199" s="12" t="str">
        <f t="shared" si="15"/>
        <v/>
      </c>
      <c r="F199" s="12">
        <f t="shared" si="16"/>
        <v>6.6006600660066007E-4</v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3</v>
      </c>
      <c r="E201" s="12" t="str">
        <f t="shared" si="15"/>
        <v/>
      </c>
      <c r="F201" s="12">
        <f t="shared" si="16"/>
        <v>1.9801980198019802E-3</v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7</v>
      </c>
      <c r="D203" s="7">
        <v>0</v>
      </c>
      <c r="E203" s="12">
        <f t="shared" si="15"/>
        <v>8.4848484848484857E-3</v>
      </c>
      <c r="F203" s="12" t="str">
        <f t="shared" si="16"/>
        <v/>
      </c>
      <c r="G203" s="13" t="str">
        <f t="shared" si="17"/>
        <v>0</v>
      </c>
      <c r="H203" s="20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3</v>
      </c>
      <c r="D205" s="7">
        <v>0</v>
      </c>
      <c r="E205" s="12">
        <f t="shared" si="15"/>
        <v>3.6363636363636364E-3</v>
      </c>
      <c r="F205" s="12" t="str">
        <f t="shared" si="16"/>
        <v/>
      </c>
      <c r="G205" s="13" t="str">
        <f t="shared" si="17"/>
        <v>0</v>
      </c>
      <c r="H205" s="20">
        <f t="shared" si="18"/>
        <v>0</v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9</v>
      </c>
      <c r="D208" s="7">
        <v>7</v>
      </c>
      <c r="E208" s="12">
        <f t="shared" si="15"/>
        <v>1.090909090909091E-2</v>
      </c>
      <c r="F208" s="12">
        <f t="shared" si="16"/>
        <v>4.6204620462046205E-3</v>
      </c>
      <c r="G208" s="13">
        <f t="shared" si="17"/>
        <v>-0.22222222222222221</v>
      </c>
      <c r="H208" s="20">
        <f t="shared" si="18"/>
        <v>-2.4242424242424242E-3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1</v>
      </c>
      <c r="D212" s="7">
        <v>0</v>
      </c>
      <c r="E212" s="12">
        <f t="shared" si="15"/>
        <v>1.2121212121212121E-3</v>
      </c>
      <c r="F212" s="12" t="str">
        <f t="shared" si="16"/>
        <v/>
      </c>
      <c r="G212" s="13" t="str">
        <f t="shared" si="17"/>
        <v>0</v>
      </c>
      <c r="H212" s="20">
        <f t="shared" si="18"/>
        <v>0</v>
      </c>
    </row>
    <row r="213" spans="2:8" ht="15" x14ac:dyDescent="0.2">
      <c r="B213" s="4" t="s">
        <v>302</v>
      </c>
      <c r="C213" s="7">
        <v>1</v>
      </c>
      <c r="D213" s="7">
        <v>2</v>
      </c>
      <c r="E213" s="12">
        <f t="shared" si="15"/>
        <v>1.2121212121212121E-3</v>
      </c>
      <c r="F213" s="12">
        <f t="shared" si="16"/>
        <v>1.3201320132013201E-3</v>
      </c>
      <c r="G213" s="13">
        <f t="shared" si="17"/>
        <v>1</v>
      </c>
      <c r="H213" s="20">
        <f t="shared" si="18"/>
        <v>1.2121212121212121E-3</v>
      </c>
    </row>
    <row r="214" spans="2:8" ht="15" x14ac:dyDescent="0.2">
      <c r="B214" s="4" t="s">
        <v>70</v>
      </c>
      <c r="C214" s="7">
        <v>2</v>
      </c>
      <c r="D214" s="7">
        <v>3</v>
      </c>
      <c r="E214" s="12">
        <f t="shared" si="15"/>
        <v>2.4242424242424242E-3</v>
      </c>
      <c r="F214" s="12">
        <f t="shared" si="16"/>
        <v>1.9801980198019802E-3</v>
      </c>
      <c r="G214" s="13">
        <f t="shared" si="17"/>
        <v>0.5</v>
      </c>
      <c r="H214" s="20">
        <f t="shared" si="18"/>
        <v>1.2121212121212121E-3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1</v>
      </c>
      <c r="E216" s="12">
        <f t="shared" si="15"/>
        <v>1.2121212121212121E-3</v>
      </c>
      <c r="F216" s="12">
        <f t="shared" si="16"/>
        <v>6.6006600660066007E-4</v>
      </c>
      <c r="G216" s="13">
        <f t="shared" si="17"/>
        <v>0</v>
      </c>
      <c r="H216" s="20">
        <f t="shared" si="18"/>
        <v>0</v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1</v>
      </c>
      <c r="D219" s="7">
        <v>0</v>
      </c>
      <c r="E219" s="12">
        <f t="shared" si="19"/>
        <v>1.2121212121212121E-3</v>
      </c>
      <c r="F219" s="12" t="str">
        <f t="shared" si="20"/>
        <v/>
      </c>
      <c r="G219" s="13" t="str">
        <f t="shared" si="21"/>
        <v>0</v>
      </c>
      <c r="H219" s="20">
        <f t="shared" si="22"/>
        <v>0</v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472</v>
      </c>
      <c r="C223" s="7">
        <v>1</v>
      </c>
      <c r="D223" s="7">
        <v>0</v>
      </c>
      <c r="E223" s="12">
        <f t="shared" si="19"/>
        <v>1.2121212121212121E-3</v>
      </c>
      <c r="F223" s="12" t="str">
        <f t="shared" si="20"/>
        <v/>
      </c>
      <c r="G223" s="13" t="str">
        <f t="shared" si="21"/>
        <v>0</v>
      </c>
      <c r="H223" s="20">
        <f t="shared" si="22"/>
        <v>0</v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1</v>
      </c>
      <c r="D226" s="7">
        <v>0</v>
      </c>
      <c r="E226" s="12">
        <f t="shared" si="19"/>
        <v>1.2121212121212121E-3</v>
      </c>
      <c r="F226" s="12" t="str">
        <f t="shared" si="20"/>
        <v/>
      </c>
      <c r="G226" s="13" t="str">
        <f t="shared" si="21"/>
        <v>0</v>
      </c>
      <c r="H226" s="20">
        <f t="shared" si="22"/>
        <v>0</v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3</v>
      </c>
      <c r="D229" s="7">
        <v>0</v>
      </c>
      <c r="E229" s="12">
        <f t="shared" si="19"/>
        <v>3.6363636363636364E-3</v>
      </c>
      <c r="F229" s="12" t="str">
        <f t="shared" si="20"/>
        <v/>
      </c>
      <c r="G229" s="13" t="str">
        <f t="shared" si="21"/>
        <v>0</v>
      </c>
      <c r="H229" s="20">
        <f t="shared" si="22"/>
        <v>0</v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2</v>
      </c>
      <c r="D231" s="7">
        <v>0</v>
      </c>
      <c r="E231" s="12">
        <f t="shared" si="19"/>
        <v>2.4242424242424242E-3</v>
      </c>
      <c r="F231" s="12" t="str">
        <f t="shared" si="20"/>
        <v/>
      </c>
      <c r="G231" s="13" t="str">
        <f t="shared" si="21"/>
        <v>0</v>
      </c>
      <c r="H231" s="20">
        <f t="shared" si="22"/>
        <v>0</v>
      </c>
    </row>
    <row r="232" spans="2:8" ht="15" x14ac:dyDescent="0.2">
      <c r="B232" s="4" t="s">
        <v>77</v>
      </c>
      <c r="C232" s="7">
        <v>180</v>
      </c>
      <c r="D232" s="7">
        <v>243</v>
      </c>
      <c r="E232" s="12">
        <f t="shared" si="19"/>
        <v>0.21818181818181817</v>
      </c>
      <c r="F232" s="12">
        <f t="shared" si="20"/>
        <v>0.1603960396039604</v>
      </c>
      <c r="G232" s="13">
        <f t="shared" si="21"/>
        <v>0.35</v>
      </c>
      <c r="H232" s="20">
        <f t="shared" si="22"/>
        <v>7.6363636363636356E-2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2</v>
      </c>
      <c r="D235" s="7">
        <v>0</v>
      </c>
      <c r="E235" s="12">
        <f t="shared" si="19"/>
        <v>2.4242424242424242E-3</v>
      </c>
      <c r="F235" s="12" t="str">
        <f t="shared" si="20"/>
        <v/>
      </c>
      <c r="G235" s="13" t="str">
        <f t="shared" si="21"/>
        <v>0</v>
      </c>
      <c r="H235" s="20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2</v>
      </c>
      <c r="D237" s="7">
        <v>2</v>
      </c>
      <c r="E237" s="12">
        <f t="shared" si="19"/>
        <v>2.4242424242424242E-3</v>
      </c>
      <c r="F237" s="12">
        <f t="shared" si="20"/>
        <v>1.3201320132013201E-3</v>
      </c>
      <c r="G237" s="13">
        <f t="shared" si="21"/>
        <v>0</v>
      </c>
      <c r="H237" s="20">
        <f t="shared" si="22"/>
        <v>0</v>
      </c>
    </row>
    <row r="238" spans="2:8" ht="15" x14ac:dyDescent="0.2">
      <c r="B238" s="4" t="s">
        <v>85</v>
      </c>
      <c r="C238" s="7">
        <v>10</v>
      </c>
      <c r="D238" s="7">
        <v>7</v>
      </c>
      <c r="E238" s="12">
        <f t="shared" si="19"/>
        <v>1.2121212121212121E-2</v>
      </c>
      <c r="F238" s="12">
        <f t="shared" si="20"/>
        <v>4.6204620462046205E-3</v>
      </c>
      <c r="G238" s="13">
        <f t="shared" si="21"/>
        <v>-0.3</v>
      </c>
      <c r="H238" s="20">
        <f t="shared" si="22"/>
        <v>-3.6363636363636364E-3</v>
      </c>
    </row>
    <row r="239" spans="2:8" ht="15" x14ac:dyDescent="0.2">
      <c r="B239" s="4" t="s">
        <v>81</v>
      </c>
      <c r="C239" s="7">
        <v>7</v>
      </c>
      <c r="D239" s="7">
        <v>1</v>
      </c>
      <c r="E239" s="12">
        <f t="shared" si="19"/>
        <v>8.4848484848484857E-3</v>
      </c>
      <c r="F239" s="12">
        <f t="shared" si="20"/>
        <v>6.6006600660066007E-4</v>
      </c>
      <c r="G239" s="13">
        <f t="shared" si="21"/>
        <v>-0.8571428571428571</v>
      </c>
      <c r="H239" s="20">
        <f t="shared" si="22"/>
        <v>-7.2727272727272727E-3</v>
      </c>
    </row>
    <row r="240" spans="2:8" ht="15" x14ac:dyDescent="0.2">
      <c r="B240" s="4" t="s">
        <v>316</v>
      </c>
      <c r="C240" s="7">
        <v>4</v>
      </c>
      <c r="D240" s="7">
        <v>1</v>
      </c>
      <c r="E240" s="12">
        <f t="shared" si="19"/>
        <v>4.8484848484848485E-3</v>
      </c>
      <c r="F240" s="12">
        <f t="shared" si="20"/>
        <v>6.6006600660066007E-4</v>
      </c>
      <c r="G240" s="13">
        <f t="shared" si="21"/>
        <v>-0.75</v>
      </c>
      <c r="H240" s="20">
        <f t="shared" si="22"/>
        <v>-3.6363636363636364E-3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1</v>
      </c>
      <c r="E243" s="12" t="str">
        <f t="shared" si="19"/>
        <v/>
      </c>
      <c r="F243" s="12">
        <f t="shared" si="20"/>
        <v>6.6006600660066007E-4</v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3</v>
      </c>
      <c r="D244" s="7">
        <v>3</v>
      </c>
      <c r="E244" s="12">
        <f t="shared" si="19"/>
        <v>3.6363636363636364E-3</v>
      </c>
      <c r="F244" s="12">
        <f t="shared" si="20"/>
        <v>1.9801980198019802E-3</v>
      </c>
      <c r="G244" s="13">
        <f t="shared" si="21"/>
        <v>0</v>
      </c>
      <c r="H244" s="20">
        <f t="shared" si="22"/>
        <v>0</v>
      </c>
    </row>
    <row r="245" spans="2:8" ht="15" x14ac:dyDescent="0.2">
      <c r="B245" s="4" t="s">
        <v>84</v>
      </c>
      <c r="C245" s="7">
        <v>0</v>
      </c>
      <c r="D245" s="7">
        <v>1</v>
      </c>
      <c r="E245" s="12" t="str">
        <f t="shared" si="19"/>
        <v/>
      </c>
      <c r="F245" s="12">
        <f t="shared" si="20"/>
        <v>6.6006600660066007E-4</v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7</v>
      </c>
      <c r="D247" s="7">
        <v>69</v>
      </c>
      <c r="E247" s="12">
        <f t="shared" si="19"/>
        <v>8.4848484848484857E-3</v>
      </c>
      <c r="F247" s="12">
        <f t="shared" si="20"/>
        <v>4.5544554455445543E-2</v>
      </c>
      <c r="G247" s="13">
        <f t="shared" si="21"/>
        <v>8.8571428571428577</v>
      </c>
      <c r="H247" s="20">
        <f t="shared" si="22"/>
        <v>7.5151515151515164E-2</v>
      </c>
    </row>
    <row r="248" spans="2:8" ht="15" x14ac:dyDescent="0.2">
      <c r="B248" s="4" t="s">
        <v>86</v>
      </c>
      <c r="C248" s="7">
        <v>1</v>
      </c>
      <c r="D248" s="7">
        <v>0</v>
      </c>
      <c r="E248" s="12">
        <f t="shared" si="19"/>
        <v>1.2121212121212121E-3</v>
      </c>
      <c r="F248" s="12" t="str">
        <f t="shared" si="20"/>
        <v/>
      </c>
      <c r="G248" s="13" t="str">
        <f t="shared" si="21"/>
        <v>0</v>
      </c>
      <c r="H248" s="20">
        <f t="shared" si="22"/>
        <v>0</v>
      </c>
    </row>
    <row r="249" spans="2:8" ht="15" x14ac:dyDescent="0.2">
      <c r="B249" s="4" t="s">
        <v>87</v>
      </c>
      <c r="C249" s="7">
        <v>2</v>
      </c>
      <c r="D249" s="7">
        <v>7</v>
      </c>
      <c r="E249" s="12">
        <f t="shared" si="19"/>
        <v>2.4242424242424242E-3</v>
      </c>
      <c r="F249" s="12">
        <f t="shared" si="20"/>
        <v>4.6204620462046205E-3</v>
      </c>
      <c r="G249" s="13">
        <f t="shared" si="21"/>
        <v>2.5</v>
      </c>
      <c r="H249" s="20">
        <f t="shared" si="22"/>
        <v>6.0606060606060606E-3</v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1</v>
      </c>
      <c r="D252" s="7">
        <v>0</v>
      </c>
      <c r="E252" s="12">
        <f t="shared" si="19"/>
        <v>1.2121212121212121E-3</v>
      </c>
      <c r="F252" s="12" t="str">
        <f t="shared" si="20"/>
        <v/>
      </c>
      <c r="G252" s="13" t="str">
        <f t="shared" si="21"/>
        <v>0</v>
      </c>
      <c r="H252" s="20">
        <f t="shared" si="22"/>
        <v>0</v>
      </c>
    </row>
    <row r="253" spans="2:8" ht="15" x14ac:dyDescent="0.2">
      <c r="B253" s="4" t="s">
        <v>322</v>
      </c>
      <c r="C253" s="7">
        <v>2</v>
      </c>
      <c r="D253" s="7">
        <v>0</v>
      </c>
      <c r="E253" s="12">
        <f t="shared" si="19"/>
        <v>2.4242424242424242E-3</v>
      </c>
      <c r="F253" s="12" t="str">
        <f t="shared" si="20"/>
        <v/>
      </c>
      <c r="G253" s="13" t="str">
        <f t="shared" si="21"/>
        <v>0</v>
      </c>
      <c r="H253" s="20">
        <f t="shared" si="22"/>
        <v>0</v>
      </c>
    </row>
    <row r="254" spans="2:8" ht="15" x14ac:dyDescent="0.2">
      <c r="B254" s="4" t="s">
        <v>323</v>
      </c>
      <c r="C254" s="7">
        <v>1</v>
      </c>
      <c r="D254" s="7">
        <v>1</v>
      </c>
      <c r="E254" s="12">
        <f t="shared" si="19"/>
        <v>1.2121212121212121E-3</v>
      </c>
      <c r="F254" s="12">
        <f t="shared" si="20"/>
        <v>6.6006600660066007E-4</v>
      </c>
      <c r="G254" s="13">
        <f t="shared" si="21"/>
        <v>0</v>
      </c>
      <c r="H254" s="20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284</v>
      </c>
      <c r="D256" s="7">
        <v>621</v>
      </c>
      <c r="E256" s="12">
        <f t="shared" si="19"/>
        <v>0.34424242424242424</v>
      </c>
      <c r="F256" s="12">
        <f t="shared" si="20"/>
        <v>0.40990099009900988</v>
      </c>
      <c r="G256" s="13">
        <f t="shared" si="21"/>
        <v>1.1866197183098592</v>
      </c>
      <c r="H256" s="20">
        <f t="shared" si="22"/>
        <v>0.40848484848484851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1</v>
      </c>
      <c r="D258" s="7">
        <v>0</v>
      </c>
      <c r="E258" s="12">
        <f t="shared" si="19"/>
        <v>1.2121212121212121E-3</v>
      </c>
      <c r="F258" s="12" t="str">
        <f t="shared" si="20"/>
        <v/>
      </c>
      <c r="G258" s="13" t="str">
        <f t="shared" si="21"/>
        <v>0</v>
      </c>
      <c r="H258" s="20">
        <f t="shared" si="22"/>
        <v>0</v>
      </c>
    </row>
    <row r="259" spans="2:8" ht="15" x14ac:dyDescent="0.2">
      <c r="B259" s="4" t="s">
        <v>327</v>
      </c>
      <c r="C259" s="7">
        <v>54</v>
      </c>
      <c r="D259" s="7">
        <v>23</v>
      </c>
      <c r="E259" s="12">
        <f t="shared" si="19"/>
        <v>6.545454545454546E-2</v>
      </c>
      <c r="F259" s="12">
        <f t="shared" si="20"/>
        <v>1.5181518151815182E-2</v>
      </c>
      <c r="G259" s="13">
        <f t="shared" si="21"/>
        <v>-0.57407407407407407</v>
      </c>
      <c r="H259" s="20">
        <f t="shared" si="22"/>
        <v>-3.7575757575757582E-2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2</v>
      </c>
      <c r="D264" s="7">
        <v>0</v>
      </c>
      <c r="E264" s="12">
        <f t="shared" si="19"/>
        <v>2.4242424242424242E-3</v>
      </c>
      <c r="F264" s="12" t="str">
        <f t="shared" si="20"/>
        <v/>
      </c>
      <c r="G264" s="13" t="str">
        <f t="shared" si="21"/>
        <v>0</v>
      </c>
      <c r="H264" s="20">
        <f t="shared" si="22"/>
        <v>0</v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7</v>
      </c>
      <c r="E268" s="12" t="str">
        <f t="shared" si="19"/>
        <v/>
      </c>
      <c r="F268" s="12">
        <f t="shared" si="20"/>
        <v>4.6204620462046205E-3</v>
      </c>
      <c r="G268" s="13" t="str">
        <f t="shared" si="21"/>
        <v>0</v>
      </c>
      <c r="H268" s="20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23</v>
      </c>
      <c r="E273" s="12" t="str">
        <f t="shared" si="19"/>
        <v/>
      </c>
      <c r="F273" s="12">
        <f t="shared" si="20"/>
        <v>1.5181518151815182E-2</v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1</v>
      </c>
      <c r="D277" s="7">
        <v>0</v>
      </c>
      <c r="E277" s="12">
        <f t="shared" si="19"/>
        <v>1.2121212121212121E-3</v>
      </c>
      <c r="F277" s="12" t="str">
        <f t="shared" si="20"/>
        <v/>
      </c>
      <c r="G277" s="13" t="str">
        <f t="shared" si="21"/>
        <v>0</v>
      </c>
      <c r="H277" s="20">
        <f t="shared" si="22"/>
        <v>0</v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6</v>
      </c>
      <c r="D279" s="7">
        <v>0</v>
      </c>
      <c r="E279" s="12">
        <f t="shared" si="19"/>
        <v>7.2727272727272727E-3</v>
      </c>
      <c r="F279" s="12" t="str">
        <f t="shared" si="20"/>
        <v/>
      </c>
      <c r="G279" s="13" t="str">
        <f t="shared" si="21"/>
        <v>0</v>
      </c>
      <c r="H279" s="20">
        <f t="shared" si="22"/>
        <v>0</v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1</v>
      </c>
      <c r="E281" s="12" t="str">
        <f t="shared" ref="E281:E288" si="23">+IF(C281=0,"",C281/C$151)</f>
        <v/>
      </c>
      <c r="F281" s="12">
        <f t="shared" ref="F281:F288" si="24">+IF(D281=0,"",D281/D$151)</f>
        <v>6.6006600660066007E-4</v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1</v>
      </c>
      <c r="E286" s="12" t="str">
        <f t="shared" si="23"/>
        <v/>
      </c>
      <c r="F286" s="12">
        <f t="shared" si="24"/>
        <v>6.6006600660066007E-4</v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1</v>
      </c>
      <c r="E288" s="12" t="str">
        <f t="shared" si="23"/>
        <v/>
      </c>
      <c r="F288" s="12">
        <f t="shared" si="24"/>
        <v>6.6006600660066007E-4</v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1168</v>
      </c>
      <c r="D294" s="48">
        <f>SUM(D295:D499)</f>
        <v>2314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0.98116438356164382</v>
      </c>
      <c r="H294" s="46">
        <f>+IF(OR(AND(E294=""),(G294="")),"",E294*G294)</f>
        <v>0.98116438356164382</v>
      </c>
    </row>
    <row r="295" spans="2:8" ht="15" x14ac:dyDescent="0.2">
      <c r="B295" s="3" t="s">
        <v>100</v>
      </c>
      <c r="C295" s="7">
        <v>37</v>
      </c>
      <c r="D295" s="7">
        <v>104</v>
      </c>
      <c r="E295" s="12">
        <f>+IF(C295=0,"",C295/C$294)</f>
        <v>3.1678082191780824E-2</v>
      </c>
      <c r="F295" s="12">
        <f>+IF(D295=0,"",D295/D$294)</f>
        <v>4.49438202247191E-2</v>
      </c>
      <c r="G295" s="13">
        <f>+IF(OR(AND(D295=0),(C295=0)),"0",((D295-C295)/C295))</f>
        <v>1.8108108108108107</v>
      </c>
      <c r="H295" s="20">
        <f>+IF(OR(AND(E295=""),(G295="")),"",E295*G295)</f>
        <v>5.7363013698630137E-2</v>
      </c>
    </row>
    <row r="296" spans="2:8" ht="15" x14ac:dyDescent="0.2">
      <c r="B296" s="3" t="s">
        <v>113</v>
      </c>
      <c r="C296" s="7">
        <v>1</v>
      </c>
      <c r="D296" s="7">
        <v>26</v>
      </c>
      <c r="E296" s="12">
        <f t="shared" ref="E296:E359" si="27">+IF(C296=0,"",C296/C$294)</f>
        <v>8.5616438356164379E-4</v>
      </c>
      <c r="F296" s="12">
        <f t="shared" ref="F296:F359" si="28">+IF(D296=0,"",D296/D$294)</f>
        <v>1.1235955056179775E-2</v>
      </c>
      <c r="G296" s="13">
        <f t="shared" ref="G296:G359" si="29">+IF(OR(AND(D296=0),(C296=0)),"0",((D296-C296)/C296))</f>
        <v>25</v>
      </c>
      <c r="H296" s="20">
        <f t="shared" ref="H296:H359" si="30">+IF(OR(AND(E296=""),(G296="")),"",E296*G296)</f>
        <v>2.1404109589041095E-2</v>
      </c>
    </row>
    <row r="297" spans="2:8" ht="15" x14ac:dyDescent="0.2">
      <c r="B297" s="3" t="s">
        <v>104</v>
      </c>
      <c r="C297" s="7">
        <v>6</v>
      </c>
      <c r="D297" s="7">
        <v>1</v>
      </c>
      <c r="E297" s="12">
        <f t="shared" si="27"/>
        <v>5.1369863013698627E-3</v>
      </c>
      <c r="F297" s="12">
        <f t="shared" si="28"/>
        <v>4.3215211754537599E-4</v>
      </c>
      <c r="G297" s="13">
        <f t="shared" si="29"/>
        <v>-0.83333333333333337</v>
      </c>
      <c r="H297" s="20">
        <f t="shared" si="30"/>
        <v>-4.2808219178082189E-3</v>
      </c>
    </row>
    <row r="298" spans="2:8" ht="15" x14ac:dyDescent="0.2">
      <c r="B298" s="3" t="s">
        <v>95</v>
      </c>
      <c r="C298" s="7">
        <v>101</v>
      </c>
      <c r="D298" s="7">
        <v>50</v>
      </c>
      <c r="E298" s="12">
        <f t="shared" si="27"/>
        <v>8.6472602739726026E-2</v>
      </c>
      <c r="F298" s="12">
        <f t="shared" si="28"/>
        <v>2.1607605877268798E-2</v>
      </c>
      <c r="G298" s="13">
        <f t="shared" si="29"/>
        <v>-0.50495049504950495</v>
      </c>
      <c r="H298" s="20">
        <f t="shared" si="30"/>
        <v>-4.3664383561643837E-2</v>
      </c>
    </row>
    <row r="299" spans="2:8" ht="15" x14ac:dyDescent="0.2">
      <c r="B299" s="3" t="s">
        <v>112</v>
      </c>
      <c r="C299" s="7">
        <v>8</v>
      </c>
      <c r="D299" s="7">
        <v>0</v>
      </c>
      <c r="E299" s="12">
        <f t="shared" si="27"/>
        <v>6.8493150684931503E-3</v>
      </c>
      <c r="F299" s="12" t="str">
        <f t="shared" si="28"/>
        <v/>
      </c>
      <c r="G299" s="13" t="str">
        <f t="shared" si="29"/>
        <v>0</v>
      </c>
      <c r="H299" s="20">
        <f t="shared" si="30"/>
        <v>0</v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71</v>
      </c>
      <c r="D301" s="7">
        <v>63</v>
      </c>
      <c r="E301" s="12">
        <f t="shared" si="27"/>
        <v>6.0787671232876712E-2</v>
      </c>
      <c r="F301" s="12">
        <f t="shared" si="28"/>
        <v>2.7225583405358685E-2</v>
      </c>
      <c r="G301" s="13">
        <f t="shared" si="29"/>
        <v>-0.11267605633802817</v>
      </c>
      <c r="H301" s="20">
        <f t="shared" si="30"/>
        <v>-6.8493150684931512E-3</v>
      </c>
    </row>
    <row r="302" spans="2:8" ht="15" x14ac:dyDescent="0.2">
      <c r="B302" s="3" t="s">
        <v>109</v>
      </c>
      <c r="C302" s="7">
        <v>2</v>
      </c>
      <c r="D302" s="7">
        <v>0</v>
      </c>
      <c r="E302" s="12">
        <f t="shared" si="27"/>
        <v>1.7123287671232876E-3</v>
      </c>
      <c r="F302" s="12" t="str">
        <f t="shared" si="28"/>
        <v/>
      </c>
      <c r="G302" s="13" t="str">
        <f t="shared" si="29"/>
        <v>0</v>
      </c>
      <c r="H302" s="20">
        <f t="shared" si="30"/>
        <v>0</v>
      </c>
    </row>
    <row r="303" spans="2:8" ht="15" x14ac:dyDescent="0.2">
      <c r="B303" s="3" t="s">
        <v>108</v>
      </c>
      <c r="C303" s="7">
        <v>23</v>
      </c>
      <c r="D303" s="7">
        <v>25</v>
      </c>
      <c r="E303" s="12">
        <f t="shared" si="27"/>
        <v>1.9691780821917807E-2</v>
      </c>
      <c r="F303" s="12">
        <f t="shared" si="28"/>
        <v>1.0803802938634399E-2</v>
      </c>
      <c r="G303" s="13">
        <f t="shared" si="29"/>
        <v>8.6956521739130432E-2</v>
      </c>
      <c r="H303" s="20">
        <f t="shared" si="30"/>
        <v>1.7123287671232876E-3</v>
      </c>
    </row>
    <row r="304" spans="2:8" ht="15" x14ac:dyDescent="0.2">
      <c r="B304" s="3" t="s">
        <v>107</v>
      </c>
      <c r="C304" s="7">
        <v>1</v>
      </c>
      <c r="D304" s="7">
        <v>30</v>
      </c>
      <c r="E304" s="12">
        <f t="shared" si="27"/>
        <v>8.5616438356164379E-4</v>
      </c>
      <c r="F304" s="12">
        <f t="shared" si="28"/>
        <v>1.2964563526361279E-2</v>
      </c>
      <c r="G304" s="13">
        <f t="shared" si="29"/>
        <v>29</v>
      </c>
      <c r="H304" s="20">
        <f t="shared" si="30"/>
        <v>2.482876712328767E-2</v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49</v>
      </c>
      <c r="D307" s="7">
        <v>47</v>
      </c>
      <c r="E307" s="12">
        <f t="shared" si="27"/>
        <v>4.1952054794520549E-2</v>
      </c>
      <c r="F307" s="12">
        <f t="shared" si="28"/>
        <v>2.0311149524632671E-2</v>
      </c>
      <c r="G307" s="13">
        <f t="shared" si="29"/>
        <v>-4.0816326530612242E-2</v>
      </c>
      <c r="H307" s="20">
        <f t="shared" si="30"/>
        <v>-1.7123287671232876E-3</v>
      </c>
    </row>
    <row r="308" spans="2:8" ht="15" x14ac:dyDescent="0.2">
      <c r="B308" s="3" t="s">
        <v>99</v>
      </c>
      <c r="C308" s="7">
        <v>1</v>
      </c>
      <c r="D308" s="7">
        <v>1</v>
      </c>
      <c r="E308" s="12">
        <f t="shared" si="27"/>
        <v>8.5616438356164379E-4</v>
      </c>
      <c r="F308" s="12">
        <f t="shared" si="28"/>
        <v>4.3215211754537599E-4</v>
      </c>
      <c r="G308" s="13">
        <f t="shared" si="29"/>
        <v>0</v>
      </c>
      <c r="H308" s="20">
        <f t="shared" si="30"/>
        <v>0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2</v>
      </c>
      <c r="D310" s="7">
        <v>32</v>
      </c>
      <c r="E310" s="12">
        <f t="shared" si="27"/>
        <v>1.7123287671232876E-3</v>
      </c>
      <c r="F310" s="12">
        <f t="shared" si="28"/>
        <v>1.3828867761452032E-2</v>
      </c>
      <c r="G310" s="13">
        <f t="shared" si="29"/>
        <v>15</v>
      </c>
      <c r="H310" s="20">
        <f t="shared" si="30"/>
        <v>2.5684931506849314E-2</v>
      </c>
    </row>
    <row r="311" spans="2:8" ht="15" x14ac:dyDescent="0.2">
      <c r="B311" s="3" t="s">
        <v>102</v>
      </c>
      <c r="C311" s="7">
        <v>9</v>
      </c>
      <c r="D311" s="7">
        <v>5</v>
      </c>
      <c r="E311" s="12">
        <f t="shared" si="27"/>
        <v>7.7054794520547941E-3</v>
      </c>
      <c r="F311" s="12">
        <f t="shared" si="28"/>
        <v>2.16076058772688E-3</v>
      </c>
      <c r="G311" s="13">
        <f t="shared" si="29"/>
        <v>-0.44444444444444442</v>
      </c>
      <c r="H311" s="20">
        <f t="shared" si="30"/>
        <v>-3.4246575342465752E-3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4</v>
      </c>
      <c r="D314" s="7">
        <v>68</v>
      </c>
      <c r="E314" s="12">
        <f t="shared" si="27"/>
        <v>3.4246575342465752E-3</v>
      </c>
      <c r="F314" s="12">
        <f t="shared" si="28"/>
        <v>2.9386343993085567E-2</v>
      </c>
      <c r="G314" s="13">
        <f t="shared" si="29"/>
        <v>16</v>
      </c>
      <c r="H314" s="20">
        <f t="shared" si="30"/>
        <v>5.4794520547945202E-2</v>
      </c>
    </row>
    <row r="315" spans="2:8" ht="15" x14ac:dyDescent="0.2">
      <c r="B315" s="3" t="s">
        <v>354</v>
      </c>
      <c r="C315" s="7">
        <v>1</v>
      </c>
      <c r="D315" s="7">
        <v>4</v>
      </c>
      <c r="E315" s="12">
        <f t="shared" si="27"/>
        <v>8.5616438356164379E-4</v>
      </c>
      <c r="F315" s="12">
        <f t="shared" si="28"/>
        <v>1.7286084701815039E-3</v>
      </c>
      <c r="G315" s="13">
        <f t="shared" si="29"/>
        <v>3</v>
      </c>
      <c r="H315" s="20">
        <f t="shared" si="30"/>
        <v>2.5684931506849314E-3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5</v>
      </c>
      <c r="D317" s="7">
        <v>3</v>
      </c>
      <c r="E317" s="12">
        <f t="shared" si="27"/>
        <v>4.2808219178082189E-3</v>
      </c>
      <c r="F317" s="12">
        <f t="shared" si="28"/>
        <v>1.2964563526361278E-3</v>
      </c>
      <c r="G317" s="13">
        <f t="shared" si="29"/>
        <v>-0.4</v>
      </c>
      <c r="H317" s="20">
        <f t="shared" si="30"/>
        <v>-1.7123287671232876E-3</v>
      </c>
    </row>
    <row r="318" spans="2:8" ht="15" x14ac:dyDescent="0.2">
      <c r="B318" s="3" t="s">
        <v>355</v>
      </c>
      <c r="C318" s="7">
        <v>5</v>
      </c>
      <c r="D318" s="7">
        <v>17</v>
      </c>
      <c r="E318" s="12">
        <f t="shared" si="27"/>
        <v>4.2808219178082189E-3</v>
      </c>
      <c r="F318" s="12">
        <f t="shared" si="28"/>
        <v>7.3465859982713919E-3</v>
      </c>
      <c r="G318" s="13">
        <f t="shared" si="29"/>
        <v>2.4</v>
      </c>
      <c r="H318" s="20">
        <f t="shared" si="30"/>
        <v>1.0273972602739725E-2</v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476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477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45</v>
      </c>
      <c r="D326" s="7">
        <v>34</v>
      </c>
      <c r="E326" s="12">
        <f t="shared" si="27"/>
        <v>3.8527397260273974E-2</v>
      </c>
      <c r="F326" s="12">
        <f t="shared" si="28"/>
        <v>1.4693171996542784E-2</v>
      </c>
      <c r="G326" s="13">
        <f t="shared" si="29"/>
        <v>-0.24444444444444444</v>
      </c>
      <c r="H326" s="20">
        <f t="shared" si="30"/>
        <v>-9.4178082191780817E-3</v>
      </c>
    </row>
    <row r="327" spans="2:8" ht="15" x14ac:dyDescent="0.2">
      <c r="B327" s="3" t="s">
        <v>358</v>
      </c>
      <c r="C327" s="7">
        <v>0</v>
      </c>
      <c r="D327" s="7">
        <v>2</v>
      </c>
      <c r="E327" s="12" t="str">
        <f t="shared" si="27"/>
        <v/>
      </c>
      <c r="F327" s="12">
        <f t="shared" si="28"/>
        <v>8.6430423509075197E-4</v>
      </c>
      <c r="G327" s="13" t="str">
        <f t="shared" si="29"/>
        <v>0</v>
      </c>
      <c r="H327" s="20" t="str">
        <f t="shared" si="30"/>
        <v/>
      </c>
    </row>
    <row r="328" spans="2:8" ht="15" x14ac:dyDescent="0.2">
      <c r="B328" s="3" t="s">
        <v>116</v>
      </c>
      <c r="C328" s="7">
        <v>13</v>
      </c>
      <c r="D328" s="7">
        <v>0</v>
      </c>
      <c r="E328" s="12">
        <f t="shared" si="27"/>
        <v>1.1130136986301369E-2</v>
      </c>
      <c r="F328" s="12" t="str">
        <f t="shared" si="28"/>
        <v/>
      </c>
      <c r="G328" s="13" t="str">
        <f t="shared" si="29"/>
        <v>0</v>
      </c>
      <c r="H328" s="20">
        <f t="shared" si="30"/>
        <v>0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24</v>
      </c>
      <c r="D330" s="7">
        <v>3</v>
      </c>
      <c r="E330" s="12">
        <f t="shared" si="27"/>
        <v>2.0547945205479451E-2</v>
      </c>
      <c r="F330" s="12">
        <f t="shared" si="28"/>
        <v>1.2964563526361278E-3</v>
      </c>
      <c r="G330" s="13">
        <f t="shared" si="29"/>
        <v>-0.875</v>
      </c>
      <c r="H330" s="20">
        <f t="shared" si="30"/>
        <v>-1.797945205479452E-2</v>
      </c>
    </row>
    <row r="331" spans="2:8" ht="15" x14ac:dyDescent="0.2">
      <c r="B331" s="3" t="s">
        <v>117</v>
      </c>
      <c r="C331" s="7">
        <v>7</v>
      </c>
      <c r="D331" s="7">
        <v>0</v>
      </c>
      <c r="E331" s="12">
        <f t="shared" si="27"/>
        <v>5.9931506849315065E-3</v>
      </c>
      <c r="F331" s="12" t="str">
        <f t="shared" si="28"/>
        <v/>
      </c>
      <c r="G331" s="13" t="str">
        <f t="shared" si="29"/>
        <v>0</v>
      </c>
      <c r="H331" s="20">
        <f t="shared" si="30"/>
        <v>0</v>
      </c>
    </row>
    <row r="332" spans="2:8" ht="15" x14ac:dyDescent="0.2">
      <c r="B332" s="3" t="s">
        <v>361</v>
      </c>
      <c r="C332" s="7">
        <v>52</v>
      </c>
      <c r="D332" s="7">
        <v>151</v>
      </c>
      <c r="E332" s="12">
        <f t="shared" si="27"/>
        <v>4.4520547945205477E-2</v>
      </c>
      <c r="F332" s="12">
        <f t="shared" si="28"/>
        <v>6.5254969749351771E-2</v>
      </c>
      <c r="G332" s="13">
        <f t="shared" si="29"/>
        <v>1.9038461538461537</v>
      </c>
      <c r="H332" s="20">
        <f t="shared" si="30"/>
        <v>8.4760273972602732E-2</v>
      </c>
    </row>
    <row r="333" spans="2:8" ht="15" x14ac:dyDescent="0.2">
      <c r="B333" s="3" t="s">
        <v>130</v>
      </c>
      <c r="C333" s="7">
        <v>36</v>
      </c>
      <c r="D333" s="7">
        <v>75</v>
      </c>
      <c r="E333" s="12">
        <f t="shared" si="27"/>
        <v>3.0821917808219176E-2</v>
      </c>
      <c r="F333" s="12">
        <f t="shared" si="28"/>
        <v>3.2411408815903195E-2</v>
      </c>
      <c r="G333" s="13">
        <f t="shared" si="29"/>
        <v>1.0833333333333333</v>
      </c>
      <c r="H333" s="20">
        <f t="shared" si="30"/>
        <v>3.3390410958904104E-2</v>
      </c>
    </row>
    <row r="334" spans="2:8" ht="15" x14ac:dyDescent="0.2">
      <c r="B334" s="3" t="s">
        <v>119</v>
      </c>
      <c r="C334" s="7">
        <v>85</v>
      </c>
      <c r="D334" s="7">
        <v>109</v>
      </c>
      <c r="E334" s="12">
        <f t="shared" si="27"/>
        <v>7.2773972602739725E-2</v>
      </c>
      <c r="F334" s="12">
        <f t="shared" si="28"/>
        <v>4.7104580812445979E-2</v>
      </c>
      <c r="G334" s="13">
        <f t="shared" si="29"/>
        <v>0.28235294117647058</v>
      </c>
      <c r="H334" s="20">
        <f t="shared" si="30"/>
        <v>2.0547945205479451E-2</v>
      </c>
    </row>
    <row r="335" spans="2:8" ht="15" x14ac:dyDescent="0.2">
      <c r="B335" s="3" t="s">
        <v>128</v>
      </c>
      <c r="C335" s="7">
        <v>22</v>
      </c>
      <c r="D335" s="7">
        <v>13</v>
      </c>
      <c r="E335" s="12">
        <f t="shared" si="27"/>
        <v>1.8835616438356163E-2</v>
      </c>
      <c r="F335" s="12">
        <f t="shared" si="28"/>
        <v>5.6179775280898875E-3</v>
      </c>
      <c r="G335" s="13">
        <f t="shared" si="29"/>
        <v>-0.40909090909090912</v>
      </c>
      <c r="H335" s="20">
        <f t="shared" si="30"/>
        <v>-7.705479452054795E-3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1</v>
      </c>
      <c r="D337" s="7">
        <v>1</v>
      </c>
      <c r="E337" s="12">
        <f t="shared" si="27"/>
        <v>8.5616438356164379E-4</v>
      </c>
      <c r="F337" s="12">
        <f t="shared" si="28"/>
        <v>4.3215211754537599E-4</v>
      </c>
      <c r="G337" s="13">
        <f t="shared" si="29"/>
        <v>0</v>
      </c>
      <c r="H337" s="20">
        <f t="shared" si="30"/>
        <v>0</v>
      </c>
    </row>
    <row r="338" spans="2:8" ht="15" x14ac:dyDescent="0.2">
      <c r="B338" s="3" t="s">
        <v>362</v>
      </c>
      <c r="C338" s="7">
        <v>1</v>
      </c>
      <c r="D338" s="7">
        <v>0</v>
      </c>
      <c r="E338" s="12">
        <f t="shared" si="27"/>
        <v>8.5616438356164379E-4</v>
      </c>
      <c r="F338" s="12" t="str">
        <f t="shared" si="28"/>
        <v/>
      </c>
      <c r="G338" s="13" t="str">
        <f t="shared" si="29"/>
        <v>0</v>
      </c>
      <c r="H338" s="20">
        <f t="shared" si="30"/>
        <v>0</v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20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2</v>
      </c>
      <c r="E340" s="12" t="str">
        <f t="shared" si="27"/>
        <v/>
      </c>
      <c r="F340" s="12">
        <f t="shared" si="28"/>
        <v>8.6430423509075197E-4</v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12</v>
      </c>
      <c r="E341" s="12" t="str">
        <f t="shared" si="27"/>
        <v/>
      </c>
      <c r="F341" s="12">
        <f t="shared" si="28"/>
        <v>5.1858254105445114E-3</v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4</v>
      </c>
      <c r="E343" s="12" t="str">
        <f t="shared" si="27"/>
        <v/>
      </c>
      <c r="F343" s="12">
        <f t="shared" si="28"/>
        <v>1.7286084701815039E-3</v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78</v>
      </c>
      <c r="D344" s="7">
        <v>95</v>
      </c>
      <c r="E344" s="12">
        <f t="shared" si="27"/>
        <v>6.6780821917808222E-2</v>
      </c>
      <c r="F344" s="12">
        <f t="shared" si="28"/>
        <v>4.1054451166810717E-2</v>
      </c>
      <c r="G344" s="13">
        <f t="shared" si="29"/>
        <v>0.21794871794871795</v>
      </c>
      <c r="H344" s="20">
        <f t="shared" si="30"/>
        <v>1.4554794520547946E-2</v>
      </c>
    </row>
    <row r="345" spans="2:8" ht="15" x14ac:dyDescent="0.2">
      <c r="B345" s="3" t="s">
        <v>366</v>
      </c>
      <c r="C345" s="7">
        <v>1</v>
      </c>
      <c r="D345" s="7">
        <v>3</v>
      </c>
      <c r="E345" s="12">
        <f t="shared" si="27"/>
        <v>8.5616438356164379E-4</v>
      </c>
      <c r="F345" s="12">
        <f t="shared" si="28"/>
        <v>1.2964563526361278E-3</v>
      </c>
      <c r="G345" s="13">
        <f t="shared" si="29"/>
        <v>2</v>
      </c>
      <c r="H345" s="20">
        <f t="shared" si="30"/>
        <v>1.7123287671232876E-3</v>
      </c>
    </row>
    <row r="346" spans="2:8" ht="15" x14ac:dyDescent="0.2">
      <c r="B346" s="3" t="s">
        <v>122</v>
      </c>
      <c r="C346" s="7">
        <v>7</v>
      </c>
      <c r="D346" s="7">
        <v>4</v>
      </c>
      <c r="E346" s="12">
        <f t="shared" si="27"/>
        <v>5.9931506849315065E-3</v>
      </c>
      <c r="F346" s="12">
        <f t="shared" si="28"/>
        <v>1.7286084701815039E-3</v>
      </c>
      <c r="G346" s="13">
        <f t="shared" si="29"/>
        <v>-0.42857142857142855</v>
      </c>
      <c r="H346" s="20">
        <f t="shared" si="30"/>
        <v>-2.5684931506849314E-3</v>
      </c>
    </row>
    <row r="347" spans="2:8" ht="15" x14ac:dyDescent="0.2">
      <c r="B347" s="3" t="s">
        <v>121</v>
      </c>
      <c r="C347" s="7">
        <v>0</v>
      </c>
      <c r="D347" s="7">
        <v>3</v>
      </c>
      <c r="E347" s="12" t="str">
        <f t="shared" si="27"/>
        <v/>
      </c>
      <c r="F347" s="12">
        <f t="shared" si="28"/>
        <v>1.2964563526361278E-3</v>
      </c>
      <c r="G347" s="13" t="str">
        <f t="shared" si="29"/>
        <v>0</v>
      </c>
      <c r="H347" s="20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1</v>
      </c>
      <c r="E353" s="12" t="str">
        <f t="shared" si="27"/>
        <v/>
      </c>
      <c r="F353" s="12">
        <f t="shared" si="28"/>
        <v>4.3215211754537599E-4</v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20</v>
      </c>
      <c r="D354" s="7">
        <v>16</v>
      </c>
      <c r="E354" s="12">
        <f t="shared" si="27"/>
        <v>1.7123287671232876E-2</v>
      </c>
      <c r="F354" s="12">
        <f t="shared" si="28"/>
        <v>6.9144338807260158E-3</v>
      </c>
      <c r="G354" s="13">
        <f t="shared" si="29"/>
        <v>-0.2</v>
      </c>
      <c r="H354" s="20">
        <f t="shared" si="30"/>
        <v>-3.4246575342465752E-3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3</v>
      </c>
      <c r="D356" s="7">
        <v>1</v>
      </c>
      <c r="E356" s="12">
        <f t="shared" si="27"/>
        <v>2.5684931506849314E-3</v>
      </c>
      <c r="F356" s="12">
        <f t="shared" si="28"/>
        <v>4.3215211754537599E-4</v>
      </c>
      <c r="G356" s="13">
        <f t="shared" si="29"/>
        <v>-0.66666666666666663</v>
      </c>
      <c r="H356" s="20">
        <f t="shared" si="30"/>
        <v>-1.7123287671232876E-3</v>
      </c>
    </row>
    <row r="357" spans="2:8" ht="15" x14ac:dyDescent="0.2">
      <c r="B357" s="3" t="s">
        <v>372</v>
      </c>
      <c r="C357" s="7">
        <v>5</v>
      </c>
      <c r="D357" s="7">
        <v>1</v>
      </c>
      <c r="E357" s="12">
        <f t="shared" si="27"/>
        <v>4.2808219178082189E-3</v>
      </c>
      <c r="F357" s="12">
        <f t="shared" si="28"/>
        <v>4.3215211754537599E-4</v>
      </c>
      <c r="G357" s="13">
        <f t="shared" si="29"/>
        <v>-0.8</v>
      </c>
      <c r="H357" s="20">
        <f t="shared" si="30"/>
        <v>-3.4246575342465752E-3</v>
      </c>
    </row>
    <row r="358" spans="2:8" ht="15" x14ac:dyDescent="0.2">
      <c r="B358" s="3" t="s">
        <v>127</v>
      </c>
      <c r="C358" s="7">
        <v>51</v>
      </c>
      <c r="D358" s="7">
        <v>428</v>
      </c>
      <c r="E358" s="12">
        <f t="shared" si="27"/>
        <v>4.3664383561643837E-2</v>
      </c>
      <c r="F358" s="12">
        <f t="shared" si="28"/>
        <v>0.18496110630942092</v>
      </c>
      <c r="G358" s="13">
        <f t="shared" si="29"/>
        <v>7.3921568627450984</v>
      </c>
      <c r="H358" s="20">
        <f t="shared" si="30"/>
        <v>0.32277397260273977</v>
      </c>
    </row>
    <row r="359" spans="2:8" ht="15" x14ac:dyDescent="0.2">
      <c r="B359" s="3" t="s">
        <v>123</v>
      </c>
      <c r="C359" s="7">
        <v>0</v>
      </c>
      <c r="D359" s="7">
        <v>2</v>
      </c>
      <c r="E359" s="12" t="str">
        <f t="shared" si="27"/>
        <v/>
      </c>
      <c r="F359" s="12">
        <f t="shared" si="28"/>
        <v>8.6430423509075197E-4</v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5</v>
      </c>
      <c r="E363" s="12" t="str">
        <f t="shared" si="31"/>
        <v/>
      </c>
      <c r="F363" s="12">
        <f t="shared" si="32"/>
        <v>2.16076058772688E-3</v>
      </c>
      <c r="G363" s="13" t="str">
        <f t="shared" si="33"/>
        <v>0</v>
      </c>
      <c r="H363" s="20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2</v>
      </c>
      <c r="E365" s="12" t="str">
        <f t="shared" si="31"/>
        <v/>
      </c>
      <c r="F365" s="12">
        <f t="shared" si="32"/>
        <v>8.6430423509075197E-4</v>
      </c>
      <c r="G365" s="13" t="str">
        <f t="shared" si="33"/>
        <v>0</v>
      </c>
      <c r="H365" s="20" t="str">
        <f t="shared" si="34"/>
        <v/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2</v>
      </c>
      <c r="E367" s="12" t="str">
        <f t="shared" si="31"/>
        <v/>
      </c>
      <c r="F367" s="12">
        <f t="shared" si="32"/>
        <v>8.6430423509075197E-4</v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2</v>
      </c>
      <c r="E368" s="12" t="str">
        <f t="shared" si="31"/>
        <v/>
      </c>
      <c r="F368" s="12">
        <f t="shared" si="32"/>
        <v>8.6430423509075197E-4</v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43</v>
      </c>
      <c r="E369" s="12" t="str">
        <f t="shared" si="31"/>
        <v/>
      </c>
      <c r="F369" s="12">
        <f t="shared" si="32"/>
        <v>1.8582541054451167E-2</v>
      </c>
      <c r="G369" s="13" t="str">
        <f t="shared" si="33"/>
        <v>0</v>
      </c>
      <c r="H369" s="20" t="str">
        <f t="shared" si="34"/>
        <v/>
      </c>
    </row>
    <row r="370" spans="2:8" ht="15" x14ac:dyDescent="0.2">
      <c r="B370" s="3" t="s">
        <v>135</v>
      </c>
      <c r="C370" s="7">
        <v>19</v>
      </c>
      <c r="D370" s="7">
        <v>88</v>
      </c>
      <c r="E370" s="12">
        <f t="shared" si="31"/>
        <v>1.6267123287671232E-2</v>
      </c>
      <c r="F370" s="12">
        <f t="shared" si="32"/>
        <v>3.8029386343993082E-2</v>
      </c>
      <c r="G370" s="13">
        <f t="shared" si="33"/>
        <v>3.6315789473684212</v>
      </c>
      <c r="H370" s="20">
        <f t="shared" si="34"/>
        <v>5.9075342465753425E-2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139</v>
      </c>
      <c r="D372" s="7">
        <v>34</v>
      </c>
      <c r="E372" s="12">
        <f t="shared" si="31"/>
        <v>0.1190068493150685</v>
      </c>
      <c r="F372" s="12">
        <f t="shared" si="32"/>
        <v>1.4693171996542784E-2</v>
      </c>
      <c r="G372" s="13">
        <f t="shared" si="33"/>
        <v>-0.75539568345323738</v>
      </c>
      <c r="H372" s="20">
        <f t="shared" si="34"/>
        <v>-8.9897260273972601E-2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1</v>
      </c>
      <c r="E375" s="12" t="str">
        <f t="shared" si="31"/>
        <v/>
      </c>
      <c r="F375" s="12">
        <f t="shared" si="32"/>
        <v>4.3215211754537599E-4</v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1</v>
      </c>
      <c r="D378" s="7">
        <v>2</v>
      </c>
      <c r="E378" s="12">
        <f t="shared" si="31"/>
        <v>8.5616438356164379E-4</v>
      </c>
      <c r="F378" s="12">
        <f t="shared" si="32"/>
        <v>8.6430423509075197E-4</v>
      </c>
      <c r="G378" s="13">
        <f t="shared" si="33"/>
        <v>1</v>
      </c>
      <c r="H378" s="20">
        <f t="shared" si="34"/>
        <v>8.5616438356164379E-4</v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18</v>
      </c>
      <c r="D380" s="7">
        <v>0</v>
      </c>
      <c r="E380" s="12">
        <f t="shared" si="31"/>
        <v>1.5410958904109588E-2</v>
      </c>
      <c r="F380" s="12" t="str">
        <f t="shared" si="32"/>
        <v/>
      </c>
      <c r="G380" s="13" t="str">
        <f t="shared" si="33"/>
        <v>0</v>
      </c>
      <c r="H380" s="20">
        <f t="shared" si="34"/>
        <v>0</v>
      </c>
    </row>
    <row r="381" spans="2:8" ht="30" x14ac:dyDescent="0.2">
      <c r="B381" s="3" t="s">
        <v>386</v>
      </c>
      <c r="C381" s="7">
        <v>11</v>
      </c>
      <c r="D381" s="7">
        <v>0</v>
      </c>
      <c r="E381" s="12">
        <f t="shared" si="31"/>
        <v>9.4178082191780817E-3</v>
      </c>
      <c r="F381" s="12" t="str">
        <f t="shared" si="32"/>
        <v/>
      </c>
      <c r="G381" s="13" t="str">
        <f t="shared" si="33"/>
        <v>0</v>
      </c>
      <c r="H381" s="20">
        <f t="shared" si="34"/>
        <v>0</v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16</v>
      </c>
      <c r="D385" s="7">
        <v>1</v>
      </c>
      <c r="E385" s="12">
        <f t="shared" si="31"/>
        <v>1.3698630136986301E-2</v>
      </c>
      <c r="F385" s="12">
        <f t="shared" si="32"/>
        <v>4.3215211754537599E-4</v>
      </c>
      <c r="G385" s="13">
        <f t="shared" si="33"/>
        <v>-0.9375</v>
      </c>
      <c r="H385" s="20">
        <f t="shared" si="34"/>
        <v>-1.2842465753424657E-2</v>
      </c>
    </row>
    <row r="386" spans="2:8" ht="15" x14ac:dyDescent="0.2">
      <c r="B386" s="3" t="s">
        <v>479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2</v>
      </c>
      <c r="D387" s="7">
        <v>14</v>
      </c>
      <c r="E387" s="12">
        <f t="shared" si="31"/>
        <v>1.7123287671232876E-3</v>
      </c>
      <c r="F387" s="12">
        <f t="shared" si="32"/>
        <v>6.0501296456352636E-3</v>
      </c>
      <c r="G387" s="13">
        <f t="shared" si="33"/>
        <v>6</v>
      </c>
      <c r="H387" s="20">
        <f t="shared" si="34"/>
        <v>1.0273972602739725E-2</v>
      </c>
    </row>
    <row r="388" spans="2:8" ht="15" x14ac:dyDescent="0.2">
      <c r="B388" s="3" t="s">
        <v>389</v>
      </c>
      <c r="C388" s="7">
        <v>0</v>
      </c>
      <c r="D388" s="7">
        <v>6</v>
      </c>
      <c r="E388" s="12" t="str">
        <f t="shared" si="31"/>
        <v/>
      </c>
      <c r="F388" s="12">
        <f t="shared" si="32"/>
        <v>2.5929127052722557E-3</v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480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4</v>
      </c>
      <c r="E391" s="12" t="str">
        <f t="shared" si="31"/>
        <v/>
      </c>
      <c r="F391" s="12">
        <f t="shared" si="32"/>
        <v>1.7286084701815039E-3</v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1</v>
      </c>
      <c r="D392" s="7">
        <v>1</v>
      </c>
      <c r="E392" s="12">
        <f t="shared" si="31"/>
        <v>8.5616438356164379E-4</v>
      </c>
      <c r="F392" s="12">
        <f t="shared" si="32"/>
        <v>4.3215211754537599E-4</v>
      </c>
      <c r="G392" s="13">
        <f t="shared" si="33"/>
        <v>0</v>
      </c>
      <c r="H392" s="20">
        <f t="shared" si="34"/>
        <v>0</v>
      </c>
    </row>
    <row r="393" spans="2:8" ht="15" x14ac:dyDescent="0.2">
      <c r="B393" s="3" t="s">
        <v>390</v>
      </c>
      <c r="C393" s="7">
        <v>0</v>
      </c>
      <c r="D393" s="7">
        <v>43</v>
      </c>
      <c r="E393" s="12" t="str">
        <f t="shared" si="31"/>
        <v/>
      </c>
      <c r="F393" s="12">
        <f t="shared" si="32"/>
        <v>1.8582541054451167E-2</v>
      </c>
      <c r="G393" s="13" t="str">
        <f t="shared" si="33"/>
        <v>0</v>
      </c>
      <c r="H393" s="20" t="str">
        <f t="shared" si="34"/>
        <v/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1</v>
      </c>
      <c r="E398" s="12" t="str">
        <f t="shared" si="31"/>
        <v/>
      </c>
      <c r="F398" s="12">
        <f t="shared" si="32"/>
        <v>4.3215211754537599E-4</v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1</v>
      </c>
      <c r="D400" s="7">
        <v>0</v>
      </c>
      <c r="E400" s="12">
        <f t="shared" si="31"/>
        <v>8.5616438356164379E-4</v>
      </c>
      <c r="F400" s="12" t="str">
        <f t="shared" si="32"/>
        <v/>
      </c>
      <c r="G400" s="13" t="str">
        <f t="shared" si="33"/>
        <v>0</v>
      </c>
      <c r="H400" s="20">
        <f t="shared" si="34"/>
        <v>0</v>
      </c>
    </row>
    <row r="401" spans="2:8" ht="15" x14ac:dyDescent="0.2">
      <c r="B401" s="3" t="s">
        <v>392</v>
      </c>
      <c r="C401" s="7">
        <v>1</v>
      </c>
      <c r="D401" s="7">
        <v>1</v>
      </c>
      <c r="E401" s="12">
        <f t="shared" si="31"/>
        <v>8.5616438356164379E-4</v>
      </c>
      <c r="F401" s="12">
        <f t="shared" si="32"/>
        <v>4.3215211754537599E-4</v>
      </c>
      <c r="G401" s="13">
        <f t="shared" si="33"/>
        <v>0</v>
      </c>
      <c r="H401" s="20">
        <f t="shared" si="34"/>
        <v>0</v>
      </c>
    </row>
    <row r="402" spans="2:8" ht="15" x14ac:dyDescent="0.2">
      <c r="B402" s="3" t="s">
        <v>393</v>
      </c>
      <c r="C402" s="7">
        <v>1</v>
      </c>
      <c r="D402" s="7">
        <v>1</v>
      </c>
      <c r="E402" s="12">
        <f t="shared" si="31"/>
        <v>8.5616438356164379E-4</v>
      </c>
      <c r="F402" s="12">
        <f t="shared" si="32"/>
        <v>4.3215211754537599E-4</v>
      </c>
      <c r="G402" s="13">
        <f t="shared" si="33"/>
        <v>0</v>
      </c>
      <c r="H402" s="20">
        <f t="shared" si="34"/>
        <v>0</v>
      </c>
    </row>
    <row r="403" spans="2:8" ht="15" x14ac:dyDescent="0.2">
      <c r="B403" s="3" t="s">
        <v>394</v>
      </c>
      <c r="C403" s="7">
        <v>1</v>
      </c>
      <c r="D403" s="7">
        <v>3</v>
      </c>
      <c r="E403" s="12">
        <f t="shared" si="31"/>
        <v>8.5616438356164379E-4</v>
      </c>
      <c r="F403" s="12">
        <f t="shared" si="32"/>
        <v>1.2964563526361278E-3</v>
      </c>
      <c r="G403" s="13">
        <f t="shared" si="33"/>
        <v>2</v>
      </c>
      <c r="H403" s="20">
        <f t="shared" si="34"/>
        <v>1.7123287671232876E-3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2</v>
      </c>
      <c r="D406" s="7">
        <v>24</v>
      </c>
      <c r="E406" s="12">
        <f t="shared" si="31"/>
        <v>1.7123287671232876E-3</v>
      </c>
      <c r="F406" s="12">
        <f t="shared" si="32"/>
        <v>1.0371650821089023E-2</v>
      </c>
      <c r="G406" s="13">
        <f t="shared" si="33"/>
        <v>11</v>
      </c>
      <c r="H406" s="20">
        <f t="shared" si="34"/>
        <v>1.8835616438356163E-2</v>
      </c>
    </row>
    <row r="407" spans="2:8" ht="15" x14ac:dyDescent="0.2">
      <c r="B407" s="3" t="s">
        <v>398</v>
      </c>
      <c r="C407" s="7">
        <v>0</v>
      </c>
      <c r="D407" s="7">
        <v>1</v>
      </c>
      <c r="E407" s="12" t="str">
        <f t="shared" si="31"/>
        <v/>
      </c>
      <c r="F407" s="12">
        <f t="shared" si="32"/>
        <v>4.3215211754537599E-4</v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2</v>
      </c>
      <c r="D408" s="7">
        <v>8</v>
      </c>
      <c r="E408" s="12">
        <f t="shared" si="31"/>
        <v>1.7123287671232876E-3</v>
      </c>
      <c r="F408" s="12">
        <f t="shared" si="32"/>
        <v>3.4572169403630079E-3</v>
      </c>
      <c r="G408" s="13">
        <f t="shared" si="33"/>
        <v>3</v>
      </c>
      <c r="H408" s="20">
        <f t="shared" si="34"/>
        <v>5.1369863013698627E-3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8</v>
      </c>
      <c r="D410" s="7">
        <v>0</v>
      </c>
      <c r="E410" s="12">
        <f t="shared" si="31"/>
        <v>6.8493150684931503E-3</v>
      </c>
      <c r="F410" s="12" t="str">
        <f t="shared" si="32"/>
        <v/>
      </c>
      <c r="G410" s="13" t="str">
        <f t="shared" si="33"/>
        <v>0</v>
      </c>
      <c r="H410" s="20">
        <f t="shared" si="34"/>
        <v>0</v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7</v>
      </c>
      <c r="D412" s="7">
        <v>1</v>
      </c>
      <c r="E412" s="12">
        <f t="shared" si="31"/>
        <v>5.9931506849315065E-3</v>
      </c>
      <c r="F412" s="12">
        <f t="shared" si="32"/>
        <v>4.3215211754537599E-4</v>
      </c>
      <c r="G412" s="13">
        <f t="shared" si="33"/>
        <v>-0.8571428571428571</v>
      </c>
      <c r="H412" s="20">
        <f t="shared" si="34"/>
        <v>-5.1369863013698627E-3</v>
      </c>
    </row>
    <row r="413" spans="2:8" ht="15" x14ac:dyDescent="0.2">
      <c r="B413" s="3" t="s">
        <v>403</v>
      </c>
      <c r="C413" s="7">
        <v>3</v>
      </c>
      <c r="D413" s="7">
        <v>0</v>
      </c>
      <c r="E413" s="12">
        <f t="shared" si="31"/>
        <v>2.5684931506849314E-3</v>
      </c>
      <c r="F413" s="12" t="str">
        <f t="shared" si="32"/>
        <v/>
      </c>
      <c r="G413" s="13" t="str">
        <f t="shared" si="33"/>
        <v>0</v>
      </c>
      <c r="H413" s="20">
        <f t="shared" si="34"/>
        <v>0</v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0</v>
      </c>
      <c r="E428" s="12">
        <f t="shared" si="35"/>
        <v>8.5616438356164379E-4</v>
      </c>
      <c r="F428" s="12" t="str">
        <f t="shared" si="36"/>
        <v/>
      </c>
      <c r="G428" s="13" t="str">
        <f t="shared" si="37"/>
        <v>0</v>
      </c>
      <c r="H428" s="20">
        <f t="shared" si="38"/>
        <v>0</v>
      </c>
    </row>
    <row r="429" spans="2:8" ht="15" x14ac:dyDescent="0.2">
      <c r="B429" s="3" t="s">
        <v>415</v>
      </c>
      <c r="C429" s="7">
        <v>0</v>
      </c>
      <c r="D429" s="7">
        <v>1</v>
      </c>
      <c r="E429" s="12" t="str">
        <f t="shared" si="35"/>
        <v/>
      </c>
      <c r="F429" s="12">
        <f t="shared" si="36"/>
        <v>4.3215211754537599E-4</v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1</v>
      </c>
      <c r="E430" s="12" t="str">
        <f t="shared" si="35"/>
        <v/>
      </c>
      <c r="F430" s="12">
        <f t="shared" si="36"/>
        <v>4.3215211754537599E-4</v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1</v>
      </c>
      <c r="E431" s="12" t="str">
        <f t="shared" si="35"/>
        <v/>
      </c>
      <c r="F431" s="12">
        <f t="shared" si="36"/>
        <v>4.3215211754537599E-4</v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23</v>
      </c>
      <c r="E432" s="12" t="str">
        <f t="shared" si="35"/>
        <v/>
      </c>
      <c r="F432" s="12">
        <f t="shared" si="36"/>
        <v>9.9394987035436467E-3</v>
      </c>
      <c r="G432" s="13" t="str">
        <f t="shared" si="37"/>
        <v>0</v>
      </c>
      <c r="H432" s="20" t="str">
        <f t="shared" si="38"/>
        <v/>
      </c>
    </row>
    <row r="433" spans="2:8" ht="15" x14ac:dyDescent="0.2">
      <c r="B433" s="3" t="s">
        <v>162</v>
      </c>
      <c r="C433" s="7">
        <v>57</v>
      </c>
      <c r="D433" s="7">
        <v>394</v>
      </c>
      <c r="E433" s="12">
        <f t="shared" si="35"/>
        <v>4.8801369863013699E-2</v>
      </c>
      <c r="F433" s="12">
        <f t="shared" si="36"/>
        <v>0.17026793431287812</v>
      </c>
      <c r="G433" s="13">
        <f t="shared" si="37"/>
        <v>5.9122807017543861</v>
      </c>
      <c r="H433" s="20">
        <f t="shared" si="38"/>
        <v>0.28852739726027399</v>
      </c>
    </row>
    <row r="434" spans="2:8" ht="30" x14ac:dyDescent="0.2">
      <c r="B434" s="3" t="s">
        <v>418</v>
      </c>
      <c r="C434" s="7">
        <v>0</v>
      </c>
      <c r="D434" s="7">
        <v>3</v>
      </c>
      <c r="E434" s="12" t="str">
        <f t="shared" si="35"/>
        <v/>
      </c>
      <c r="F434" s="12">
        <f t="shared" si="36"/>
        <v>1.2964563526361278E-3</v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1</v>
      </c>
      <c r="D435" s="7">
        <v>0</v>
      </c>
      <c r="E435" s="12">
        <f t="shared" si="35"/>
        <v>8.5616438356164379E-4</v>
      </c>
      <c r="F435" s="12" t="str">
        <f t="shared" si="36"/>
        <v/>
      </c>
      <c r="G435" s="13" t="str">
        <f t="shared" si="37"/>
        <v>0</v>
      </c>
      <c r="H435" s="20">
        <f t="shared" si="38"/>
        <v>0</v>
      </c>
    </row>
    <row r="436" spans="2:8" ht="30" x14ac:dyDescent="0.2">
      <c r="B436" s="3" t="s">
        <v>419</v>
      </c>
      <c r="C436" s="7">
        <v>3</v>
      </c>
      <c r="D436" s="7">
        <v>5</v>
      </c>
      <c r="E436" s="12">
        <f t="shared" si="35"/>
        <v>2.5684931506849314E-3</v>
      </c>
      <c r="F436" s="12">
        <f t="shared" si="36"/>
        <v>2.16076058772688E-3</v>
      </c>
      <c r="G436" s="13">
        <f t="shared" si="37"/>
        <v>0.66666666666666663</v>
      </c>
      <c r="H436" s="20">
        <f t="shared" si="38"/>
        <v>1.7123287671232876E-3</v>
      </c>
    </row>
    <row r="437" spans="2:8" ht="30" x14ac:dyDescent="0.2">
      <c r="B437" s="3" t="s">
        <v>420</v>
      </c>
      <c r="C437" s="7">
        <v>14</v>
      </c>
      <c r="D437" s="7">
        <v>49</v>
      </c>
      <c r="E437" s="12">
        <f t="shared" si="35"/>
        <v>1.1986301369863013E-2</v>
      </c>
      <c r="F437" s="12">
        <f t="shared" si="36"/>
        <v>2.1175453759723423E-2</v>
      </c>
      <c r="G437" s="13">
        <f t="shared" si="37"/>
        <v>2.5</v>
      </c>
      <c r="H437" s="20">
        <f t="shared" si="38"/>
        <v>2.9965753424657533E-2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3</v>
      </c>
      <c r="D446" s="7">
        <v>0</v>
      </c>
      <c r="E446" s="12">
        <f t="shared" si="35"/>
        <v>2.5684931506849314E-3</v>
      </c>
      <c r="F446" s="12" t="str">
        <f t="shared" si="36"/>
        <v/>
      </c>
      <c r="G446" s="13" t="str">
        <f t="shared" si="37"/>
        <v>0</v>
      </c>
      <c r="H446" s="20">
        <f t="shared" si="38"/>
        <v>0</v>
      </c>
    </row>
    <row r="447" spans="2:8" ht="30" x14ac:dyDescent="0.2">
      <c r="B447" s="3" t="s">
        <v>427</v>
      </c>
      <c r="C447" s="7">
        <v>0</v>
      </c>
      <c r="D447" s="7">
        <v>1</v>
      </c>
      <c r="E447" s="12" t="str">
        <f t="shared" si="35"/>
        <v/>
      </c>
      <c r="F447" s="12">
        <f t="shared" si="36"/>
        <v>4.3215211754537599E-4</v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1</v>
      </c>
      <c r="D448" s="7">
        <v>0</v>
      </c>
      <c r="E448" s="12">
        <f t="shared" si="35"/>
        <v>8.5616438356164379E-4</v>
      </c>
      <c r="F448" s="12" t="str">
        <f t="shared" si="36"/>
        <v/>
      </c>
      <c r="G448" s="13" t="str">
        <f t="shared" si="37"/>
        <v>0</v>
      </c>
      <c r="H448" s="20">
        <f t="shared" si="38"/>
        <v>0</v>
      </c>
    </row>
    <row r="449" spans="2:8" ht="30" x14ac:dyDescent="0.2">
      <c r="B449" s="3" t="s">
        <v>429</v>
      </c>
      <c r="C449" s="7">
        <v>0</v>
      </c>
      <c r="D449" s="7">
        <v>1</v>
      </c>
      <c r="E449" s="12" t="str">
        <f t="shared" si="35"/>
        <v/>
      </c>
      <c r="F449" s="12">
        <f t="shared" si="36"/>
        <v>4.3215211754537599E-4</v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1</v>
      </c>
      <c r="D459" s="7">
        <v>0</v>
      </c>
      <c r="E459" s="12">
        <f t="shared" si="35"/>
        <v>8.5616438356164379E-4</v>
      </c>
      <c r="F459" s="12" t="str">
        <f t="shared" si="36"/>
        <v/>
      </c>
      <c r="G459" s="13" t="str">
        <f t="shared" si="37"/>
        <v>0</v>
      </c>
      <c r="H459" s="20">
        <f t="shared" si="38"/>
        <v>0</v>
      </c>
    </row>
    <row r="460" spans="2:8" ht="15" x14ac:dyDescent="0.2">
      <c r="B460" s="3" t="s">
        <v>176</v>
      </c>
      <c r="C460" s="7">
        <v>0</v>
      </c>
      <c r="D460" s="7">
        <v>1</v>
      </c>
      <c r="E460" s="12" t="str">
        <f t="shared" si="35"/>
        <v/>
      </c>
      <c r="F460" s="12">
        <f t="shared" si="36"/>
        <v>4.3215211754537599E-4</v>
      </c>
      <c r="G460" s="13" t="str">
        <f t="shared" si="37"/>
        <v>0</v>
      </c>
      <c r="H460" s="20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1</v>
      </c>
      <c r="D463" s="7">
        <v>4</v>
      </c>
      <c r="E463" s="12">
        <f t="shared" si="35"/>
        <v>8.5616438356164379E-4</v>
      </c>
      <c r="F463" s="12">
        <f t="shared" si="36"/>
        <v>1.7286084701815039E-3</v>
      </c>
      <c r="G463" s="13">
        <f t="shared" si="37"/>
        <v>3</v>
      </c>
      <c r="H463" s="20">
        <f t="shared" si="38"/>
        <v>2.5684931506849314E-3</v>
      </c>
    </row>
    <row r="464" spans="2:8" ht="15" x14ac:dyDescent="0.2">
      <c r="B464" s="3" t="s">
        <v>482</v>
      </c>
      <c r="C464" s="7">
        <v>0</v>
      </c>
      <c r="D464" s="7">
        <v>2</v>
      </c>
      <c r="E464" s="12" t="str">
        <f t="shared" si="35"/>
        <v/>
      </c>
      <c r="F464" s="12">
        <f t="shared" si="36"/>
        <v>8.6430423509075197E-4</v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1</v>
      </c>
      <c r="E466" s="12" t="str">
        <f t="shared" si="35"/>
        <v/>
      </c>
      <c r="F466" s="12">
        <f t="shared" si="36"/>
        <v>4.3215211754537599E-4</v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55</v>
      </c>
      <c r="D467" s="7">
        <v>71</v>
      </c>
      <c r="E467" s="12">
        <f t="shared" si="35"/>
        <v>4.7089041095890412E-2</v>
      </c>
      <c r="F467" s="12">
        <f t="shared" si="36"/>
        <v>3.0682800345721694E-2</v>
      </c>
      <c r="G467" s="13">
        <f t="shared" si="37"/>
        <v>0.29090909090909089</v>
      </c>
      <c r="H467" s="20">
        <f t="shared" si="38"/>
        <v>1.3698630136986301E-2</v>
      </c>
    </row>
    <row r="468" spans="2:8" ht="15" x14ac:dyDescent="0.2">
      <c r="B468" s="3" t="s">
        <v>182</v>
      </c>
      <c r="C468" s="7">
        <v>0</v>
      </c>
      <c r="D468" s="7">
        <v>5</v>
      </c>
      <c r="E468" s="12" t="str">
        <f t="shared" si="35"/>
        <v/>
      </c>
      <c r="F468" s="12">
        <f t="shared" si="36"/>
        <v>2.16076058772688E-3</v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1</v>
      </c>
      <c r="E477" s="12" t="str">
        <f t="shared" si="35"/>
        <v/>
      </c>
      <c r="F477" s="12">
        <f t="shared" si="36"/>
        <v>4.3215211754537599E-4</v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2</v>
      </c>
      <c r="D478" s="7">
        <v>2</v>
      </c>
      <c r="E478" s="12">
        <f t="shared" si="35"/>
        <v>1.7123287671232876E-3</v>
      </c>
      <c r="F478" s="12">
        <f t="shared" si="36"/>
        <v>8.6430423509075197E-4</v>
      </c>
      <c r="G478" s="13">
        <f t="shared" si="37"/>
        <v>0</v>
      </c>
      <c r="H478" s="20">
        <f t="shared" si="38"/>
        <v>0</v>
      </c>
    </row>
    <row r="479" spans="2:8" ht="15" x14ac:dyDescent="0.2">
      <c r="B479" s="3" t="s">
        <v>440</v>
      </c>
      <c r="C479" s="7">
        <v>0</v>
      </c>
      <c r="D479" s="7">
        <v>1</v>
      </c>
      <c r="E479" s="12" t="str">
        <f t="shared" si="35"/>
        <v/>
      </c>
      <c r="F479" s="12">
        <f t="shared" si="36"/>
        <v>4.3215211754537599E-4</v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5</v>
      </c>
      <c r="D483" s="7">
        <v>4</v>
      </c>
      <c r="E483" s="12">
        <f t="shared" si="35"/>
        <v>4.2808219178082189E-3</v>
      </c>
      <c r="F483" s="12">
        <f t="shared" si="36"/>
        <v>1.7286084701815039E-3</v>
      </c>
      <c r="G483" s="13">
        <f t="shared" si="37"/>
        <v>-0.2</v>
      </c>
      <c r="H483" s="20">
        <f t="shared" si="38"/>
        <v>-8.5616438356164379E-4</v>
      </c>
    </row>
    <row r="484" spans="2:8" ht="30" x14ac:dyDescent="0.2">
      <c r="B484" s="3" t="s">
        <v>184</v>
      </c>
      <c r="C484" s="7">
        <v>0</v>
      </c>
      <c r="D484" s="7">
        <v>2</v>
      </c>
      <c r="E484" s="12" t="str">
        <f t="shared" si="35"/>
        <v/>
      </c>
      <c r="F484" s="12">
        <f t="shared" si="36"/>
        <v>8.6430423509075197E-4</v>
      </c>
      <c r="G484" s="13" t="str">
        <f t="shared" si="37"/>
        <v>0</v>
      </c>
      <c r="H484" s="20" t="str">
        <f t="shared" si="38"/>
        <v/>
      </c>
    </row>
    <row r="485" spans="2:8" ht="15" x14ac:dyDescent="0.2">
      <c r="B485" s="3" t="s">
        <v>443</v>
      </c>
      <c r="C485" s="7">
        <v>6</v>
      </c>
      <c r="D485" s="7">
        <v>9</v>
      </c>
      <c r="E485" s="12">
        <f t="shared" si="35"/>
        <v>5.1369863013698627E-3</v>
      </c>
      <c r="F485" s="12">
        <f t="shared" si="36"/>
        <v>3.8893690579083835E-3</v>
      </c>
      <c r="G485" s="13">
        <f t="shared" si="37"/>
        <v>0.5</v>
      </c>
      <c r="H485" s="20">
        <f t="shared" si="38"/>
        <v>2.5684931506849314E-3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1</v>
      </c>
      <c r="E490" s="12" t="str">
        <f t="shared" si="39"/>
        <v/>
      </c>
      <c r="F490" s="12">
        <f t="shared" si="40"/>
        <v>4.3215211754537599E-4</v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5</v>
      </c>
      <c r="D491" s="7">
        <v>5</v>
      </c>
      <c r="E491" s="12">
        <f t="shared" si="39"/>
        <v>4.2808219178082189E-3</v>
      </c>
      <c r="F491" s="12">
        <f t="shared" si="40"/>
        <v>2.16076058772688E-3</v>
      </c>
      <c r="G491" s="13">
        <f t="shared" si="41"/>
        <v>0</v>
      </c>
      <c r="H491" s="20">
        <f t="shared" si="42"/>
        <v>0</v>
      </c>
    </row>
    <row r="492" spans="2:8" ht="15" x14ac:dyDescent="0.2">
      <c r="B492" s="3" t="s">
        <v>484</v>
      </c>
      <c r="C492" s="7">
        <v>1</v>
      </c>
      <c r="D492" s="7">
        <v>1</v>
      </c>
      <c r="E492" s="12">
        <f t="shared" si="39"/>
        <v>8.5616438356164379E-4</v>
      </c>
      <c r="F492" s="12">
        <f t="shared" si="40"/>
        <v>4.3215211754537599E-4</v>
      </c>
      <c r="G492" s="13">
        <f t="shared" si="41"/>
        <v>0</v>
      </c>
      <c r="H492" s="20">
        <f t="shared" si="42"/>
        <v>0</v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2</v>
      </c>
      <c r="D497" s="7">
        <v>1</v>
      </c>
      <c r="E497" s="12">
        <f t="shared" si="39"/>
        <v>1.7123287671232876E-3</v>
      </c>
      <c r="F497" s="12">
        <f t="shared" si="40"/>
        <v>4.3215211754537599E-4</v>
      </c>
      <c r="G497" s="13">
        <f t="shared" si="41"/>
        <v>-0.5</v>
      </c>
      <c r="H497" s="20">
        <f t="shared" si="42"/>
        <v>-8.5616438356164379E-4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136</v>
      </c>
      <c r="D505" s="48">
        <f>SUM(D506:D530)</f>
        <v>1370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9.0735294117647065</v>
      </c>
      <c r="H505" s="46">
        <f>+IF(OR(AND(E505=""),(G505="")),"",E505*G505)</f>
        <v>9.0735294117647065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6</v>
      </c>
      <c r="D507" s="7">
        <v>46</v>
      </c>
      <c r="E507" s="12">
        <f t="shared" ref="E507:E529" si="43">+IF(C507=0,"",C507/C$505)</f>
        <v>4.4117647058823532E-2</v>
      </c>
      <c r="F507" s="12">
        <f t="shared" ref="F507:F529" si="44">+IF(D507=0,"",D507/D$505)</f>
        <v>3.3576642335766425E-2</v>
      </c>
      <c r="G507" s="13">
        <f t="shared" ref="G507:G529" si="45">+IF(OR(AND(D507=0),(C507=0)),"0",((D507-C507)/C507))</f>
        <v>6.666666666666667</v>
      </c>
      <c r="H507" s="20">
        <f t="shared" ref="H507:H530" si="46">+IF(OR(AND(E507=""),(G507="")),"",E507*G507)</f>
        <v>0.29411764705882354</v>
      </c>
    </row>
    <row r="508" spans="2:8" ht="15" x14ac:dyDescent="0.2">
      <c r="B508" s="3" t="s">
        <v>455</v>
      </c>
      <c r="C508" s="7">
        <v>73</v>
      </c>
      <c r="D508" s="7">
        <v>259</v>
      </c>
      <c r="E508" s="12">
        <f t="shared" si="43"/>
        <v>0.53676470588235292</v>
      </c>
      <c r="F508" s="12">
        <f t="shared" si="44"/>
        <v>0.18905109489051095</v>
      </c>
      <c r="G508" s="13">
        <f t="shared" si="45"/>
        <v>2.547945205479452</v>
      </c>
      <c r="H508" s="20">
        <f t="shared" si="46"/>
        <v>1.3676470588235294</v>
      </c>
    </row>
    <row r="509" spans="2:8" ht="15" x14ac:dyDescent="0.2">
      <c r="B509" s="3" t="s">
        <v>456</v>
      </c>
      <c r="C509" s="7">
        <v>5</v>
      </c>
      <c r="D509" s="7">
        <v>62</v>
      </c>
      <c r="E509" s="12">
        <f t="shared" si="43"/>
        <v>3.6764705882352942E-2</v>
      </c>
      <c r="F509" s="12">
        <f t="shared" si="44"/>
        <v>4.5255474452554748E-2</v>
      </c>
      <c r="G509" s="13">
        <f t="shared" si="45"/>
        <v>11.4</v>
      </c>
      <c r="H509" s="20">
        <f t="shared" si="46"/>
        <v>0.41911764705882354</v>
      </c>
    </row>
    <row r="510" spans="2:8" ht="15" x14ac:dyDescent="0.2">
      <c r="B510" s="3" t="s">
        <v>188</v>
      </c>
      <c r="C510" s="7">
        <v>1</v>
      </c>
      <c r="D510" s="7">
        <v>0</v>
      </c>
      <c r="E510" s="12">
        <f t="shared" si="43"/>
        <v>7.3529411764705881E-3</v>
      </c>
      <c r="F510" s="12" t="str">
        <f t="shared" si="44"/>
        <v/>
      </c>
      <c r="G510" s="13" t="str">
        <f t="shared" si="45"/>
        <v>0</v>
      </c>
      <c r="H510" s="20">
        <f t="shared" si="46"/>
        <v>0</v>
      </c>
    </row>
    <row r="511" spans="2:8" ht="15" x14ac:dyDescent="0.2">
      <c r="B511" s="3" t="s">
        <v>186</v>
      </c>
      <c r="C511" s="7">
        <v>0</v>
      </c>
      <c r="D511" s="7">
        <v>1</v>
      </c>
      <c r="E511" s="12" t="str">
        <f t="shared" si="43"/>
        <v/>
      </c>
      <c r="F511" s="12">
        <f t="shared" si="44"/>
        <v>7.2992700729927003E-4</v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1</v>
      </c>
      <c r="D512" s="7">
        <v>0</v>
      </c>
      <c r="E512" s="12">
        <f t="shared" si="43"/>
        <v>7.3529411764705881E-3</v>
      </c>
      <c r="F512" s="12" t="str">
        <f t="shared" si="44"/>
        <v/>
      </c>
      <c r="G512" s="13" t="str">
        <f t="shared" si="45"/>
        <v>0</v>
      </c>
      <c r="H512" s="20">
        <f t="shared" si="46"/>
        <v>0</v>
      </c>
    </row>
    <row r="513" spans="2:8" ht="15" x14ac:dyDescent="0.2">
      <c r="B513" s="3" t="s">
        <v>457</v>
      </c>
      <c r="C513" s="7">
        <v>1</v>
      </c>
      <c r="D513" s="7">
        <v>0</v>
      </c>
      <c r="E513" s="12">
        <f t="shared" si="43"/>
        <v>7.3529411764705881E-3</v>
      </c>
      <c r="F513" s="12" t="str">
        <f t="shared" si="44"/>
        <v/>
      </c>
      <c r="G513" s="13" t="str">
        <f t="shared" si="45"/>
        <v>0</v>
      </c>
      <c r="H513" s="20">
        <f t="shared" si="46"/>
        <v>0</v>
      </c>
    </row>
    <row r="514" spans="2:8" ht="15" x14ac:dyDescent="0.2">
      <c r="B514" s="3" t="s">
        <v>458</v>
      </c>
      <c r="C514" s="7">
        <v>0</v>
      </c>
      <c r="D514" s="7">
        <v>1</v>
      </c>
      <c r="E514" s="12" t="str">
        <f t="shared" si="43"/>
        <v/>
      </c>
      <c r="F514" s="12">
        <f t="shared" si="44"/>
        <v>7.2992700729927003E-4</v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485</v>
      </c>
      <c r="C515" s="7">
        <v>2</v>
      </c>
      <c r="D515" s="7">
        <v>1</v>
      </c>
      <c r="E515" s="12">
        <f t="shared" si="43"/>
        <v>1.4705882352941176E-2</v>
      </c>
      <c r="F515" s="12">
        <f t="shared" si="44"/>
        <v>7.2992700729927003E-4</v>
      </c>
      <c r="G515" s="13">
        <f t="shared" si="45"/>
        <v>-0.5</v>
      </c>
      <c r="H515" s="20">
        <f t="shared" si="46"/>
        <v>-7.3529411764705881E-3</v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2</v>
      </c>
      <c r="D517" s="7">
        <v>2</v>
      </c>
      <c r="E517" s="12">
        <f t="shared" si="43"/>
        <v>1.4705882352941176E-2</v>
      </c>
      <c r="F517" s="12">
        <f t="shared" si="44"/>
        <v>1.4598540145985401E-3</v>
      </c>
      <c r="G517" s="13">
        <f t="shared" si="45"/>
        <v>0</v>
      </c>
      <c r="H517" s="20">
        <f t="shared" si="46"/>
        <v>0</v>
      </c>
    </row>
    <row r="518" spans="2:8" ht="15" x14ac:dyDescent="0.2">
      <c r="B518" s="3" t="s">
        <v>190</v>
      </c>
      <c r="C518" s="7">
        <v>22</v>
      </c>
      <c r="D518" s="7">
        <v>1</v>
      </c>
      <c r="E518" s="12">
        <f t="shared" si="43"/>
        <v>0.16176470588235295</v>
      </c>
      <c r="F518" s="12">
        <f t="shared" si="44"/>
        <v>7.2992700729927003E-4</v>
      </c>
      <c r="G518" s="13">
        <f t="shared" si="45"/>
        <v>-0.95454545454545459</v>
      </c>
      <c r="H518" s="20">
        <f t="shared" si="46"/>
        <v>-0.15441176470588236</v>
      </c>
    </row>
    <row r="519" spans="2:8" ht="15" x14ac:dyDescent="0.2">
      <c r="B519" s="3" t="s">
        <v>192</v>
      </c>
      <c r="C519" s="7">
        <v>2</v>
      </c>
      <c r="D519" s="7">
        <v>0</v>
      </c>
      <c r="E519" s="12">
        <f t="shared" si="43"/>
        <v>1.4705882352941176E-2</v>
      </c>
      <c r="F519" s="12" t="str">
        <f t="shared" si="44"/>
        <v/>
      </c>
      <c r="G519" s="13" t="str">
        <f t="shared" si="45"/>
        <v>0</v>
      </c>
      <c r="H519" s="20">
        <f t="shared" si="46"/>
        <v>0</v>
      </c>
    </row>
    <row r="520" spans="2:8" ht="13.5" customHeight="1" x14ac:dyDescent="0.2">
      <c r="B520" s="3" t="s">
        <v>191</v>
      </c>
      <c r="C520" s="7">
        <v>7</v>
      </c>
      <c r="D520" s="7">
        <v>3</v>
      </c>
      <c r="E520" s="12">
        <f t="shared" si="43"/>
        <v>5.1470588235294115E-2</v>
      </c>
      <c r="F520" s="12">
        <f t="shared" si="44"/>
        <v>2.1897810218978104E-3</v>
      </c>
      <c r="G520" s="13">
        <f t="shared" si="45"/>
        <v>-0.5714285714285714</v>
      </c>
      <c r="H520" s="20">
        <f t="shared" si="46"/>
        <v>-2.9411764705882349E-2</v>
      </c>
    </row>
    <row r="521" spans="2:8" ht="13.5" customHeight="1" x14ac:dyDescent="0.2">
      <c r="B521" s="3" t="s">
        <v>461</v>
      </c>
      <c r="C521" s="7">
        <v>6</v>
      </c>
      <c r="D521" s="7">
        <v>624</v>
      </c>
      <c r="E521" s="12">
        <f t="shared" si="43"/>
        <v>4.4117647058823532E-2</v>
      </c>
      <c r="F521" s="12">
        <f t="shared" si="44"/>
        <v>0.4554744525547445</v>
      </c>
      <c r="G521" s="13">
        <f t="shared" si="45"/>
        <v>103</v>
      </c>
      <c r="H521" s="20">
        <f t="shared" si="46"/>
        <v>4.5441176470588243</v>
      </c>
    </row>
    <row r="522" spans="2:8" ht="25.5" customHeight="1" x14ac:dyDescent="0.2">
      <c r="B522" s="3" t="s">
        <v>193</v>
      </c>
      <c r="C522" s="7">
        <v>3</v>
      </c>
      <c r="D522" s="7">
        <v>88</v>
      </c>
      <c r="E522" s="12">
        <f t="shared" si="43"/>
        <v>2.2058823529411766E-2</v>
      </c>
      <c r="F522" s="12">
        <f t="shared" si="44"/>
        <v>6.4233576642335768E-2</v>
      </c>
      <c r="G522" s="13">
        <f t="shared" si="45"/>
        <v>28.333333333333332</v>
      </c>
      <c r="H522" s="20">
        <f t="shared" si="46"/>
        <v>0.625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20" t="str">
        <f t="shared" si="46"/>
        <v/>
      </c>
    </row>
    <row r="524" spans="2:8" ht="12" customHeight="1" x14ac:dyDescent="0.2">
      <c r="B524" s="3" t="s">
        <v>194</v>
      </c>
      <c r="C524" s="7">
        <v>2</v>
      </c>
      <c r="D524" s="7">
        <v>2</v>
      </c>
      <c r="E524" s="12">
        <f t="shared" si="43"/>
        <v>1.4705882352941176E-2</v>
      </c>
      <c r="F524" s="12">
        <f t="shared" si="44"/>
        <v>1.4598540145985401E-3</v>
      </c>
      <c r="G524" s="13">
        <f t="shared" si="45"/>
        <v>0</v>
      </c>
      <c r="H524" s="20">
        <f t="shared" si="46"/>
        <v>0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4</v>
      </c>
      <c r="E526" s="12" t="str">
        <f t="shared" si="43"/>
        <v/>
      </c>
      <c r="F526" s="12">
        <f t="shared" si="44"/>
        <v>2.9197080291970801E-3</v>
      </c>
      <c r="G526" s="13" t="str">
        <f t="shared" si="45"/>
        <v>0</v>
      </c>
      <c r="H526" s="20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2</v>
      </c>
      <c r="E528" s="12" t="str">
        <f t="shared" si="43"/>
        <v/>
      </c>
      <c r="F528" s="12">
        <f t="shared" si="44"/>
        <v>1.4598540145985401E-3</v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3</v>
      </c>
      <c r="D529" s="7">
        <v>271</v>
      </c>
      <c r="E529" s="12">
        <f t="shared" si="43"/>
        <v>2.2058823529411766E-2</v>
      </c>
      <c r="F529" s="12">
        <f t="shared" si="44"/>
        <v>0.19781021897810219</v>
      </c>
      <c r="G529" s="13">
        <f t="shared" si="45"/>
        <v>89.333333333333329</v>
      </c>
      <c r="H529" s="20">
        <f t="shared" si="46"/>
        <v>1.9705882352941178</v>
      </c>
    </row>
    <row r="530" spans="2:8" ht="15" x14ac:dyDescent="0.2">
      <c r="B530" s="3" t="s">
        <v>467</v>
      </c>
      <c r="C530" s="7">
        <v>0</v>
      </c>
      <c r="D530" s="7">
        <v>3</v>
      </c>
      <c r="E530" s="12" t="str">
        <f>+IF(C530=0,"",C530/C$505)</f>
        <v/>
      </c>
      <c r="F530" s="12">
        <f>+IF(D530=0,"",D530/D$505)</f>
        <v>2.1897810218978104E-3</v>
      </c>
      <c r="G530" s="13" t="str">
        <f>+IF(OR(AND(D530=0),(C530=0)),"0",((D530-C530)/C530))</f>
        <v>0</v>
      </c>
      <c r="H530" s="20" t="str">
        <f t="shared" si="46"/>
        <v/>
      </c>
    </row>
    <row r="531" spans="2:8" x14ac:dyDescent="0.2">
      <c r="B531" s="15" t="s">
        <v>569</v>
      </c>
      <c r="C531" s="16"/>
      <c r="D531" s="16"/>
    </row>
    <row r="532" spans="2:8" x14ac:dyDescent="0.2">
      <c r="C532" s="16"/>
      <c r="D532" s="16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560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499</v>
      </c>
      <c r="C8" s="37">
        <f>+C18+C70+C151+C294+C505</f>
        <v>7031</v>
      </c>
      <c r="D8" s="37">
        <f>+D18+D70+D151+D294+D505</f>
        <v>7034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4.2668183757644715E-4</v>
      </c>
      <c r="H8" s="38">
        <f t="shared" ref="H8:H13" si="2">+IF(OR(AND(E8=""),(G8="")),"",E8*G8)</f>
        <v>4.2668183757644715E-4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193</v>
      </c>
      <c r="D9" s="40">
        <f>+D18</f>
        <v>432</v>
      </c>
      <c r="E9" s="41">
        <f t="shared" si="0"/>
        <v>2.7449864884084768E-2</v>
      </c>
      <c r="F9" s="41">
        <f t="shared" si="0"/>
        <v>6.1415979528006821E-2</v>
      </c>
      <c r="G9" s="41">
        <f t="shared" si="1"/>
        <v>1.2383419689119171</v>
      </c>
      <c r="H9" s="20">
        <f t="shared" si="2"/>
        <v>3.3992319726923625E-2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541</v>
      </c>
      <c r="D10" s="42">
        <f>+D70</f>
        <v>654</v>
      </c>
      <c r="E10" s="41">
        <f t="shared" si="0"/>
        <v>7.6944958042952635E-2</v>
      </c>
      <c r="F10" s="41">
        <f t="shared" si="0"/>
        <v>9.2976969007676991E-2</v>
      </c>
      <c r="G10" s="41">
        <f t="shared" si="1"/>
        <v>0.20887245841035121</v>
      </c>
      <c r="H10" s="20">
        <f t="shared" si="2"/>
        <v>1.6071682548712843E-2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1322</v>
      </c>
      <c r="D11" s="42">
        <f>+D151</f>
        <v>1556</v>
      </c>
      <c r="E11" s="41">
        <f t="shared" si="0"/>
        <v>0.18802446309202106</v>
      </c>
      <c r="F11" s="41">
        <f t="shared" si="0"/>
        <v>0.2212112595962468</v>
      </c>
      <c r="G11" s="41">
        <f t="shared" si="1"/>
        <v>0.17700453857791226</v>
      </c>
      <c r="H11" s="20">
        <f t="shared" si="2"/>
        <v>3.3281183330962881E-2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3994</v>
      </c>
      <c r="D12" s="42">
        <f>+D294</f>
        <v>3495</v>
      </c>
      <c r="E12" s="41">
        <f t="shared" si="0"/>
        <v>0.56805575309344336</v>
      </c>
      <c r="F12" s="41">
        <f t="shared" si="0"/>
        <v>0.49687233437588857</v>
      </c>
      <c r="G12" s="41">
        <f t="shared" si="1"/>
        <v>-0.12493740610916375</v>
      </c>
      <c r="H12" s="20">
        <f t="shared" si="2"/>
        <v>-7.0971412316882379E-2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981</v>
      </c>
      <c r="D13" s="42">
        <f>+D505</f>
        <v>897</v>
      </c>
      <c r="E13" s="41">
        <f t="shared" si="0"/>
        <v>0.13952496088749822</v>
      </c>
      <c r="F13" s="41">
        <f t="shared" si="0"/>
        <v>0.12752345749218083</v>
      </c>
      <c r="G13" s="41">
        <f t="shared" si="1"/>
        <v>-8.5626911314984705E-2</v>
      </c>
      <c r="H13" s="20">
        <f t="shared" si="2"/>
        <v>-1.1947091452140519E-2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193</v>
      </c>
      <c r="D18" s="44">
        <f>SUM(D19:D64)</f>
        <v>432</v>
      </c>
      <c r="E18" s="45">
        <f>+IF(C18=0,"",C18/C$18)</f>
        <v>1</v>
      </c>
      <c r="F18" s="45">
        <f>+IF(D18=0,"",D18/D$18)</f>
        <v>1</v>
      </c>
      <c r="G18" s="47">
        <f>+IF(OR(AND(D18=0),(C18=0)),"0",((D18-C18)/C18))</f>
        <v>1.2383419689119171</v>
      </c>
      <c r="H18" s="46">
        <f>+IF(OR(AND(E18=""),(G18="")),"",E18*G18)</f>
        <v>1.2383419689119171</v>
      </c>
    </row>
    <row r="19" spans="2:8" ht="15" x14ac:dyDescent="0.2">
      <c r="B19" s="3" t="s">
        <v>0</v>
      </c>
      <c r="C19" s="7">
        <v>1</v>
      </c>
      <c r="D19" s="7">
        <v>1</v>
      </c>
      <c r="E19" s="8">
        <f>+IF(C19=0,"",C19/C$18)</f>
        <v>5.1813471502590676E-3</v>
      </c>
      <c r="F19" s="8">
        <f>+IF(D19=0,"",D19/D$18)</f>
        <v>2.3148148148148147E-3</v>
      </c>
      <c r="G19" s="13">
        <f>+IF(OR(AND(D19=0),(C19=0)),"0",((D19-C19)/C19))</f>
        <v>0</v>
      </c>
      <c r="H19" s="20">
        <f>+IF(OR(AND(E19=""),(G19="")),"",E19*G19)</f>
        <v>0</v>
      </c>
    </row>
    <row r="20" spans="2:8" ht="15" x14ac:dyDescent="0.2">
      <c r="B20" s="3" t="s">
        <v>196</v>
      </c>
      <c r="C20" s="7">
        <v>8</v>
      </c>
      <c r="D20" s="7">
        <v>13</v>
      </c>
      <c r="E20" s="8">
        <f t="shared" ref="E20:E64" si="3">+IF(C20=0,"",C20/C$18)</f>
        <v>4.145077720207254E-2</v>
      </c>
      <c r="F20" s="8">
        <f t="shared" ref="F20:F64" si="4">+IF(D20=0,"",D20/D$18)</f>
        <v>3.0092592592592591E-2</v>
      </c>
      <c r="G20" s="13">
        <f t="shared" ref="G20:G64" si="5">+IF(OR(AND(D20=0),(C20=0)),"0",((D20-C20)/C20))</f>
        <v>0.625</v>
      </c>
      <c r="H20" s="20">
        <f t="shared" ref="H20:H64" si="6">+IF(OR(AND(E20=""),(G20="")),"",E20*G20)</f>
        <v>2.5906735751295339E-2</v>
      </c>
    </row>
    <row r="21" spans="2:8" ht="25.5" customHeight="1" x14ac:dyDescent="0.2">
      <c r="B21" s="3" t="s">
        <v>1</v>
      </c>
      <c r="C21" s="7">
        <v>3</v>
      </c>
      <c r="D21" s="7">
        <v>4</v>
      </c>
      <c r="E21" s="8">
        <f t="shared" si="3"/>
        <v>1.5544041450777202E-2</v>
      </c>
      <c r="F21" s="8">
        <f t="shared" si="4"/>
        <v>9.2592592592592587E-3</v>
      </c>
      <c r="G21" s="13">
        <f t="shared" si="5"/>
        <v>0.33333333333333331</v>
      </c>
      <c r="H21" s="20">
        <f t="shared" si="6"/>
        <v>5.1813471502590667E-3</v>
      </c>
    </row>
    <row r="22" spans="2:8" ht="30" x14ac:dyDescent="0.2">
      <c r="B22" s="3" t="s">
        <v>197</v>
      </c>
      <c r="C22" s="7">
        <v>4</v>
      </c>
      <c r="D22" s="7">
        <v>6</v>
      </c>
      <c r="E22" s="8">
        <f t="shared" si="3"/>
        <v>2.072538860103627E-2</v>
      </c>
      <c r="F22" s="8">
        <f t="shared" si="4"/>
        <v>1.3888888888888888E-2</v>
      </c>
      <c r="G22" s="13">
        <f t="shared" si="5"/>
        <v>0.5</v>
      </c>
      <c r="H22" s="20">
        <f t="shared" si="6"/>
        <v>1.0362694300518135E-2</v>
      </c>
    </row>
    <row r="23" spans="2:8" ht="30" x14ac:dyDescent="0.2">
      <c r="B23" s="3" t="s">
        <v>198</v>
      </c>
      <c r="C23" s="7">
        <v>1</v>
      </c>
      <c r="D23" s="7">
        <v>7</v>
      </c>
      <c r="E23" s="8">
        <f t="shared" si="3"/>
        <v>5.1813471502590676E-3</v>
      </c>
      <c r="F23" s="8">
        <f t="shared" si="4"/>
        <v>1.6203703703703703E-2</v>
      </c>
      <c r="G23" s="13">
        <f t="shared" si="5"/>
        <v>6</v>
      </c>
      <c r="H23" s="20">
        <f t="shared" si="6"/>
        <v>3.1088082901554404E-2</v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3</v>
      </c>
      <c r="D25" s="7">
        <v>2</v>
      </c>
      <c r="E25" s="8">
        <f t="shared" si="3"/>
        <v>1.5544041450777202E-2</v>
      </c>
      <c r="F25" s="8">
        <f t="shared" si="4"/>
        <v>4.6296296296296294E-3</v>
      </c>
      <c r="G25" s="13">
        <f t="shared" si="5"/>
        <v>-0.33333333333333331</v>
      </c>
      <c r="H25" s="20">
        <f t="shared" si="6"/>
        <v>-5.1813471502590667E-3</v>
      </c>
    </row>
    <row r="26" spans="2:8" ht="15" x14ac:dyDescent="0.2">
      <c r="B26" s="3" t="s">
        <v>6</v>
      </c>
      <c r="C26" s="7">
        <v>8</v>
      </c>
      <c r="D26" s="7">
        <v>3</v>
      </c>
      <c r="E26" s="8">
        <f t="shared" si="3"/>
        <v>4.145077720207254E-2</v>
      </c>
      <c r="F26" s="8">
        <f t="shared" si="4"/>
        <v>6.9444444444444441E-3</v>
      </c>
      <c r="G26" s="13">
        <f t="shared" si="5"/>
        <v>-0.625</v>
      </c>
      <c r="H26" s="20">
        <f t="shared" si="6"/>
        <v>-2.5906735751295339E-2</v>
      </c>
    </row>
    <row r="27" spans="2:8" ht="15" x14ac:dyDescent="0.2">
      <c r="B27" s="3" t="s">
        <v>3</v>
      </c>
      <c r="C27" s="7">
        <v>1</v>
      </c>
      <c r="D27" s="7">
        <v>1</v>
      </c>
      <c r="E27" s="8">
        <f t="shared" si="3"/>
        <v>5.1813471502590676E-3</v>
      </c>
      <c r="F27" s="8">
        <f t="shared" si="4"/>
        <v>2.3148148148148147E-3</v>
      </c>
      <c r="G27" s="13">
        <f t="shared" si="5"/>
        <v>0</v>
      </c>
      <c r="H27" s="20">
        <f t="shared" si="6"/>
        <v>0</v>
      </c>
    </row>
    <row r="28" spans="2:8" ht="15" x14ac:dyDescent="0.2">
      <c r="B28" s="3" t="s">
        <v>5</v>
      </c>
      <c r="C28" s="7">
        <v>8</v>
      </c>
      <c r="D28" s="7">
        <v>13</v>
      </c>
      <c r="E28" s="8">
        <f t="shared" si="3"/>
        <v>4.145077720207254E-2</v>
      </c>
      <c r="F28" s="8">
        <f t="shared" si="4"/>
        <v>3.0092592592592591E-2</v>
      </c>
      <c r="G28" s="13">
        <f t="shared" si="5"/>
        <v>0.625</v>
      </c>
      <c r="H28" s="20">
        <f t="shared" si="6"/>
        <v>2.5906735751295339E-2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1</v>
      </c>
      <c r="D30" s="7">
        <v>3</v>
      </c>
      <c r="E30" s="8">
        <f t="shared" si="3"/>
        <v>5.1813471502590676E-3</v>
      </c>
      <c r="F30" s="8">
        <f t="shared" si="4"/>
        <v>6.9444444444444441E-3</v>
      </c>
      <c r="G30" s="13">
        <f t="shared" si="5"/>
        <v>2</v>
      </c>
      <c r="H30" s="20">
        <f t="shared" si="6"/>
        <v>1.0362694300518135E-2</v>
      </c>
    </row>
    <row r="31" spans="2:8" ht="15" x14ac:dyDescent="0.2">
      <c r="B31" s="3" t="s">
        <v>4</v>
      </c>
      <c r="C31" s="7">
        <v>0</v>
      </c>
      <c r="D31" s="7">
        <v>1</v>
      </c>
      <c r="E31" s="8" t="str">
        <f t="shared" si="3"/>
        <v/>
      </c>
      <c r="F31" s="8">
        <f t="shared" si="4"/>
        <v>2.3148148148148147E-3</v>
      </c>
      <c r="G31" s="13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1</v>
      </c>
      <c r="D32" s="7">
        <v>0</v>
      </c>
      <c r="E32" s="8">
        <f t="shared" si="3"/>
        <v>5.1813471502590676E-3</v>
      </c>
      <c r="F32" s="8" t="str">
        <f t="shared" si="4"/>
        <v/>
      </c>
      <c r="G32" s="13" t="str">
        <f t="shared" si="5"/>
        <v>0</v>
      </c>
      <c r="H32" s="20">
        <f t="shared" si="6"/>
        <v>0</v>
      </c>
    </row>
    <row r="33" spans="2:8" ht="15" x14ac:dyDescent="0.2">
      <c r="B33" s="3" t="s">
        <v>202</v>
      </c>
      <c r="C33" s="7">
        <v>0</v>
      </c>
      <c r="D33" s="7">
        <v>2</v>
      </c>
      <c r="E33" s="8" t="str">
        <f t="shared" si="3"/>
        <v/>
      </c>
      <c r="F33" s="8">
        <f t="shared" si="4"/>
        <v>4.6296296296296294E-3</v>
      </c>
      <c r="G33" s="13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3</v>
      </c>
      <c r="D34" s="7">
        <v>5</v>
      </c>
      <c r="E34" s="8">
        <f t="shared" si="3"/>
        <v>1.5544041450777202E-2</v>
      </c>
      <c r="F34" s="8">
        <f t="shared" si="4"/>
        <v>1.1574074074074073E-2</v>
      </c>
      <c r="G34" s="13">
        <f t="shared" si="5"/>
        <v>0.66666666666666663</v>
      </c>
      <c r="H34" s="20">
        <f t="shared" si="6"/>
        <v>1.0362694300518133E-2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2</v>
      </c>
      <c r="D36" s="7">
        <v>3</v>
      </c>
      <c r="E36" s="8">
        <f t="shared" si="3"/>
        <v>1.0362694300518135E-2</v>
      </c>
      <c r="F36" s="8">
        <f t="shared" si="4"/>
        <v>6.9444444444444441E-3</v>
      </c>
      <c r="G36" s="13">
        <f t="shared" si="5"/>
        <v>0.5</v>
      </c>
      <c r="H36" s="20">
        <f t="shared" si="6"/>
        <v>5.1813471502590676E-3</v>
      </c>
    </row>
    <row r="37" spans="2:8" ht="15" x14ac:dyDescent="0.2">
      <c r="B37" s="3" t="s">
        <v>8</v>
      </c>
      <c r="C37" s="7">
        <v>1</v>
      </c>
      <c r="D37" s="7">
        <v>4</v>
      </c>
      <c r="E37" s="8">
        <f t="shared" si="3"/>
        <v>5.1813471502590676E-3</v>
      </c>
      <c r="F37" s="8">
        <f t="shared" si="4"/>
        <v>9.2592592592592587E-3</v>
      </c>
      <c r="G37" s="13">
        <f t="shared" si="5"/>
        <v>3</v>
      </c>
      <c r="H37" s="20">
        <f t="shared" si="6"/>
        <v>1.5544041450777202E-2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1</v>
      </c>
      <c r="D39" s="7">
        <v>1</v>
      </c>
      <c r="E39" s="8">
        <f t="shared" si="3"/>
        <v>5.1813471502590676E-3</v>
      </c>
      <c r="F39" s="8">
        <f t="shared" si="4"/>
        <v>2.3148148148148147E-3</v>
      </c>
      <c r="G39" s="13">
        <f t="shared" si="5"/>
        <v>0</v>
      </c>
      <c r="H39" s="20">
        <f t="shared" si="6"/>
        <v>0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1</v>
      </c>
      <c r="D42" s="7">
        <v>4</v>
      </c>
      <c r="E42" s="8">
        <f t="shared" si="3"/>
        <v>5.1813471502590676E-3</v>
      </c>
      <c r="F42" s="8">
        <f t="shared" si="4"/>
        <v>9.2592592592592587E-3</v>
      </c>
      <c r="G42" s="13">
        <f t="shared" si="5"/>
        <v>3</v>
      </c>
      <c r="H42" s="20">
        <f t="shared" si="6"/>
        <v>1.5544041450777202E-2</v>
      </c>
    </row>
    <row r="43" spans="2:8" ht="15" x14ac:dyDescent="0.2">
      <c r="B43" s="3" t="s">
        <v>211</v>
      </c>
      <c r="C43" s="7">
        <v>2</v>
      </c>
      <c r="D43" s="7">
        <v>0</v>
      </c>
      <c r="E43" s="8">
        <f t="shared" si="3"/>
        <v>1.0362694300518135E-2</v>
      </c>
      <c r="F43" s="8" t="str">
        <f t="shared" si="4"/>
        <v/>
      </c>
      <c r="G43" s="13" t="str">
        <f t="shared" si="5"/>
        <v>0</v>
      </c>
      <c r="H43" s="20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2</v>
      </c>
      <c r="D45" s="7">
        <v>1</v>
      </c>
      <c r="E45" s="8">
        <f t="shared" si="3"/>
        <v>1.0362694300518135E-2</v>
      </c>
      <c r="F45" s="8">
        <f t="shared" si="4"/>
        <v>2.3148148148148147E-3</v>
      </c>
      <c r="G45" s="13">
        <f t="shared" si="5"/>
        <v>-0.5</v>
      </c>
      <c r="H45" s="20">
        <f t="shared" si="6"/>
        <v>-5.1813471502590676E-3</v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9</v>
      </c>
      <c r="D48" s="7">
        <v>23</v>
      </c>
      <c r="E48" s="8">
        <f t="shared" si="3"/>
        <v>4.6632124352331605E-2</v>
      </c>
      <c r="F48" s="8">
        <f t="shared" si="4"/>
        <v>5.3240740740740741E-2</v>
      </c>
      <c r="G48" s="13">
        <f t="shared" si="5"/>
        <v>1.5555555555555556</v>
      </c>
      <c r="H48" s="20">
        <f t="shared" si="6"/>
        <v>7.2538860103626937E-2</v>
      </c>
    </row>
    <row r="49" spans="2:8" ht="15" x14ac:dyDescent="0.2">
      <c r="B49" s="3" t="s">
        <v>16</v>
      </c>
      <c r="C49" s="7">
        <v>2</v>
      </c>
      <c r="D49" s="7">
        <v>1</v>
      </c>
      <c r="E49" s="8">
        <f t="shared" si="3"/>
        <v>1.0362694300518135E-2</v>
      </c>
      <c r="F49" s="8">
        <f t="shared" si="4"/>
        <v>2.3148148148148147E-3</v>
      </c>
      <c r="G49" s="13">
        <f t="shared" si="5"/>
        <v>-0.5</v>
      </c>
      <c r="H49" s="20">
        <f t="shared" si="6"/>
        <v>-5.1813471502590676E-3</v>
      </c>
    </row>
    <row r="50" spans="2:8" ht="15" x14ac:dyDescent="0.2">
      <c r="B50" s="3" t="s">
        <v>15</v>
      </c>
      <c r="C50" s="7">
        <v>110</v>
      </c>
      <c r="D50" s="7">
        <v>309</v>
      </c>
      <c r="E50" s="8">
        <f t="shared" si="3"/>
        <v>0.56994818652849744</v>
      </c>
      <c r="F50" s="8">
        <f t="shared" si="4"/>
        <v>0.71527777777777779</v>
      </c>
      <c r="G50" s="13">
        <f t="shared" si="5"/>
        <v>1.8090909090909091</v>
      </c>
      <c r="H50" s="20">
        <f t="shared" si="6"/>
        <v>1.0310880829015545</v>
      </c>
    </row>
    <row r="51" spans="2:8" ht="15" x14ac:dyDescent="0.2">
      <c r="B51" s="3" t="s">
        <v>13</v>
      </c>
      <c r="C51" s="7">
        <v>0</v>
      </c>
      <c r="D51" s="7">
        <v>1</v>
      </c>
      <c r="E51" s="8" t="str">
        <f t="shared" si="3"/>
        <v/>
      </c>
      <c r="F51" s="8">
        <f t="shared" si="4"/>
        <v>2.3148148148148147E-3</v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2</v>
      </c>
      <c r="D52" s="7">
        <v>5</v>
      </c>
      <c r="E52" s="8">
        <f t="shared" si="3"/>
        <v>1.0362694300518135E-2</v>
      </c>
      <c r="F52" s="8">
        <f t="shared" si="4"/>
        <v>1.1574074074074073E-2</v>
      </c>
      <c r="G52" s="13">
        <f t="shared" si="5"/>
        <v>1.5</v>
      </c>
      <c r="H52" s="20">
        <f t="shared" si="6"/>
        <v>1.5544041450777202E-2</v>
      </c>
    </row>
    <row r="53" spans="2:8" ht="15" x14ac:dyDescent="0.2">
      <c r="B53" s="3" t="s">
        <v>12</v>
      </c>
      <c r="C53" s="7">
        <v>1</v>
      </c>
      <c r="D53" s="7">
        <v>3</v>
      </c>
      <c r="E53" s="8">
        <f t="shared" si="3"/>
        <v>5.1813471502590676E-3</v>
      </c>
      <c r="F53" s="8">
        <f t="shared" si="4"/>
        <v>6.9444444444444441E-3</v>
      </c>
      <c r="G53" s="13">
        <f t="shared" si="5"/>
        <v>2</v>
      </c>
      <c r="H53" s="20">
        <f t="shared" si="6"/>
        <v>1.0362694300518135E-2</v>
      </c>
    </row>
    <row r="54" spans="2:8" ht="15" x14ac:dyDescent="0.2">
      <c r="B54" s="3" t="s">
        <v>214</v>
      </c>
      <c r="C54" s="7">
        <v>2</v>
      </c>
      <c r="D54" s="7">
        <v>0</v>
      </c>
      <c r="E54" s="8">
        <f t="shared" si="3"/>
        <v>1.0362694300518135E-2</v>
      </c>
      <c r="F54" s="8" t="str">
        <f t="shared" si="4"/>
        <v/>
      </c>
      <c r="G54" s="13" t="str">
        <f t="shared" si="5"/>
        <v>0</v>
      </c>
      <c r="H54" s="20">
        <f t="shared" si="6"/>
        <v>0</v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1</v>
      </c>
      <c r="E56" s="8" t="str">
        <f t="shared" si="3"/>
        <v/>
      </c>
      <c r="F56" s="8">
        <f t="shared" si="4"/>
        <v>2.3148148148148147E-3</v>
      </c>
      <c r="G56" s="13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3</v>
      </c>
      <c r="D58" s="7">
        <v>1</v>
      </c>
      <c r="E58" s="8">
        <f t="shared" si="3"/>
        <v>1.5544041450777202E-2</v>
      </c>
      <c r="F58" s="8">
        <f t="shared" si="4"/>
        <v>2.3148148148148147E-3</v>
      </c>
      <c r="G58" s="13">
        <f t="shared" si="5"/>
        <v>-0.66666666666666663</v>
      </c>
      <c r="H58" s="20">
        <f t="shared" si="6"/>
        <v>-1.0362694300518133E-2</v>
      </c>
    </row>
    <row r="59" spans="2:8" ht="15" x14ac:dyDescent="0.2">
      <c r="B59" s="3" t="s">
        <v>217</v>
      </c>
      <c r="C59" s="7">
        <v>1</v>
      </c>
      <c r="D59" s="7">
        <v>0</v>
      </c>
      <c r="E59" s="8">
        <f t="shared" si="3"/>
        <v>5.1813471502590676E-3</v>
      </c>
      <c r="F59" s="8" t="str">
        <f t="shared" si="4"/>
        <v/>
      </c>
      <c r="G59" s="13" t="str">
        <f t="shared" si="5"/>
        <v>0</v>
      </c>
      <c r="H59" s="20">
        <f t="shared" si="6"/>
        <v>0</v>
      </c>
    </row>
    <row r="60" spans="2:8" ht="15" x14ac:dyDescent="0.2">
      <c r="B60" s="3" t="s">
        <v>218</v>
      </c>
      <c r="C60" s="7">
        <v>7</v>
      </c>
      <c r="D60" s="7">
        <v>5</v>
      </c>
      <c r="E60" s="8">
        <f t="shared" si="3"/>
        <v>3.6269430051813469E-2</v>
      </c>
      <c r="F60" s="8">
        <f t="shared" si="4"/>
        <v>1.1574074074074073E-2</v>
      </c>
      <c r="G60" s="13">
        <f t="shared" si="5"/>
        <v>-0.2857142857142857</v>
      </c>
      <c r="H60" s="20">
        <f t="shared" si="6"/>
        <v>-1.0362694300518133E-2</v>
      </c>
    </row>
    <row r="61" spans="2:8" ht="15" x14ac:dyDescent="0.2">
      <c r="B61" s="3" t="s">
        <v>219</v>
      </c>
      <c r="C61" s="7">
        <v>2</v>
      </c>
      <c r="D61" s="7">
        <v>3</v>
      </c>
      <c r="E61" s="8">
        <f t="shared" si="3"/>
        <v>1.0362694300518135E-2</v>
      </c>
      <c r="F61" s="8">
        <f t="shared" si="4"/>
        <v>6.9444444444444441E-3</v>
      </c>
      <c r="G61" s="13">
        <f t="shared" si="5"/>
        <v>0.5</v>
      </c>
      <c r="H61" s="20">
        <f t="shared" si="6"/>
        <v>5.1813471502590676E-3</v>
      </c>
    </row>
    <row r="62" spans="2:8" ht="15" x14ac:dyDescent="0.2">
      <c r="B62" s="3" t="s">
        <v>19</v>
      </c>
      <c r="C62" s="7">
        <v>1</v>
      </c>
      <c r="D62" s="7">
        <v>1</v>
      </c>
      <c r="E62" s="8">
        <f t="shared" si="3"/>
        <v>5.1813471502590676E-3</v>
      </c>
      <c r="F62" s="8">
        <f t="shared" si="4"/>
        <v>2.3148148148148147E-3</v>
      </c>
      <c r="G62" s="13">
        <f t="shared" si="5"/>
        <v>0</v>
      </c>
      <c r="H62" s="20">
        <f t="shared" si="6"/>
        <v>0</v>
      </c>
    </row>
    <row r="63" spans="2:8" ht="15" x14ac:dyDescent="0.2">
      <c r="B63" s="3" t="s">
        <v>220</v>
      </c>
      <c r="C63" s="7">
        <v>0</v>
      </c>
      <c r="D63" s="7">
        <v>2</v>
      </c>
      <c r="E63" s="8" t="str">
        <f t="shared" si="3"/>
        <v/>
      </c>
      <c r="F63" s="8">
        <f t="shared" si="4"/>
        <v>4.6296296296296294E-3</v>
      </c>
      <c r="G63" s="13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2</v>
      </c>
      <c r="D64" s="7">
        <v>3</v>
      </c>
      <c r="E64" s="8">
        <f t="shared" si="3"/>
        <v>1.0362694300518135E-2</v>
      </c>
      <c r="F64" s="8">
        <f t="shared" si="4"/>
        <v>6.9444444444444441E-3</v>
      </c>
      <c r="G64" s="13">
        <f t="shared" si="5"/>
        <v>0.5</v>
      </c>
      <c r="H64" s="20">
        <f t="shared" si="6"/>
        <v>5.1813471502590676E-3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541</v>
      </c>
      <c r="D70" s="48">
        <f>SUM(D71:D145)</f>
        <v>654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0.20887245841035121</v>
      </c>
      <c r="H70" s="46">
        <f>+IF(OR(AND(E70=""),(G70="")),"",E70*G70)</f>
        <v>0.20887245841035121</v>
      </c>
    </row>
    <row r="71" spans="2:8" ht="15" x14ac:dyDescent="0.2">
      <c r="B71" s="3" t="s">
        <v>20</v>
      </c>
      <c r="C71" s="7">
        <v>24</v>
      </c>
      <c r="D71" s="7">
        <v>24</v>
      </c>
      <c r="E71" s="12">
        <f>+IF(C71=0,"",C71/C$70)</f>
        <v>4.4362292051756007E-2</v>
      </c>
      <c r="F71" s="12">
        <f>+IF(D71=0,"",D71/D$70)</f>
        <v>3.669724770642202E-2</v>
      </c>
      <c r="G71" s="13">
        <f>+IF(OR(AND(D71=0),(C71=0)),"0",((D71-C71)/C71))</f>
        <v>0</v>
      </c>
      <c r="H71" s="20">
        <f>+IF(OR(AND(E71=""),(G71="")),"",E71*G71)</f>
        <v>0</v>
      </c>
    </row>
    <row r="72" spans="2:8" ht="15" x14ac:dyDescent="0.2">
      <c r="B72" s="3" t="s">
        <v>21</v>
      </c>
      <c r="C72" s="7">
        <v>3</v>
      </c>
      <c r="D72" s="7">
        <v>2</v>
      </c>
      <c r="E72" s="12">
        <f t="shared" ref="E72:E135" si="7">+IF(C72=0,"",C72/C$70)</f>
        <v>5.5452865064695009E-3</v>
      </c>
      <c r="F72" s="12">
        <f t="shared" ref="F72:F135" si="8">+IF(D72=0,"",D72/D$70)</f>
        <v>3.0581039755351682E-3</v>
      </c>
      <c r="G72" s="13">
        <f t="shared" ref="G72:G135" si="9">+IF(OR(AND(D72=0),(C72=0)),"0",((D72-C72)/C72))</f>
        <v>-0.33333333333333331</v>
      </c>
      <c r="H72" s="20">
        <f t="shared" ref="H72:H135" si="10">+IF(OR(AND(E72=""),(G72="")),"",E72*G72)</f>
        <v>-1.8484288354898336E-3</v>
      </c>
    </row>
    <row r="73" spans="2:8" ht="15" x14ac:dyDescent="0.2">
      <c r="B73" s="3" t="s">
        <v>22</v>
      </c>
      <c r="C73" s="7">
        <v>11</v>
      </c>
      <c r="D73" s="7">
        <v>20</v>
      </c>
      <c r="E73" s="12">
        <f t="shared" si="7"/>
        <v>2.0332717190388171E-2</v>
      </c>
      <c r="F73" s="12">
        <f t="shared" si="8"/>
        <v>3.0581039755351681E-2</v>
      </c>
      <c r="G73" s="13">
        <f t="shared" si="9"/>
        <v>0.81818181818181823</v>
      </c>
      <c r="H73" s="20">
        <f t="shared" si="10"/>
        <v>1.6635859519408505E-2</v>
      </c>
    </row>
    <row r="74" spans="2:8" ht="15" x14ac:dyDescent="0.2">
      <c r="B74" s="3" t="s">
        <v>222</v>
      </c>
      <c r="C74" s="7">
        <v>24</v>
      </c>
      <c r="D74" s="7">
        <v>162</v>
      </c>
      <c r="E74" s="12">
        <f t="shared" si="7"/>
        <v>4.4362292051756007E-2</v>
      </c>
      <c r="F74" s="12">
        <f t="shared" si="8"/>
        <v>0.24770642201834864</v>
      </c>
      <c r="G74" s="13">
        <f t="shared" si="9"/>
        <v>5.75</v>
      </c>
      <c r="H74" s="20">
        <f t="shared" si="10"/>
        <v>0.25508317929759705</v>
      </c>
    </row>
    <row r="75" spans="2:8" ht="15" x14ac:dyDescent="0.2">
      <c r="B75" s="3" t="s">
        <v>23</v>
      </c>
      <c r="C75" s="7">
        <v>0</v>
      </c>
      <c r="D75" s="7">
        <v>1</v>
      </c>
      <c r="E75" s="12" t="str">
        <f t="shared" si="7"/>
        <v/>
      </c>
      <c r="F75" s="12">
        <f t="shared" si="8"/>
        <v>1.5290519877675841E-3</v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2</v>
      </c>
      <c r="E77" s="12" t="str">
        <f t="shared" si="7"/>
        <v/>
      </c>
      <c r="F77" s="12">
        <f t="shared" si="8"/>
        <v>3.0581039755351682E-3</v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1</v>
      </c>
      <c r="E78" s="12" t="str">
        <f t="shared" si="7"/>
        <v/>
      </c>
      <c r="F78" s="12">
        <f t="shared" si="8"/>
        <v>1.5290519877675841E-3</v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8</v>
      </c>
      <c r="D80" s="7">
        <v>5</v>
      </c>
      <c r="E80" s="12">
        <f t="shared" si="7"/>
        <v>1.4787430683918669E-2</v>
      </c>
      <c r="F80" s="12">
        <f t="shared" si="8"/>
        <v>7.6452599388379203E-3</v>
      </c>
      <c r="G80" s="13">
        <f t="shared" si="9"/>
        <v>-0.375</v>
      </c>
      <c r="H80" s="20">
        <f t="shared" si="10"/>
        <v>-5.5452865064695009E-3</v>
      </c>
    </row>
    <row r="81" spans="2:8" ht="15" x14ac:dyDescent="0.2">
      <c r="B81" s="3" t="s">
        <v>24</v>
      </c>
      <c r="C81" s="7">
        <v>2</v>
      </c>
      <c r="D81" s="7">
        <v>7</v>
      </c>
      <c r="E81" s="12">
        <f t="shared" si="7"/>
        <v>3.6968576709796672E-3</v>
      </c>
      <c r="F81" s="12">
        <f t="shared" si="8"/>
        <v>1.0703363914373088E-2</v>
      </c>
      <c r="G81" s="13">
        <f t="shared" si="9"/>
        <v>2.5</v>
      </c>
      <c r="H81" s="20">
        <f t="shared" si="10"/>
        <v>9.2421441774491672E-3</v>
      </c>
    </row>
    <row r="82" spans="2:8" ht="15" x14ac:dyDescent="0.2">
      <c r="B82" s="3" t="s">
        <v>228</v>
      </c>
      <c r="C82" s="7">
        <v>7</v>
      </c>
      <c r="D82" s="7">
        <v>7</v>
      </c>
      <c r="E82" s="12">
        <f t="shared" si="7"/>
        <v>1.2939001848428836E-2</v>
      </c>
      <c r="F82" s="12">
        <f t="shared" si="8"/>
        <v>1.0703363914373088E-2</v>
      </c>
      <c r="G82" s="13">
        <f t="shared" si="9"/>
        <v>0</v>
      </c>
      <c r="H82" s="20">
        <f t="shared" si="10"/>
        <v>0</v>
      </c>
    </row>
    <row r="83" spans="2:8" ht="15" x14ac:dyDescent="0.2">
      <c r="B83" s="3" t="s">
        <v>229</v>
      </c>
      <c r="C83" s="7">
        <v>20</v>
      </c>
      <c r="D83" s="7">
        <v>15</v>
      </c>
      <c r="E83" s="12">
        <f t="shared" si="7"/>
        <v>3.6968576709796676E-2</v>
      </c>
      <c r="F83" s="12">
        <f t="shared" si="8"/>
        <v>2.2935779816513763E-2</v>
      </c>
      <c r="G83" s="13">
        <f t="shared" si="9"/>
        <v>-0.25</v>
      </c>
      <c r="H83" s="20">
        <f t="shared" si="10"/>
        <v>-9.242144177449169E-3</v>
      </c>
    </row>
    <row r="84" spans="2:8" ht="15" x14ac:dyDescent="0.2">
      <c r="B84" s="3" t="s">
        <v>230</v>
      </c>
      <c r="C84" s="7">
        <v>3</v>
      </c>
      <c r="D84" s="7">
        <v>4</v>
      </c>
      <c r="E84" s="12">
        <f t="shared" si="7"/>
        <v>5.5452865064695009E-3</v>
      </c>
      <c r="F84" s="12">
        <f t="shared" si="8"/>
        <v>6.1162079510703364E-3</v>
      </c>
      <c r="G84" s="13">
        <f t="shared" si="9"/>
        <v>0.33333333333333331</v>
      </c>
      <c r="H84" s="20">
        <f t="shared" si="10"/>
        <v>1.8484288354898336E-3</v>
      </c>
    </row>
    <row r="85" spans="2:8" ht="15" x14ac:dyDescent="0.2">
      <c r="B85" s="3" t="s">
        <v>28</v>
      </c>
      <c r="C85" s="7">
        <v>3</v>
      </c>
      <c r="D85" s="7">
        <v>3</v>
      </c>
      <c r="E85" s="12">
        <f t="shared" si="7"/>
        <v>5.5452865064695009E-3</v>
      </c>
      <c r="F85" s="12">
        <f t="shared" si="8"/>
        <v>4.5871559633027525E-3</v>
      </c>
      <c r="G85" s="13">
        <f t="shared" si="9"/>
        <v>0</v>
      </c>
      <c r="H85" s="20">
        <f t="shared" si="10"/>
        <v>0</v>
      </c>
    </row>
    <row r="86" spans="2:8" ht="15" x14ac:dyDescent="0.2">
      <c r="B86" s="3" t="s">
        <v>231</v>
      </c>
      <c r="C86" s="7">
        <v>2</v>
      </c>
      <c r="D86" s="7">
        <v>10</v>
      </c>
      <c r="E86" s="12">
        <f t="shared" si="7"/>
        <v>3.6968576709796672E-3</v>
      </c>
      <c r="F86" s="12">
        <f t="shared" si="8"/>
        <v>1.5290519877675841E-2</v>
      </c>
      <c r="G86" s="13">
        <f t="shared" si="9"/>
        <v>4</v>
      </c>
      <c r="H86" s="20">
        <f t="shared" si="10"/>
        <v>1.4787430683918669E-2</v>
      </c>
    </row>
    <row r="87" spans="2:8" ht="15" x14ac:dyDescent="0.2">
      <c r="B87" s="3" t="s">
        <v>232</v>
      </c>
      <c r="C87" s="7">
        <v>0</v>
      </c>
      <c r="D87" s="7">
        <v>1</v>
      </c>
      <c r="E87" s="12" t="str">
        <f t="shared" si="7"/>
        <v/>
      </c>
      <c r="F87" s="12">
        <f t="shared" si="8"/>
        <v>1.5290519877675841E-3</v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11</v>
      </c>
      <c r="D88" s="7">
        <v>7</v>
      </c>
      <c r="E88" s="12">
        <f t="shared" si="7"/>
        <v>2.0332717190388171E-2</v>
      </c>
      <c r="F88" s="12">
        <f t="shared" si="8"/>
        <v>1.0703363914373088E-2</v>
      </c>
      <c r="G88" s="13">
        <f t="shared" si="9"/>
        <v>-0.36363636363636365</v>
      </c>
      <c r="H88" s="20">
        <f t="shared" si="10"/>
        <v>-7.3937153419593353E-3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2</v>
      </c>
      <c r="D91" s="7">
        <v>2</v>
      </c>
      <c r="E91" s="12">
        <f t="shared" si="7"/>
        <v>3.6968576709796672E-3</v>
      </c>
      <c r="F91" s="12">
        <f t="shared" si="8"/>
        <v>3.0581039755351682E-3</v>
      </c>
      <c r="G91" s="13">
        <f t="shared" si="9"/>
        <v>0</v>
      </c>
      <c r="H91" s="20">
        <f t="shared" si="10"/>
        <v>0</v>
      </c>
    </row>
    <row r="92" spans="2:8" ht="15" x14ac:dyDescent="0.2">
      <c r="B92" s="3" t="s">
        <v>235</v>
      </c>
      <c r="C92" s="7">
        <v>10</v>
      </c>
      <c r="D92" s="7">
        <v>21</v>
      </c>
      <c r="E92" s="12">
        <f t="shared" si="7"/>
        <v>1.8484288354898338E-2</v>
      </c>
      <c r="F92" s="12">
        <f t="shared" si="8"/>
        <v>3.2110091743119268E-2</v>
      </c>
      <c r="G92" s="13">
        <f t="shared" si="9"/>
        <v>1.1000000000000001</v>
      </c>
      <c r="H92" s="20">
        <f t="shared" si="10"/>
        <v>2.0332717190388174E-2</v>
      </c>
    </row>
    <row r="93" spans="2:8" ht="15" x14ac:dyDescent="0.2">
      <c r="B93" s="3" t="s">
        <v>468</v>
      </c>
      <c r="C93" s="7">
        <v>11</v>
      </c>
      <c r="D93" s="7">
        <v>8</v>
      </c>
      <c r="E93" s="12">
        <f t="shared" si="7"/>
        <v>2.0332717190388171E-2</v>
      </c>
      <c r="F93" s="12">
        <f t="shared" si="8"/>
        <v>1.2232415902140673E-2</v>
      </c>
      <c r="G93" s="13">
        <f t="shared" si="9"/>
        <v>-0.27272727272727271</v>
      </c>
      <c r="H93" s="20">
        <f t="shared" si="10"/>
        <v>-5.5452865064695009E-3</v>
      </c>
    </row>
    <row r="94" spans="2:8" ht="15" x14ac:dyDescent="0.2">
      <c r="B94" s="3" t="s">
        <v>25</v>
      </c>
      <c r="C94" s="7">
        <v>8</v>
      </c>
      <c r="D94" s="7">
        <v>0</v>
      </c>
      <c r="E94" s="12">
        <f t="shared" si="7"/>
        <v>1.4787430683918669E-2</v>
      </c>
      <c r="F94" s="12" t="str">
        <f t="shared" si="8"/>
        <v/>
      </c>
      <c r="G94" s="13" t="str">
        <f t="shared" si="9"/>
        <v>0</v>
      </c>
      <c r="H94" s="20">
        <f t="shared" si="10"/>
        <v>0</v>
      </c>
    </row>
    <row r="95" spans="2:8" ht="15" x14ac:dyDescent="0.2">
      <c r="B95" s="3" t="s">
        <v>27</v>
      </c>
      <c r="C95" s="7">
        <v>0</v>
      </c>
      <c r="D95" s="7">
        <v>4</v>
      </c>
      <c r="E95" s="12" t="str">
        <f t="shared" si="7"/>
        <v/>
      </c>
      <c r="F95" s="12">
        <f t="shared" si="8"/>
        <v>6.1162079510703364E-3</v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2</v>
      </c>
      <c r="D97" s="7">
        <v>4</v>
      </c>
      <c r="E97" s="12">
        <f t="shared" si="7"/>
        <v>3.6968576709796672E-3</v>
      </c>
      <c r="F97" s="12">
        <f t="shared" si="8"/>
        <v>6.1162079510703364E-3</v>
      </c>
      <c r="G97" s="13">
        <f t="shared" si="9"/>
        <v>1</v>
      </c>
      <c r="H97" s="20">
        <f t="shared" si="10"/>
        <v>3.6968576709796672E-3</v>
      </c>
    </row>
    <row r="98" spans="2:8" ht="15" x14ac:dyDescent="0.2">
      <c r="B98" s="3" t="s">
        <v>238</v>
      </c>
      <c r="C98" s="7">
        <v>23</v>
      </c>
      <c r="D98" s="7">
        <v>32</v>
      </c>
      <c r="E98" s="12">
        <f t="shared" si="7"/>
        <v>4.2513863216266171E-2</v>
      </c>
      <c r="F98" s="12">
        <f t="shared" si="8"/>
        <v>4.8929663608562692E-2</v>
      </c>
      <c r="G98" s="13">
        <f t="shared" si="9"/>
        <v>0.39130434782608697</v>
      </c>
      <c r="H98" s="20">
        <f t="shared" si="10"/>
        <v>1.6635859519408502E-2</v>
      </c>
    </row>
    <row r="99" spans="2:8" ht="15" x14ac:dyDescent="0.2">
      <c r="B99" s="3" t="s">
        <v>239</v>
      </c>
      <c r="C99" s="7">
        <v>17</v>
      </c>
      <c r="D99" s="7">
        <v>21</v>
      </c>
      <c r="E99" s="12">
        <f t="shared" si="7"/>
        <v>3.1423290203327174E-2</v>
      </c>
      <c r="F99" s="12">
        <f t="shared" si="8"/>
        <v>3.2110091743119268E-2</v>
      </c>
      <c r="G99" s="13">
        <f t="shared" si="9"/>
        <v>0.23529411764705882</v>
      </c>
      <c r="H99" s="20">
        <f t="shared" si="10"/>
        <v>7.3937153419593353E-3</v>
      </c>
    </row>
    <row r="100" spans="2:8" ht="15" x14ac:dyDescent="0.2">
      <c r="B100" s="3" t="s">
        <v>240</v>
      </c>
      <c r="C100" s="7">
        <v>81</v>
      </c>
      <c r="D100" s="7">
        <v>8</v>
      </c>
      <c r="E100" s="12">
        <f t="shared" si="7"/>
        <v>0.14972273567467653</v>
      </c>
      <c r="F100" s="12">
        <f t="shared" si="8"/>
        <v>1.2232415902140673E-2</v>
      </c>
      <c r="G100" s="13">
        <f t="shared" si="9"/>
        <v>-0.90123456790123457</v>
      </c>
      <c r="H100" s="20">
        <f t="shared" si="10"/>
        <v>-0.13493530499075787</v>
      </c>
    </row>
    <row r="101" spans="2:8" ht="15" x14ac:dyDescent="0.2">
      <c r="B101" s="3" t="s">
        <v>241</v>
      </c>
      <c r="C101" s="7">
        <v>3</v>
      </c>
      <c r="D101" s="7">
        <v>5</v>
      </c>
      <c r="E101" s="12">
        <f t="shared" si="7"/>
        <v>5.5452865064695009E-3</v>
      </c>
      <c r="F101" s="12">
        <f t="shared" si="8"/>
        <v>7.6452599388379203E-3</v>
      </c>
      <c r="G101" s="13">
        <f t="shared" si="9"/>
        <v>0.66666666666666663</v>
      </c>
      <c r="H101" s="20">
        <f t="shared" si="10"/>
        <v>3.6968576709796672E-3</v>
      </c>
    </row>
    <row r="102" spans="2:8" ht="15" x14ac:dyDescent="0.2">
      <c r="B102" s="3" t="s">
        <v>242</v>
      </c>
      <c r="C102" s="7">
        <v>5</v>
      </c>
      <c r="D102" s="7">
        <v>4</v>
      </c>
      <c r="E102" s="12">
        <f t="shared" si="7"/>
        <v>9.242144177449169E-3</v>
      </c>
      <c r="F102" s="12">
        <f t="shared" si="8"/>
        <v>6.1162079510703364E-3</v>
      </c>
      <c r="G102" s="13">
        <f t="shared" si="9"/>
        <v>-0.2</v>
      </c>
      <c r="H102" s="20">
        <f t="shared" si="10"/>
        <v>-1.8484288354898338E-3</v>
      </c>
    </row>
    <row r="103" spans="2:8" ht="15" x14ac:dyDescent="0.2">
      <c r="B103" s="3" t="s">
        <v>243</v>
      </c>
      <c r="C103" s="7">
        <v>2</v>
      </c>
      <c r="D103" s="7">
        <v>3</v>
      </c>
      <c r="E103" s="12">
        <f t="shared" si="7"/>
        <v>3.6968576709796672E-3</v>
      </c>
      <c r="F103" s="12">
        <f t="shared" si="8"/>
        <v>4.5871559633027525E-3</v>
      </c>
      <c r="G103" s="13">
        <f t="shared" si="9"/>
        <v>0.5</v>
      </c>
      <c r="H103" s="20">
        <f t="shared" si="10"/>
        <v>1.8484288354898336E-3</v>
      </c>
    </row>
    <row r="104" spans="2:8" ht="15" x14ac:dyDescent="0.2">
      <c r="B104" s="3" t="s">
        <v>34</v>
      </c>
      <c r="C104" s="7">
        <v>4</v>
      </c>
      <c r="D104" s="7">
        <v>8</v>
      </c>
      <c r="E104" s="12">
        <f t="shared" si="7"/>
        <v>7.3937153419593345E-3</v>
      </c>
      <c r="F104" s="12">
        <f t="shared" si="8"/>
        <v>1.2232415902140673E-2</v>
      </c>
      <c r="G104" s="13">
        <f t="shared" si="9"/>
        <v>1</v>
      </c>
      <c r="H104" s="20">
        <f t="shared" si="10"/>
        <v>7.3937153419593345E-3</v>
      </c>
    </row>
    <row r="105" spans="2:8" ht="15" x14ac:dyDescent="0.2">
      <c r="B105" s="3" t="s">
        <v>244</v>
      </c>
      <c r="C105" s="7">
        <v>1</v>
      </c>
      <c r="D105" s="7">
        <v>0</v>
      </c>
      <c r="E105" s="12">
        <f t="shared" si="7"/>
        <v>1.8484288354898336E-3</v>
      </c>
      <c r="F105" s="12" t="str">
        <f t="shared" si="8"/>
        <v/>
      </c>
      <c r="G105" s="13" t="str">
        <f t="shared" si="9"/>
        <v>0</v>
      </c>
      <c r="H105" s="20">
        <f t="shared" si="10"/>
        <v>0</v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11</v>
      </c>
      <c r="D107" s="7">
        <v>8</v>
      </c>
      <c r="E107" s="12">
        <f t="shared" si="7"/>
        <v>2.0332717190388171E-2</v>
      </c>
      <c r="F107" s="12">
        <f t="shared" si="8"/>
        <v>1.2232415902140673E-2</v>
      </c>
      <c r="G107" s="13">
        <f t="shared" si="9"/>
        <v>-0.27272727272727271</v>
      </c>
      <c r="H107" s="20">
        <f t="shared" si="10"/>
        <v>-5.5452865064695009E-3</v>
      </c>
    </row>
    <row r="108" spans="2:8" ht="15" x14ac:dyDescent="0.2">
      <c r="B108" s="3" t="s">
        <v>31</v>
      </c>
      <c r="C108" s="7">
        <v>1</v>
      </c>
      <c r="D108" s="7">
        <v>1</v>
      </c>
      <c r="E108" s="12">
        <f t="shared" si="7"/>
        <v>1.8484288354898336E-3</v>
      </c>
      <c r="F108" s="12">
        <f t="shared" si="8"/>
        <v>1.5290519877675841E-3</v>
      </c>
      <c r="G108" s="13">
        <f t="shared" si="9"/>
        <v>0</v>
      </c>
      <c r="H108" s="20">
        <f t="shared" si="10"/>
        <v>0</v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1</v>
      </c>
      <c r="D110" s="7">
        <v>1</v>
      </c>
      <c r="E110" s="12">
        <f t="shared" si="7"/>
        <v>1.8484288354898336E-3</v>
      </c>
      <c r="F110" s="12">
        <f t="shared" si="8"/>
        <v>1.5290519877675841E-3</v>
      </c>
      <c r="G110" s="13">
        <f t="shared" si="9"/>
        <v>0</v>
      </c>
      <c r="H110" s="20">
        <f t="shared" si="10"/>
        <v>0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16</v>
      </c>
      <c r="D112" s="7">
        <v>16</v>
      </c>
      <c r="E112" s="12">
        <f t="shared" si="7"/>
        <v>2.9574861367837338E-2</v>
      </c>
      <c r="F112" s="12">
        <f t="shared" si="8"/>
        <v>2.4464831804281346E-2</v>
      </c>
      <c r="G112" s="13">
        <f t="shared" si="9"/>
        <v>0</v>
      </c>
      <c r="H112" s="20">
        <f t="shared" si="10"/>
        <v>0</v>
      </c>
    </row>
    <row r="113" spans="2:8" ht="15" x14ac:dyDescent="0.2">
      <c r="B113" s="3" t="s">
        <v>248</v>
      </c>
      <c r="C113" s="7">
        <v>18</v>
      </c>
      <c r="D113" s="7">
        <v>18</v>
      </c>
      <c r="E113" s="12">
        <f t="shared" si="7"/>
        <v>3.3271719038817003E-2</v>
      </c>
      <c r="F113" s="12">
        <f t="shared" si="8"/>
        <v>2.7522935779816515E-2</v>
      </c>
      <c r="G113" s="13">
        <f t="shared" si="9"/>
        <v>0</v>
      </c>
      <c r="H113" s="20">
        <f t="shared" si="10"/>
        <v>0</v>
      </c>
    </row>
    <row r="114" spans="2:8" ht="15" x14ac:dyDescent="0.2">
      <c r="B114" s="3" t="s">
        <v>38</v>
      </c>
      <c r="C114" s="7">
        <v>1</v>
      </c>
      <c r="D114" s="7">
        <v>0</v>
      </c>
      <c r="E114" s="12">
        <f t="shared" si="7"/>
        <v>1.8484288354898336E-3</v>
      </c>
      <c r="F114" s="12" t="str">
        <f t="shared" si="8"/>
        <v/>
      </c>
      <c r="G114" s="13" t="str">
        <f t="shared" si="9"/>
        <v>0</v>
      </c>
      <c r="H114" s="20">
        <f t="shared" si="10"/>
        <v>0</v>
      </c>
    </row>
    <row r="115" spans="2:8" ht="15" x14ac:dyDescent="0.2">
      <c r="B115" s="3" t="s">
        <v>40</v>
      </c>
      <c r="C115" s="7">
        <v>28</v>
      </c>
      <c r="D115" s="7">
        <v>34</v>
      </c>
      <c r="E115" s="12">
        <f t="shared" si="7"/>
        <v>5.1756007393715345E-2</v>
      </c>
      <c r="F115" s="12">
        <f t="shared" si="8"/>
        <v>5.1987767584097858E-2</v>
      </c>
      <c r="G115" s="13">
        <f t="shared" si="9"/>
        <v>0.21428571428571427</v>
      </c>
      <c r="H115" s="20">
        <f t="shared" si="10"/>
        <v>1.1090573012939002E-2</v>
      </c>
    </row>
    <row r="116" spans="2:8" ht="15" x14ac:dyDescent="0.2">
      <c r="B116" s="3" t="s">
        <v>249</v>
      </c>
      <c r="C116" s="7">
        <v>14</v>
      </c>
      <c r="D116" s="7">
        <v>16</v>
      </c>
      <c r="E116" s="12">
        <f t="shared" si="7"/>
        <v>2.5878003696857672E-2</v>
      </c>
      <c r="F116" s="12">
        <f t="shared" si="8"/>
        <v>2.4464831804281346E-2</v>
      </c>
      <c r="G116" s="13">
        <f t="shared" si="9"/>
        <v>0.14285714285714285</v>
      </c>
      <c r="H116" s="20">
        <f t="shared" si="10"/>
        <v>3.6968576709796672E-3</v>
      </c>
    </row>
    <row r="117" spans="2:8" ht="15" x14ac:dyDescent="0.2">
      <c r="B117" s="3" t="s">
        <v>250</v>
      </c>
      <c r="C117" s="7">
        <v>0</v>
      </c>
      <c r="D117" s="7">
        <v>2</v>
      </c>
      <c r="E117" s="12" t="str">
        <f t="shared" si="7"/>
        <v/>
      </c>
      <c r="F117" s="12">
        <f t="shared" si="8"/>
        <v>3.0581039755351682E-3</v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32</v>
      </c>
      <c r="D118" s="7">
        <v>60</v>
      </c>
      <c r="E118" s="12">
        <f t="shared" si="7"/>
        <v>5.9149722735674676E-2</v>
      </c>
      <c r="F118" s="12">
        <f t="shared" si="8"/>
        <v>9.1743119266055051E-2</v>
      </c>
      <c r="G118" s="13">
        <f t="shared" si="9"/>
        <v>0.875</v>
      </c>
      <c r="H118" s="20">
        <f t="shared" si="10"/>
        <v>5.1756007393715345E-2</v>
      </c>
    </row>
    <row r="119" spans="2:8" ht="15" x14ac:dyDescent="0.2">
      <c r="B119" s="3" t="s">
        <v>252</v>
      </c>
      <c r="C119" s="7">
        <v>26</v>
      </c>
      <c r="D119" s="7">
        <v>25</v>
      </c>
      <c r="E119" s="12">
        <f t="shared" si="7"/>
        <v>4.8059149722735672E-2</v>
      </c>
      <c r="F119" s="12">
        <f t="shared" si="8"/>
        <v>3.82262996941896E-2</v>
      </c>
      <c r="G119" s="13">
        <f t="shared" si="9"/>
        <v>-3.8461538461538464E-2</v>
      </c>
      <c r="H119" s="20">
        <f t="shared" si="10"/>
        <v>-1.8484288354898336E-3</v>
      </c>
    </row>
    <row r="120" spans="2:8" ht="15" x14ac:dyDescent="0.2">
      <c r="B120" s="3" t="s">
        <v>253</v>
      </c>
      <c r="C120" s="7">
        <v>11</v>
      </c>
      <c r="D120" s="7">
        <v>18</v>
      </c>
      <c r="E120" s="12">
        <f t="shared" si="7"/>
        <v>2.0332717190388171E-2</v>
      </c>
      <c r="F120" s="12">
        <f t="shared" si="8"/>
        <v>2.7522935779816515E-2</v>
      </c>
      <c r="G120" s="13">
        <f t="shared" si="9"/>
        <v>0.63636363636363635</v>
      </c>
      <c r="H120" s="20">
        <f t="shared" si="10"/>
        <v>1.2939001848428836E-2</v>
      </c>
    </row>
    <row r="121" spans="2:8" ht="15" x14ac:dyDescent="0.2">
      <c r="B121" s="3" t="s">
        <v>35</v>
      </c>
      <c r="C121" s="7">
        <v>47</v>
      </c>
      <c r="D121" s="7">
        <v>14</v>
      </c>
      <c r="E121" s="12">
        <f t="shared" si="7"/>
        <v>8.6876155268022184E-2</v>
      </c>
      <c r="F121" s="12">
        <f t="shared" si="8"/>
        <v>2.1406727828746176E-2</v>
      </c>
      <c r="G121" s="13">
        <f t="shared" si="9"/>
        <v>-0.7021276595744681</v>
      </c>
      <c r="H121" s="20">
        <f t="shared" si="10"/>
        <v>-6.0998151571164512E-2</v>
      </c>
    </row>
    <row r="122" spans="2:8" ht="15" x14ac:dyDescent="0.2">
      <c r="B122" s="3" t="s">
        <v>39</v>
      </c>
      <c r="C122" s="7">
        <v>1</v>
      </c>
      <c r="D122" s="7">
        <v>0</v>
      </c>
      <c r="E122" s="12">
        <f t="shared" si="7"/>
        <v>1.8484288354898336E-3</v>
      </c>
      <c r="F122" s="12" t="str">
        <f t="shared" si="8"/>
        <v/>
      </c>
      <c r="G122" s="13" t="str">
        <f t="shared" si="9"/>
        <v>0</v>
      </c>
      <c r="H122" s="20">
        <f t="shared" si="10"/>
        <v>0</v>
      </c>
    </row>
    <row r="123" spans="2:8" ht="15" x14ac:dyDescent="0.2">
      <c r="B123" s="3" t="s">
        <v>37</v>
      </c>
      <c r="C123" s="7">
        <v>5</v>
      </c>
      <c r="D123" s="7">
        <v>9</v>
      </c>
      <c r="E123" s="12">
        <f t="shared" si="7"/>
        <v>9.242144177449169E-3</v>
      </c>
      <c r="F123" s="12">
        <f t="shared" si="8"/>
        <v>1.3761467889908258E-2</v>
      </c>
      <c r="G123" s="13">
        <f t="shared" si="9"/>
        <v>0.8</v>
      </c>
      <c r="H123" s="20">
        <f t="shared" si="10"/>
        <v>7.3937153419593353E-3</v>
      </c>
    </row>
    <row r="124" spans="2:8" ht="15" x14ac:dyDescent="0.2">
      <c r="B124" s="3" t="s">
        <v>36</v>
      </c>
      <c r="C124" s="7">
        <v>3</v>
      </c>
      <c r="D124" s="7">
        <v>0</v>
      </c>
      <c r="E124" s="12">
        <f t="shared" si="7"/>
        <v>5.5452865064695009E-3</v>
      </c>
      <c r="F124" s="12" t="str">
        <f t="shared" si="8"/>
        <v/>
      </c>
      <c r="G124" s="13" t="str">
        <f t="shared" si="9"/>
        <v>0</v>
      </c>
      <c r="H124" s="20">
        <f t="shared" si="10"/>
        <v>0</v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2</v>
      </c>
      <c r="E126" s="12" t="str">
        <f t="shared" si="7"/>
        <v/>
      </c>
      <c r="F126" s="12">
        <f t="shared" si="8"/>
        <v>3.0581039755351682E-3</v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3</v>
      </c>
      <c r="D127" s="7">
        <v>2</v>
      </c>
      <c r="E127" s="12">
        <f t="shared" si="7"/>
        <v>5.5452865064695009E-3</v>
      </c>
      <c r="F127" s="12">
        <f t="shared" si="8"/>
        <v>3.0581039755351682E-3</v>
      </c>
      <c r="G127" s="13">
        <f t="shared" si="9"/>
        <v>-0.33333333333333331</v>
      </c>
      <c r="H127" s="20">
        <f t="shared" si="10"/>
        <v>-1.8484288354898336E-3</v>
      </c>
    </row>
    <row r="128" spans="2:8" ht="15" x14ac:dyDescent="0.2">
      <c r="B128" s="3" t="s">
        <v>257</v>
      </c>
      <c r="C128" s="7">
        <v>4</v>
      </c>
      <c r="D128" s="7">
        <v>1</v>
      </c>
      <c r="E128" s="12">
        <f t="shared" si="7"/>
        <v>7.3937153419593345E-3</v>
      </c>
      <c r="F128" s="12">
        <f t="shared" si="8"/>
        <v>1.5290519877675841E-3</v>
      </c>
      <c r="G128" s="13">
        <f t="shared" si="9"/>
        <v>-0.75</v>
      </c>
      <c r="H128" s="20">
        <f t="shared" si="10"/>
        <v>-5.5452865064695009E-3</v>
      </c>
    </row>
    <row r="129" spans="2:8" ht="30" x14ac:dyDescent="0.2">
      <c r="B129" s="3" t="s">
        <v>258</v>
      </c>
      <c r="C129" s="7">
        <v>2</v>
      </c>
      <c r="D129" s="7">
        <v>0</v>
      </c>
      <c r="E129" s="12">
        <f t="shared" si="7"/>
        <v>3.6968576709796672E-3</v>
      </c>
      <c r="F129" s="12" t="str">
        <f t="shared" si="8"/>
        <v/>
      </c>
      <c r="G129" s="13" t="str">
        <f t="shared" si="9"/>
        <v>0</v>
      </c>
      <c r="H129" s="20">
        <f t="shared" si="10"/>
        <v>0</v>
      </c>
    </row>
    <row r="130" spans="2:8" ht="15" x14ac:dyDescent="0.2">
      <c r="B130" s="3" t="s">
        <v>259</v>
      </c>
      <c r="C130" s="7">
        <v>2</v>
      </c>
      <c r="D130" s="7">
        <v>2</v>
      </c>
      <c r="E130" s="12">
        <f t="shared" si="7"/>
        <v>3.6968576709796672E-3</v>
      </c>
      <c r="F130" s="12">
        <f t="shared" si="8"/>
        <v>3.0581039755351682E-3</v>
      </c>
      <c r="G130" s="13">
        <f t="shared" si="9"/>
        <v>0</v>
      </c>
      <c r="H130" s="20">
        <f t="shared" si="10"/>
        <v>0</v>
      </c>
    </row>
    <row r="131" spans="2:8" ht="30" x14ac:dyDescent="0.2">
      <c r="B131" s="3" t="s">
        <v>260</v>
      </c>
      <c r="C131" s="7">
        <v>6</v>
      </c>
      <c r="D131" s="7">
        <v>7</v>
      </c>
      <c r="E131" s="12">
        <f t="shared" si="7"/>
        <v>1.1090573012939002E-2</v>
      </c>
      <c r="F131" s="12">
        <f t="shared" si="8"/>
        <v>1.0703363914373088E-2</v>
      </c>
      <c r="G131" s="13">
        <f t="shared" si="9"/>
        <v>0.16666666666666666</v>
      </c>
      <c r="H131" s="20">
        <f t="shared" si="10"/>
        <v>1.8484288354898336E-3</v>
      </c>
    </row>
    <row r="132" spans="2:8" ht="15" x14ac:dyDescent="0.2">
      <c r="B132" s="3" t="s">
        <v>50</v>
      </c>
      <c r="C132" s="7">
        <v>2</v>
      </c>
      <c r="D132" s="7">
        <v>2</v>
      </c>
      <c r="E132" s="12">
        <f t="shared" si="7"/>
        <v>3.6968576709796672E-3</v>
      </c>
      <c r="F132" s="12">
        <f t="shared" si="8"/>
        <v>3.0581039755351682E-3</v>
      </c>
      <c r="G132" s="13">
        <f t="shared" si="9"/>
        <v>0</v>
      </c>
      <c r="H132" s="20">
        <f t="shared" si="10"/>
        <v>0</v>
      </c>
    </row>
    <row r="133" spans="2:8" ht="15" x14ac:dyDescent="0.2">
      <c r="B133" s="3" t="s">
        <v>45</v>
      </c>
      <c r="C133" s="7">
        <v>0</v>
      </c>
      <c r="D133" s="7">
        <v>1</v>
      </c>
      <c r="E133" s="12" t="str">
        <f t="shared" si="7"/>
        <v/>
      </c>
      <c r="F133" s="12">
        <f t="shared" si="8"/>
        <v>1.5290519877675841E-3</v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1</v>
      </c>
      <c r="D134" s="7">
        <v>4</v>
      </c>
      <c r="E134" s="12">
        <f t="shared" si="7"/>
        <v>1.8484288354898336E-3</v>
      </c>
      <c r="F134" s="12">
        <f t="shared" si="8"/>
        <v>6.1162079510703364E-3</v>
      </c>
      <c r="G134" s="13">
        <f t="shared" si="9"/>
        <v>3</v>
      </c>
      <c r="H134" s="20">
        <f t="shared" si="10"/>
        <v>5.5452865064695009E-3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8</v>
      </c>
      <c r="D137" s="7">
        <v>6</v>
      </c>
      <c r="E137" s="12">
        <f t="shared" si="11"/>
        <v>1.4787430683918669E-2</v>
      </c>
      <c r="F137" s="12">
        <f t="shared" si="12"/>
        <v>9.1743119266055051E-3</v>
      </c>
      <c r="G137" s="13">
        <f t="shared" si="13"/>
        <v>-0.25</v>
      </c>
      <c r="H137" s="20">
        <f t="shared" si="14"/>
        <v>-3.6968576709796672E-3</v>
      </c>
    </row>
    <row r="138" spans="2:8" ht="15" x14ac:dyDescent="0.2">
      <c r="B138" s="3" t="s">
        <v>261</v>
      </c>
      <c r="C138" s="7">
        <v>3</v>
      </c>
      <c r="D138" s="7">
        <v>1</v>
      </c>
      <c r="E138" s="12">
        <f t="shared" si="11"/>
        <v>5.5452865064695009E-3</v>
      </c>
      <c r="F138" s="12">
        <f t="shared" si="12"/>
        <v>1.5290519877675841E-3</v>
      </c>
      <c r="G138" s="13">
        <f t="shared" si="13"/>
        <v>-0.66666666666666663</v>
      </c>
      <c r="H138" s="20">
        <f t="shared" si="14"/>
        <v>-3.6968576709796672E-3</v>
      </c>
    </row>
    <row r="139" spans="2:8" ht="15" x14ac:dyDescent="0.2">
      <c r="B139" s="3" t="s">
        <v>262</v>
      </c>
      <c r="C139" s="7">
        <v>2</v>
      </c>
      <c r="D139" s="7">
        <v>3</v>
      </c>
      <c r="E139" s="12">
        <f t="shared" si="11"/>
        <v>3.6968576709796672E-3</v>
      </c>
      <c r="F139" s="12">
        <f t="shared" si="12"/>
        <v>4.5871559633027525E-3</v>
      </c>
      <c r="G139" s="13">
        <f t="shared" si="13"/>
        <v>0.5</v>
      </c>
      <c r="H139" s="20">
        <f t="shared" si="14"/>
        <v>1.8484288354898336E-3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1</v>
      </c>
      <c r="E141" s="12" t="str">
        <f t="shared" si="11"/>
        <v/>
      </c>
      <c r="F141" s="12">
        <f t="shared" si="12"/>
        <v>1.5290519877675841E-3</v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5</v>
      </c>
      <c r="D142" s="7">
        <v>3</v>
      </c>
      <c r="E142" s="12">
        <f t="shared" si="11"/>
        <v>9.242144177449169E-3</v>
      </c>
      <c r="F142" s="12">
        <f t="shared" si="12"/>
        <v>4.5871559633027525E-3</v>
      </c>
      <c r="G142" s="13">
        <f t="shared" si="13"/>
        <v>-0.4</v>
      </c>
      <c r="H142" s="20">
        <f t="shared" si="14"/>
        <v>-3.6968576709796677E-3</v>
      </c>
    </row>
    <row r="143" spans="2:8" ht="15" x14ac:dyDescent="0.2">
      <c r="B143" s="3" t="s">
        <v>49</v>
      </c>
      <c r="C143" s="7">
        <v>0</v>
      </c>
      <c r="D143" s="7">
        <v>3</v>
      </c>
      <c r="E143" s="12" t="str">
        <f t="shared" si="11"/>
        <v/>
      </c>
      <c r="F143" s="12">
        <f t="shared" si="12"/>
        <v>4.5871559633027525E-3</v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1</v>
      </c>
      <c r="D144" s="7">
        <v>3</v>
      </c>
      <c r="E144" s="12">
        <f t="shared" si="11"/>
        <v>1.8484288354898336E-3</v>
      </c>
      <c r="F144" s="12">
        <f t="shared" si="12"/>
        <v>4.5871559633027525E-3</v>
      </c>
      <c r="G144" s="13">
        <f t="shared" si="13"/>
        <v>2</v>
      </c>
      <c r="H144" s="20">
        <f t="shared" si="14"/>
        <v>3.6968576709796672E-3</v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1322</v>
      </c>
      <c r="D151" s="48">
        <f>SUM(D152:D288)</f>
        <v>1556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0.17700453857791226</v>
      </c>
      <c r="H151" s="46">
        <f>+IF(OR(AND(E151=""),(G151="")),"",E151*G151)</f>
        <v>0.17700453857791226</v>
      </c>
    </row>
    <row r="152" spans="2:8" ht="15" x14ac:dyDescent="0.2">
      <c r="B152" s="4" t="s">
        <v>54</v>
      </c>
      <c r="C152" s="7">
        <v>5</v>
      </c>
      <c r="D152" s="7">
        <v>4</v>
      </c>
      <c r="E152" s="12">
        <f>+IF(C152=0,"",C152/C$151)</f>
        <v>3.7821482602118004E-3</v>
      </c>
      <c r="F152" s="12">
        <f>+IF(D152=0,"",D152/D$151)</f>
        <v>2.5706940874035988E-3</v>
      </c>
      <c r="G152" s="13">
        <f>+IF(OR(AND(D152=0),(C152=0)),"0",((D152-C152)/C152))</f>
        <v>-0.2</v>
      </c>
      <c r="H152" s="20">
        <f>+IF(OR(AND(E152=""),(G152="")),"",E152*G152)</f>
        <v>-7.5642965204236008E-4</v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2</v>
      </c>
      <c r="D154" s="7">
        <v>2</v>
      </c>
      <c r="E154" s="12">
        <f t="shared" si="15"/>
        <v>1.5128593040847202E-3</v>
      </c>
      <c r="F154" s="12">
        <f t="shared" si="16"/>
        <v>1.2853470437017994E-3</v>
      </c>
      <c r="G154" s="13">
        <f t="shared" si="17"/>
        <v>0</v>
      </c>
      <c r="H154" s="20">
        <f t="shared" si="18"/>
        <v>0</v>
      </c>
    </row>
    <row r="155" spans="2:8" ht="15" x14ac:dyDescent="0.2">
      <c r="B155" s="4" t="s">
        <v>266</v>
      </c>
      <c r="C155" s="7">
        <v>1</v>
      </c>
      <c r="D155" s="7">
        <v>0</v>
      </c>
      <c r="E155" s="12">
        <f t="shared" si="15"/>
        <v>7.5642965204236008E-4</v>
      </c>
      <c r="F155" s="12" t="str">
        <f t="shared" si="16"/>
        <v/>
      </c>
      <c r="G155" s="13" t="str">
        <f t="shared" si="17"/>
        <v>0</v>
      </c>
      <c r="H155" s="20">
        <f t="shared" si="18"/>
        <v>0</v>
      </c>
    </row>
    <row r="156" spans="2:8" ht="15" x14ac:dyDescent="0.2">
      <c r="B156" s="4" t="s">
        <v>267</v>
      </c>
      <c r="C156" s="7">
        <v>5</v>
      </c>
      <c r="D156" s="7">
        <v>8</v>
      </c>
      <c r="E156" s="12">
        <f t="shared" si="15"/>
        <v>3.7821482602118004E-3</v>
      </c>
      <c r="F156" s="12">
        <f t="shared" si="16"/>
        <v>5.1413881748071976E-3</v>
      </c>
      <c r="G156" s="13">
        <f t="shared" si="17"/>
        <v>0.6</v>
      </c>
      <c r="H156" s="20">
        <f t="shared" si="18"/>
        <v>2.2692889561270802E-3</v>
      </c>
    </row>
    <row r="157" spans="2:8" ht="15" x14ac:dyDescent="0.2">
      <c r="B157" s="4" t="s">
        <v>53</v>
      </c>
      <c r="C157" s="7">
        <v>97</v>
      </c>
      <c r="D157" s="7">
        <v>28</v>
      </c>
      <c r="E157" s="12">
        <f t="shared" si="15"/>
        <v>7.3373676248108921E-2</v>
      </c>
      <c r="F157" s="12">
        <f t="shared" si="16"/>
        <v>1.7994858611825194E-2</v>
      </c>
      <c r="G157" s="13">
        <f t="shared" si="17"/>
        <v>-0.71134020618556704</v>
      </c>
      <c r="H157" s="20">
        <f t="shared" si="18"/>
        <v>-5.2193645990922841E-2</v>
      </c>
    </row>
    <row r="158" spans="2:8" ht="15" x14ac:dyDescent="0.2">
      <c r="B158" s="4" t="s">
        <v>59</v>
      </c>
      <c r="C158" s="7">
        <v>4</v>
      </c>
      <c r="D158" s="7">
        <v>1</v>
      </c>
      <c r="E158" s="12">
        <f t="shared" si="15"/>
        <v>3.0257186081694403E-3</v>
      </c>
      <c r="F158" s="12">
        <f t="shared" si="16"/>
        <v>6.426735218508997E-4</v>
      </c>
      <c r="G158" s="13">
        <f t="shared" si="17"/>
        <v>-0.75</v>
      </c>
      <c r="H158" s="20">
        <f t="shared" si="18"/>
        <v>-2.2692889561270802E-3</v>
      </c>
    </row>
    <row r="159" spans="2:8" ht="15" x14ac:dyDescent="0.2">
      <c r="B159" s="4" t="s">
        <v>268</v>
      </c>
      <c r="C159" s="7">
        <v>2</v>
      </c>
      <c r="D159" s="7">
        <v>3</v>
      </c>
      <c r="E159" s="12">
        <f t="shared" si="15"/>
        <v>1.5128593040847202E-3</v>
      </c>
      <c r="F159" s="12">
        <f t="shared" si="16"/>
        <v>1.9280205655526992E-3</v>
      </c>
      <c r="G159" s="13">
        <f t="shared" si="17"/>
        <v>0.5</v>
      </c>
      <c r="H159" s="20">
        <f t="shared" si="18"/>
        <v>7.5642965204236008E-4</v>
      </c>
    </row>
    <row r="160" spans="2:8" ht="15" x14ac:dyDescent="0.2">
      <c r="B160" s="4" t="s">
        <v>55</v>
      </c>
      <c r="C160" s="7">
        <v>0</v>
      </c>
      <c r="D160" s="7">
        <v>1</v>
      </c>
      <c r="E160" s="12" t="str">
        <f t="shared" si="15"/>
        <v/>
      </c>
      <c r="F160" s="12">
        <f t="shared" si="16"/>
        <v>6.426735218508997E-4</v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1</v>
      </c>
      <c r="E161" s="12" t="str">
        <f t="shared" si="15"/>
        <v/>
      </c>
      <c r="F161" s="12">
        <f t="shared" si="16"/>
        <v>6.426735218508997E-4</v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1</v>
      </c>
      <c r="D163" s="7">
        <v>2</v>
      </c>
      <c r="E163" s="12">
        <f t="shared" si="15"/>
        <v>7.5642965204236008E-4</v>
      </c>
      <c r="F163" s="12">
        <f t="shared" si="16"/>
        <v>1.2853470437017994E-3</v>
      </c>
      <c r="G163" s="13">
        <f t="shared" si="17"/>
        <v>1</v>
      </c>
      <c r="H163" s="20">
        <f t="shared" si="18"/>
        <v>7.5642965204236008E-4</v>
      </c>
    </row>
    <row r="164" spans="2:8" ht="15" x14ac:dyDescent="0.2">
      <c r="B164" s="4" t="s">
        <v>56</v>
      </c>
      <c r="C164" s="7">
        <v>1</v>
      </c>
      <c r="D164" s="7">
        <v>0</v>
      </c>
      <c r="E164" s="12">
        <f t="shared" si="15"/>
        <v>7.5642965204236008E-4</v>
      </c>
      <c r="F164" s="12" t="str">
        <f t="shared" si="16"/>
        <v/>
      </c>
      <c r="G164" s="13" t="str">
        <f t="shared" si="17"/>
        <v>0</v>
      </c>
      <c r="H164" s="20">
        <f t="shared" si="18"/>
        <v>0</v>
      </c>
    </row>
    <row r="165" spans="2:8" ht="15" x14ac:dyDescent="0.2">
      <c r="B165" s="4" t="s">
        <v>57</v>
      </c>
      <c r="C165" s="7">
        <v>10</v>
      </c>
      <c r="D165" s="7">
        <v>20</v>
      </c>
      <c r="E165" s="12">
        <f t="shared" si="15"/>
        <v>7.5642965204236008E-3</v>
      </c>
      <c r="F165" s="12">
        <f t="shared" si="16"/>
        <v>1.2853470437017995E-2</v>
      </c>
      <c r="G165" s="13">
        <f t="shared" si="17"/>
        <v>1</v>
      </c>
      <c r="H165" s="20">
        <f t="shared" si="18"/>
        <v>7.5642965204236008E-3</v>
      </c>
    </row>
    <row r="166" spans="2:8" ht="15" x14ac:dyDescent="0.2">
      <c r="B166" s="4" t="s">
        <v>270</v>
      </c>
      <c r="C166" s="7">
        <v>4</v>
      </c>
      <c r="D166" s="7">
        <v>5</v>
      </c>
      <c r="E166" s="12">
        <f t="shared" si="15"/>
        <v>3.0257186081694403E-3</v>
      </c>
      <c r="F166" s="12">
        <f t="shared" si="16"/>
        <v>3.2133676092544988E-3</v>
      </c>
      <c r="G166" s="13">
        <f t="shared" si="17"/>
        <v>0.25</v>
      </c>
      <c r="H166" s="20">
        <f t="shared" si="18"/>
        <v>7.5642965204236008E-4</v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10</v>
      </c>
      <c r="D169" s="7">
        <v>4</v>
      </c>
      <c r="E169" s="12">
        <f t="shared" si="15"/>
        <v>7.5642965204236008E-3</v>
      </c>
      <c r="F169" s="12">
        <f t="shared" si="16"/>
        <v>2.5706940874035988E-3</v>
      </c>
      <c r="G169" s="13">
        <f t="shared" si="17"/>
        <v>-0.6</v>
      </c>
      <c r="H169" s="20">
        <f t="shared" si="18"/>
        <v>-4.5385779122541605E-3</v>
      </c>
    </row>
    <row r="170" spans="2:8" ht="15" x14ac:dyDescent="0.2">
      <c r="B170" s="4" t="s">
        <v>272</v>
      </c>
      <c r="C170" s="7">
        <v>8</v>
      </c>
      <c r="D170" s="7">
        <v>0</v>
      </c>
      <c r="E170" s="12">
        <f t="shared" si="15"/>
        <v>6.0514372163388806E-3</v>
      </c>
      <c r="F170" s="12" t="str">
        <f t="shared" si="16"/>
        <v/>
      </c>
      <c r="G170" s="13" t="str">
        <f t="shared" si="17"/>
        <v>0</v>
      </c>
      <c r="H170" s="20">
        <f t="shared" si="18"/>
        <v>0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1</v>
      </c>
      <c r="E172" s="12" t="str">
        <f t="shared" si="15"/>
        <v/>
      </c>
      <c r="F172" s="12">
        <f t="shared" si="16"/>
        <v>6.426735218508997E-4</v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6</v>
      </c>
      <c r="D173" s="7">
        <v>14</v>
      </c>
      <c r="E173" s="12">
        <f t="shared" si="15"/>
        <v>4.5385779122541605E-3</v>
      </c>
      <c r="F173" s="12">
        <f t="shared" si="16"/>
        <v>8.9974293059125968E-3</v>
      </c>
      <c r="G173" s="13">
        <f t="shared" si="17"/>
        <v>1.3333333333333333</v>
      </c>
      <c r="H173" s="20">
        <f t="shared" si="18"/>
        <v>6.0514372163388806E-3</v>
      </c>
    </row>
    <row r="174" spans="2:8" ht="15" x14ac:dyDescent="0.2">
      <c r="B174" s="4" t="s">
        <v>276</v>
      </c>
      <c r="C174" s="7">
        <v>6</v>
      </c>
      <c r="D174" s="7">
        <v>11</v>
      </c>
      <c r="E174" s="12">
        <f t="shared" si="15"/>
        <v>4.5385779122541605E-3</v>
      </c>
      <c r="F174" s="12">
        <f t="shared" si="16"/>
        <v>7.0694087403598968E-3</v>
      </c>
      <c r="G174" s="13">
        <f t="shared" si="17"/>
        <v>0.83333333333333337</v>
      </c>
      <c r="H174" s="20">
        <f t="shared" si="18"/>
        <v>3.7821482602118004E-3</v>
      </c>
    </row>
    <row r="175" spans="2:8" ht="15" x14ac:dyDescent="0.2">
      <c r="B175" s="4" t="s">
        <v>277</v>
      </c>
      <c r="C175" s="7">
        <v>10</v>
      </c>
      <c r="D175" s="7">
        <v>28</v>
      </c>
      <c r="E175" s="12">
        <f t="shared" si="15"/>
        <v>7.5642965204236008E-3</v>
      </c>
      <c r="F175" s="12">
        <f t="shared" si="16"/>
        <v>1.7994858611825194E-2</v>
      </c>
      <c r="G175" s="13">
        <f t="shared" si="17"/>
        <v>1.8</v>
      </c>
      <c r="H175" s="20">
        <f t="shared" si="18"/>
        <v>1.3615733736762482E-2</v>
      </c>
    </row>
    <row r="176" spans="2:8" ht="15" x14ac:dyDescent="0.2">
      <c r="B176" s="4" t="s">
        <v>278</v>
      </c>
      <c r="C176" s="7">
        <v>10</v>
      </c>
      <c r="D176" s="7">
        <v>7</v>
      </c>
      <c r="E176" s="12">
        <f t="shared" si="15"/>
        <v>7.5642965204236008E-3</v>
      </c>
      <c r="F176" s="12">
        <f t="shared" si="16"/>
        <v>4.4987146529562984E-3</v>
      </c>
      <c r="G176" s="13">
        <f t="shared" si="17"/>
        <v>-0.3</v>
      </c>
      <c r="H176" s="20">
        <f t="shared" si="18"/>
        <v>-2.2692889561270802E-3</v>
      </c>
    </row>
    <row r="177" spans="2:8" ht="15" x14ac:dyDescent="0.2">
      <c r="B177" s="4" t="s">
        <v>279</v>
      </c>
      <c r="C177" s="7">
        <v>11</v>
      </c>
      <c r="D177" s="7">
        <v>10</v>
      </c>
      <c r="E177" s="12">
        <f t="shared" si="15"/>
        <v>8.3207261724659604E-3</v>
      </c>
      <c r="F177" s="12">
        <f t="shared" si="16"/>
        <v>6.4267352185089976E-3</v>
      </c>
      <c r="G177" s="13">
        <f t="shared" si="17"/>
        <v>-9.0909090909090912E-2</v>
      </c>
      <c r="H177" s="20">
        <f t="shared" si="18"/>
        <v>-7.5642965204236008E-4</v>
      </c>
    </row>
    <row r="178" spans="2:8" ht="15" x14ac:dyDescent="0.2">
      <c r="B178" s="4" t="s">
        <v>280</v>
      </c>
      <c r="C178" s="7">
        <v>48</v>
      </c>
      <c r="D178" s="7">
        <v>34</v>
      </c>
      <c r="E178" s="12">
        <f t="shared" si="15"/>
        <v>3.6308623298033284E-2</v>
      </c>
      <c r="F178" s="12">
        <f t="shared" si="16"/>
        <v>2.1850899742930592E-2</v>
      </c>
      <c r="G178" s="13">
        <f t="shared" si="17"/>
        <v>-0.29166666666666669</v>
      </c>
      <c r="H178" s="20">
        <f t="shared" si="18"/>
        <v>-1.0590015128593042E-2</v>
      </c>
    </row>
    <row r="179" spans="2:8" ht="15" x14ac:dyDescent="0.2">
      <c r="B179" s="4" t="s">
        <v>281</v>
      </c>
      <c r="C179" s="7">
        <v>2</v>
      </c>
      <c r="D179" s="7">
        <v>2</v>
      </c>
      <c r="E179" s="12">
        <f t="shared" si="15"/>
        <v>1.5128593040847202E-3</v>
      </c>
      <c r="F179" s="12">
        <f t="shared" si="16"/>
        <v>1.2853470437017994E-3</v>
      </c>
      <c r="G179" s="13">
        <f t="shared" si="17"/>
        <v>0</v>
      </c>
      <c r="H179" s="20">
        <f t="shared" si="18"/>
        <v>0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2</v>
      </c>
      <c r="D181" s="7">
        <v>0</v>
      </c>
      <c r="E181" s="12">
        <f t="shared" si="15"/>
        <v>1.5128593040847202E-3</v>
      </c>
      <c r="F181" s="12" t="str">
        <f t="shared" si="16"/>
        <v/>
      </c>
      <c r="G181" s="13" t="str">
        <f t="shared" si="17"/>
        <v>0</v>
      </c>
      <c r="H181" s="20">
        <f t="shared" si="18"/>
        <v>0</v>
      </c>
    </row>
    <row r="182" spans="2:8" ht="15" x14ac:dyDescent="0.2">
      <c r="B182" s="4" t="s">
        <v>284</v>
      </c>
      <c r="C182" s="7">
        <v>10</v>
      </c>
      <c r="D182" s="7">
        <v>7</v>
      </c>
      <c r="E182" s="12">
        <f t="shared" si="15"/>
        <v>7.5642965204236008E-3</v>
      </c>
      <c r="F182" s="12">
        <f t="shared" si="16"/>
        <v>4.4987146529562984E-3</v>
      </c>
      <c r="G182" s="13">
        <f t="shared" si="17"/>
        <v>-0.3</v>
      </c>
      <c r="H182" s="20">
        <f t="shared" si="18"/>
        <v>-2.2692889561270802E-3</v>
      </c>
    </row>
    <row r="183" spans="2:8" ht="15" x14ac:dyDescent="0.2">
      <c r="B183" s="4" t="s">
        <v>285</v>
      </c>
      <c r="C183" s="7">
        <v>7</v>
      </c>
      <c r="D183" s="7">
        <v>3</v>
      </c>
      <c r="E183" s="12">
        <f t="shared" si="15"/>
        <v>5.2950075642965201E-3</v>
      </c>
      <c r="F183" s="12">
        <f t="shared" si="16"/>
        <v>1.9280205655526992E-3</v>
      </c>
      <c r="G183" s="13">
        <f t="shared" si="17"/>
        <v>-0.5714285714285714</v>
      </c>
      <c r="H183" s="20">
        <f t="shared" si="18"/>
        <v>-3.0257186081694399E-3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19</v>
      </c>
      <c r="D186" s="7">
        <v>47</v>
      </c>
      <c r="E186" s="12">
        <f t="shared" si="15"/>
        <v>1.4372163388804841E-2</v>
      </c>
      <c r="F186" s="12">
        <f t="shared" si="16"/>
        <v>3.0205655526992288E-2</v>
      </c>
      <c r="G186" s="13">
        <f t="shared" si="17"/>
        <v>1.4736842105263157</v>
      </c>
      <c r="H186" s="20">
        <f t="shared" si="18"/>
        <v>2.118003025718608E-2</v>
      </c>
    </row>
    <row r="187" spans="2:8" ht="15" x14ac:dyDescent="0.2">
      <c r="B187" s="4" t="s">
        <v>287</v>
      </c>
      <c r="C187" s="7">
        <v>1</v>
      </c>
      <c r="D187" s="7">
        <v>2</v>
      </c>
      <c r="E187" s="12">
        <f t="shared" si="15"/>
        <v>7.5642965204236008E-4</v>
      </c>
      <c r="F187" s="12">
        <f t="shared" si="16"/>
        <v>1.2853470437017994E-3</v>
      </c>
      <c r="G187" s="13">
        <f t="shared" si="17"/>
        <v>1</v>
      </c>
      <c r="H187" s="20">
        <f t="shared" si="18"/>
        <v>7.5642965204236008E-4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1</v>
      </c>
      <c r="D189" s="7">
        <v>27</v>
      </c>
      <c r="E189" s="12">
        <f t="shared" si="15"/>
        <v>7.5642965204236008E-4</v>
      </c>
      <c r="F189" s="12">
        <f t="shared" si="16"/>
        <v>1.7352185089974295E-2</v>
      </c>
      <c r="G189" s="13">
        <f t="shared" si="17"/>
        <v>26</v>
      </c>
      <c r="H189" s="20">
        <f t="shared" si="18"/>
        <v>1.9667170953101363E-2</v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0</v>
      </c>
      <c r="D195" s="7">
        <v>1</v>
      </c>
      <c r="E195" s="12" t="str">
        <f t="shared" si="15"/>
        <v/>
      </c>
      <c r="F195" s="12">
        <f t="shared" si="16"/>
        <v>6.426735218508997E-4</v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498</v>
      </c>
      <c r="D196" s="7">
        <v>608</v>
      </c>
      <c r="E196" s="12">
        <f t="shared" si="15"/>
        <v>0.37670196671709533</v>
      </c>
      <c r="F196" s="12">
        <f t="shared" si="16"/>
        <v>0.39074550128534702</v>
      </c>
      <c r="G196" s="13">
        <f t="shared" si="17"/>
        <v>0.22088353413654618</v>
      </c>
      <c r="H196" s="20">
        <f t="shared" si="18"/>
        <v>8.3207261724659615E-2</v>
      </c>
    </row>
    <row r="197" spans="2:8" ht="15" x14ac:dyDescent="0.2">
      <c r="B197" s="4" t="s">
        <v>294</v>
      </c>
      <c r="C197" s="7">
        <v>0</v>
      </c>
      <c r="D197" s="7">
        <v>1</v>
      </c>
      <c r="E197" s="12" t="str">
        <f t="shared" si="15"/>
        <v/>
      </c>
      <c r="F197" s="12">
        <f t="shared" si="16"/>
        <v>6.426735218508997E-4</v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2</v>
      </c>
      <c r="D205" s="7">
        <v>3</v>
      </c>
      <c r="E205" s="12">
        <f t="shared" si="15"/>
        <v>1.5128593040847202E-3</v>
      </c>
      <c r="F205" s="12">
        <f t="shared" si="16"/>
        <v>1.9280205655526992E-3</v>
      </c>
      <c r="G205" s="13">
        <f t="shared" si="17"/>
        <v>0.5</v>
      </c>
      <c r="H205" s="20">
        <f t="shared" si="18"/>
        <v>7.5642965204236008E-4</v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3</v>
      </c>
      <c r="D208" s="7">
        <v>7</v>
      </c>
      <c r="E208" s="12">
        <f t="shared" si="15"/>
        <v>2.2692889561270802E-3</v>
      </c>
      <c r="F208" s="12">
        <f t="shared" si="16"/>
        <v>4.4987146529562984E-3</v>
      </c>
      <c r="G208" s="13">
        <f t="shared" si="17"/>
        <v>1.3333333333333333</v>
      </c>
      <c r="H208" s="20">
        <f t="shared" si="18"/>
        <v>3.0257186081694403E-3</v>
      </c>
    </row>
    <row r="209" spans="2:8" ht="15" x14ac:dyDescent="0.2">
      <c r="B209" s="4" t="s">
        <v>71</v>
      </c>
      <c r="C209" s="7">
        <v>3</v>
      </c>
      <c r="D209" s="7">
        <v>0</v>
      </c>
      <c r="E209" s="12">
        <f t="shared" si="15"/>
        <v>2.2692889561270802E-3</v>
      </c>
      <c r="F209" s="12" t="str">
        <f t="shared" si="16"/>
        <v/>
      </c>
      <c r="G209" s="13" t="str">
        <f t="shared" si="17"/>
        <v>0</v>
      </c>
      <c r="H209" s="20">
        <f t="shared" si="18"/>
        <v>0</v>
      </c>
    </row>
    <row r="210" spans="2:8" ht="15" x14ac:dyDescent="0.2">
      <c r="B210" s="4" t="s">
        <v>73</v>
      </c>
      <c r="C210" s="7">
        <v>0</v>
      </c>
      <c r="D210" s="7">
        <v>1</v>
      </c>
      <c r="E210" s="12" t="str">
        <f t="shared" si="15"/>
        <v/>
      </c>
      <c r="F210" s="12">
        <f t="shared" si="16"/>
        <v>6.426735218508997E-4</v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1</v>
      </c>
      <c r="D211" s="7">
        <v>1</v>
      </c>
      <c r="E211" s="12">
        <f t="shared" si="15"/>
        <v>7.5642965204236008E-4</v>
      </c>
      <c r="F211" s="12">
        <f t="shared" si="16"/>
        <v>6.426735218508997E-4</v>
      </c>
      <c r="G211" s="13">
        <f t="shared" si="17"/>
        <v>0</v>
      </c>
      <c r="H211" s="20">
        <f t="shared" si="18"/>
        <v>0</v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5</v>
      </c>
      <c r="D213" s="7">
        <v>27</v>
      </c>
      <c r="E213" s="12">
        <f t="shared" si="15"/>
        <v>3.7821482602118004E-3</v>
      </c>
      <c r="F213" s="12">
        <f t="shared" si="16"/>
        <v>1.7352185089974295E-2</v>
      </c>
      <c r="G213" s="13">
        <f t="shared" si="17"/>
        <v>4.4000000000000004</v>
      </c>
      <c r="H213" s="20">
        <f t="shared" si="18"/>
        <v>1.6641452344931924E-2</v>
      </c>
    </row>
    <row r="214" spans="2:8" ht="15" x14ac:dyDescent="0.2">
      <c r="B214" s="4" t="s">
        <v>70</v>
      </c>
      <c r="C214" s="7">
        <v>4</v>
      </c>
      <c r="D214" s="7">
        <v>7</v>
      </c>
      <c r="E214" s="12">
        <f t="shared" si="15"/>
        <v>3.0257186081694403E-3</v>
      </c>
      <c r="F214" s="12">
        <f t="shared" si="16"/>
        <v>4.4987146529562984E-3</v>
      </c>
      <c r="G214" s="13">
        <f t="shared" si="17"/>
        <v>0.75</v>
      </c>
      <c r="H214" s="20">
        <f t="shared" si="18"/>
        <v>2.2692889561270802E-3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1</v>
      </c>
      <c r="E216" s="12">
        <f t="shared" si="15"/>
        <v>7.5642965204236008E-4</v>
      </c>
      <c r="F216" s="12">
        <f t="shared" si="16"/>
        <v>6.426735218508997E-4</v>
      </c>
      <c r="G216" s="13">
        <f t="shared" si="17"/>
        <v>0</v>
      </c>
      <c r="H216" s="20">
        <f t="shared" si="18"/>
        <v>0</v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1</v>
      </c>
      <c r="D219" s="7">
        <v>0</v>
      </c>
      <c r="E219" s="12">
        <f t="shared" si="19"/>
        <v>7.5642965204236008E-4</v>
      </c>
      <c r="F219" s="12" t="str">
        <f t="shared" si="20"/>
        <v/>
      </c>
      <c r="G219" s="13" t="str">
        <f t="shared" si="21"/>
        <v>0</v>
      </c>
      <c r="H219" s="20">
        <f t="shared" si="22"/>
        <v>0</v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1</v>
      </c>
      <c r="D222" s="7">
        <v>14</v>
      </c>
      <c r="E222" s="12">
        <f t="shared" si="19"/>
        <v>7.5642965204236008E-4</v>
      </c>
      <c r="F222" s="12">
        <f t="shared" si="20"/>
        <v>8.9974293059125968E-3</v>
      </c>
      <c r="G222" s="13">
        <f t="shared" si="21"/>
        <v>13</v>
      </c>
      <c r="H222" s="20">
        <f t="shared" si="22"/>
        <v>9.8335854765506815E-3</v>
      </c>
    </row>
    <row r="223" spans="2:8" ht="15" x14ac:dyDescent="0.2">
      <c r="B223" s="4" t="s">
        <v>472</v>
      </c>
      <c r="C223" s="7">
        <v>0</v>
      </c>
      <c r="D223" s="7">
        <v>1</v>
      </c>
      <c r="E223" s="12" t="str">
        <f t="shared" si="19"/>
        <v/>
      </c>
      <c r="F223" s="12">
        <f t="shared" si="20"/>
        <v>6.426735218508997E-4</v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2</v>
      </c>
      <c r="D226" s="7">
        <v>0</v>
      </c>
      <c r="E226" s="12">
        <f t="shared" si="19"/>
        <v>1.5128593040847202E-3</v>
      </c>
      <c r="F226" s="12" t="str">
        <f t="shared" si="20"/>
        <v/>
      </c>
      <c r="G226" s="13" t="str">
        <f t="shared" si="21"/>
        <v>0</v>
      </c>
      <c r="H226" s="20">
        <f t="shared" si="22"/>
        <v>0</v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4</v>
      </c>
      <c r="D228" s="7">
        <v>1</v>
      </c>
      <c r="E228" s="12">
        <f t="shared" si="19"/>
        <v>3.0257186081694403E-3</v>
      </c>
      <c r="F228" s="12">
        <f t="shared" si="20"/>
        <v>6.426735218508997E-4</v>
      </c>
      <c r="G228" s="13">
        <f t="shared" si="21"/>
        <v>-0.75</v>
      </c>
      <c r="H228" s="20">
        <f t="shared" si="22"/>
        <v>-2.2692889561270802E-3</v>
      </c>
    </row>
    <row r="229" spans="2:8" ht="15" x14ac:dyDescent="0.2">
      <c r="B229" s="4" t="s">
        <v>311</v>
      </c>
      <c r="C229" s="7">
        <v>42</v>
      </c>
      <c r="D229" s="7">
        <v>44</v>
      </c>
      <c r="E229" s="12">
        <f t="shared" si="19"/>
        <v>3.1770045385779121E-2</v>
      </c>
      <c r="F229" s="12">
        <f t="shared" si="20"/>
        <v>2.8277634961439587E-2</v>
      </c>
      <c r="G229" s="13">
        <f t="shared" si="21"/>
        <v>4.7619047619047616E-2</v>
      </c>
      <c r="H229" s="20">
        <f t="shared" si="22"/>
        <v>1.5128593040847199E-3</v>
      </c>
    </row>
    <row r="230" spans="2:8" ht="15" x14ac:dyDescent="0.2">
      <c r="B230" s="4" t="s">
        <v>312</v>
      </c>
      <c r="C230" s="7">
        <v>1</v>
      </c>
      <c r="D230" s="7">
        <v>0</v>
      </c>
      <c r="E230" s="12">
        <f t="shared" si="19"/>
        <v>7.5642965204236008E-4</v>
      </c>
      <c r="F230" s="12" t="str">
        <f t="shared" si="20"/>
        <v/>
      </c>
      <c r="G230" s="13" t="str">
        <f t="shared" si="21"/>
        <v>0</v>
      </c>
      <c r="H230" s="20">
        <f t="shared" si="22"/>
        <v>0</v>
      </c>
    </row>
    <row r="231" spans="2:8" ht="15" x14ac:dyDescent="0.2">
      <c r="B231" s="4" t="s">
        <v>313</v>
      </c>
      <c r="C231" s="7">
        <v>8</v>
      </c>
      <c r="D231" s="7">
        <v>4</v>
      </c>
      <c r="E231" s="12">
        <f t="shared" si="19"/>
        <v>6.0514372163388806E-3</v>
      </c>
      <c r="F231" s="12">
        <f t="shared" si="20"/>
        <v>2.5706940874035988E-3</v>
      </c>
      <c r="G231" s="13">
        <f t="shared" si="21"/>
        <v>-0.5</v>
      </c>
      <c r="H231" s="20">
        <f t="shared" si="22"/>
        <v>-3.0257186081694403E-3</v>
      </c>
    </row>
    <row r="232" spans="2:8" ht="15" x14ac:dyDescent="0.2">
      <c r="B232" s="4" t="s">
        <v>77</v>
      </c>
      <c r="C232" s="7">
        <v>5</v>
      </c>
      <c r="D232" s="7">
        <v>55</v>
      </c>
      <c r="E232" s="12">
        <f t="shared" si="19"/>
        <v>3.7821482602118004E-3</v>
      </c>
      <c r="F232" s="12">
        <f t="shared" si="20"/>
        <v>3.5347043701799488E-2</v>
      </c>
      <c r="G232" s="13">
        <f t="shared" si="21"/>
        <v>10</v>
      </c>
      <c r="H232" s="20">
        <f t="shared" si="22"/>
        <v>3.7821482602118005E-2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1</v>
      </c>
      <c r="E234" s="12" t="str">
        <f t="shared" si="19"/>
        <v/>
      </c>
      <c r="F234" s="12">
        <f t="shared" si="20"/>
        <v>6.426735218508997E-4</v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6</v>
      </c>
      <c r="D235" s="7">
        <v>12</v>
      </c>
      <c r="E235" s="12">
        <f t="shared" si="19"/>
        <v>4.5385779122541605E-3</v>
      </c>
      <c r="F235" s="12">
        <f t="shared" si="20"/>
        <v>7.7120822622107968E-3</v>
      </c>
      <c r="G235" s="13">
        <f t="shared" si="21"/>
        <v>1</v>
      </c>
      <c r="H235" s="20">
        <f t="shared" si="22"/>
        <v>4.5385779122541605E-3</v>
      </c>
    </row>
    <row r="236" spans="2:8" ht="15" x14ac:dyDescent="0.2">
      <c r="B236" s="4" t="s">
        <v>315</v>
      </c>
      <c r="C236" s="7">
        <v>1</v>
      </c>
      <c r="D236" s="7">
        <v>0</v>
      </c>
      <c r="E236" s="12">
        <f t="shared" si="19"/>
        <v>7.5642965204236008E-4</v>
      </c>
      <c r="F236" s="12" t="str">
        <f t="shared" si="20"/>
        <v/>
      </c>
      <c r="G236" s="13" t="str">
        <f t="shared" si="21"/>
        <v>0</v>
      </c>
      <c r="H236" s="20">
        <f t="shared" si="22"/>
        <v>0</v>
      </c>
    </row>
    <row r="237" spans="2:8" ht="15" x14ac:dyDescent="0.2">
      <c r="B237" s="4" t="s">
        <v>80</v>
      </c>
      <c r="C237" s="7">
        <v>4</v>
      </c>
      <c r="D237" s="7">
        <v>5</v>
      </c>
      <c r="E237" s="12">
        <f t="shared" si="19"/>
        <v>3.0257186081694403E-3</v>
      </c>
      <c r="F237" s="12">
        <f t="shared" si="20"/>
        <v>3.2133676092544988E-3</v>
      </c>
      <c r="G237" s="13">
        <f t="shared" si="21"/>
        <v>0.25</v>
      </c>
      <c r="H237" s="20">
        <f t="shared" si="22"/>
        <v>7.5642965204236008E-4</v>
      </c>
    </row>
    <row r="238" spans="2:8" ht="15" x14ac:dyDescent="0.2">
      <c r="B238" s="4" t="s">
        <v>85</v>
      </c>
      <c r="C238" s="7">
        <v>61</v>
      </c>
      <c r="D238" s="7">
        <v>72</v>
      </c>
      <c r="E238" s="12">
        <f t="shared" si="19"/>
        <v>4.6142208774583963E-2</v>
      </c>
      <c r="F238" s="12">
        <f t="shared" si="20"/>
        <v>4.6272493573264781E-2</v>
      </c>
      <c r="G238" s="13">
        <f t="shared" si="21"/>
        <v>0.18032786885245902</v>
      </c>
      <c r="H238" s="20">
        <f t="shared" si="22"/>
        <v>8.3207261724659604E-3</v>
      </c>
    </row>
    <row r="239" spans="2:8" ht="15" x14ac:dyDescent="0.2">
      <c r="B239" s="4" t="s">
        <v>81</v>
      </c>
      <c r="C239" s="7">
        <v>5</v>
      </c>
      <c r="D239" s="7">
        <v>10</v>
      </c>
      <c r="E239" s="12">
        <f t="shared" si="19"/>
        <v>3.7821482602118004E-3</v>
      </c>
      <c r="F239" s="12">
        <f t="shared" si="20"/>
        <v>6.4267352185089976E-3</v>
      </c>
      <c r="G239" s="13">
        <f t="shared" si="21"/>
        <v>1</v>
      </c>
      <c r="H239" s="20">
        <f t="shared" si="22"/>
        <v>3.7821482602118004E-3</v>
      </c>
    </row>
    <row r="240" spans="2:8" ht="15" x14ac:dyDescent="0.2">
      <c r="B240" s="4" t="s">
        <v>316</v>
      </c>
      <c r="C240" s="7">
        <v>7</v>
      </c>
      <c r="D240" s="7">
        <v>1</v>
      </c>
      <c r="E240" s="12">
        <f t="shared" si="19"/>
        <v>5.2950075642965201E-3</v>
      </c>
      <c r="F240" s="12">
        <f t="shared" si="20"/>
        <v>6.426735218508997E-4</v>
      </c>
      <c r="G240" s="13">
        <f t="shared" si="21"/>
        <v>-0.8571428571428571</v>
      </c>
      <c r="H240" s="20">
        <f t="shared" si="22"/>
        <v>-4.5385779122541596E-3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3</v>
      </c>
      <c r="D242" s="7">
        <v>3</v>
      </c>
      <c r="E242" s="12">
        <f t="shared" si="19"/>
        <v>2.2692889561270802E-3</v>
      </c>
      <c r="F242" s="12">
        <f t="shared" si="20"/>
        <v>1.9280205655526992E-3</v>
      </c>
      <c r="G242" s="13">
        <f t="shared" si="21"/>
        <v>0</v>
      </c>
      <c r="H242" s="20">
        <f t="shared" si="22"/>
        <v>0</v>
      </c>
    </row>
    <row r="243" spans="2:8" ht="15" x14ac:dyDescent="0.2">
      <c r="B243" s="4" t="s">
        <v>317</v>
      </c>
      <c r="C243" s="7">
        <v>1</v>
      </c>
      <c r="D243" s="7">
        <v>0</v>
      </c>
      <c r="E243" s="12">
        <f t="shared" si="19"/>
        <v>7.5642965204236008E-4</v>
      </c>
      <c r="F243" s="12" t="str">
        <f t="shared" si="20"/>
        <v/>
      </c>
      <c r="G243" s="13" t="str">
        <f t="shared" si="21"/>
        <v>0</v>
      </c>
      <c r="H243" s="20">
        <f t="shared" si="22"/>
        <v>0</v>
      </c>
    </row>
    <row r="244" spans="2:8" ht="15" x14ac:dyDescent="0.2">
      <c r="B244" s="4" t="s">
        <v>79</v>
      </c>
      <c r="C244" s="7">
        <v>17</v>
      </c>
      <c r="D244" s="7">
        <v>5</v>
      </c>
      <c r="E244" s="12">
        <f t="shared" si="19"/>
        <v>1.2859304084720122E-2</v>
      </c>
      <c r="F244" s="12">
        <f t="shared" si="20"/>
        <v>3.2133676092544988E-3</v>
      </c>
      <c r="G244" s="13">
        <f t="shared" si="21"/>
        <v>-0.70588235294117652</v>
      </c>
      <c r="H244" s="20">
        <f t="shared" si="22"/>
        <v>-9.0771558245083227E-3</v>
      </c>
    </row>
    <row r="245" spans="2:8" ht="15" x14ac:dyDescent="0.2">
      <c r="B245" s="4" t="s">
        <v>84</v>
      </c>
      <c r="C245" s="7">
        <v>1</v>
      </c>
      <c r="D245" s="7">
        <v>0</v>
      </c>
      <c r="E245" s="12">
        <f t="shared" si="19"/>
        <v>7.5642965204236008E-4</v>
      </c>
      <c r="F245" s="12" t="str">
        <f t="shared" si="20"/>
        <v/>
      </c>
      <c r="G245" s="13" t="str">
        <f t="shared" si="21"/>
        <v>0</v>
      </c>
      <c r="H245" s="20">
        <f t="shared" si="22"/>
        <v>0</v>
      </c>
    </row>
    <row r="246" spans="2:8" ht="15" x14ac:dyDescent="0.2">
      <c r="B246" s="4" t="s">
        <v>318</v>
      </c>
      <c r="C246" s="7">
        <v>0</v>
      </c>
      <c r="D246" s="7">
        <v>1</v>
      </c>
      <c r="E246" s="12" t="str">
        <f t="shared" si="19"/>
        <v/>
      </c>
      <c r="F246" s="12">
        <f t="shared" si="20"/>
        <v>6.426735218508997E-4</v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15</v>
      </c>
      <c r="D247" s="7">
        <v>9</v>
      </c>
      <c r="E247" s="12">
        <f t="shared" si="19"/>
        <v>1.1346444780635401E-2</v>
      </c>
      <c r="F247" s="12">
        <f t="shared" si="20"/>
        <v>5.7840616966580976E-3</v>
      </c>
      <c r="G247" s="13">
        <f t="shared" si="21"/>
        <v>-0.4</v>
      </c>
      <c r="H247" s="20">
        <f t="shared" si="22"/>
        <v>-4.5385779122541605E-3</v>
      </c>
    </row>
    <row r="248" spans="2:8" ht="15" x14ac:dyDescent="0.2">
      <c r="B248" s="4" t="s">
        <v>86</v>
      </c>
      <c r="C248" s="7">
        <v>2</v>
      </c>
      <c r="D248" s="7">
        <v>3</v>
      </c>
      <c r="E248" s="12">
        <f t="shared" si="19"/>
        <v>1.5128593040847202E-3</v>
      </c>
      <c r="F248" s="12">
        <f t="shared" si="20"/>
        <v>1.9280205655526992E-3</v>
      </c>
      <c r="G248" s="13">
        <f t="shared" si="21"/>
        <v>0.5</v>
      </c>
      <c r="H248" s="20">
        <f t="shared" si="22"/>
        <v>7.5642965204236008E-4</v>
      </c>
    </row>
    <row r="249" spans="2:8" ht="15" x14ac:dyDescent="0.2">
      <c r="B249" s="4" t="s">
        <v>87</v>
      </c>
      <c r="C249" s="7">
        <v>9</v>
      </c>
      <c r="D249" s="7">
        <v>10</v>
      </c>
      <c r="E249" s="12">
        <f t="shared" si="19"/>
        <v>6.8078668683812403E-3</v>
      </c>
      <c r="F249" s="12">
        <f t="shared" si="20"/>
        <v>6.4267352185089976E-3</v>
      </c>
      <c r="G249" s="13">
        <f t="shared" si="21"/>
        <v>0.1111111111111111</v>
      </c>
      <c r="H249" s="20">
        <f t="shared" si="22"/>
        <v>7.5642965204235997E-4</v>
      </c>
    </row>
    <row r="250" spans="2:8" ht="15" x14ac:dyDescent="0.2">
      <c r="B250" s="4" t="s">
        <v>82</v>
      </c>
      <c r="C250" s="7">
        <v>0</v>
      </c>
      <c r="D250" s="7">
        <v>1</v>
      </c>
      <c r="E250" s="12" t="str">
        <f t="shared" si="19"/>
        <v/>
      </c>
      <c r="F250" s="12">
        <f t="shared" si="20"/>
        <v>6.426735218508997E-4</v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1</v>
      </c>
      <c r="E251" s="12" t="str">
        <f t="shared" si="19"/>
        <v/>
      </c>
      <c r="F251" s="12">
        <f t="shared" si="20"/>
        <v>6.426735218508997E-4</v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3</v>
      </c>
      <c r="D252" s="7">
        <v>2</v>
      </c>
      <c r="E252" s="12">
        <f t="shared" si="19"/>
        <v>2.2692889561270802E-3</v>
      </c>
      <c r="F252" s="12">
        <f t="shared" si="20"/>
        <v>1.2853470437017994E-3</v>
      </c>
      <c r="G252" s="13">
        <f t="shared" si="21"/>
        <v>-0.33333333333333331</v>
      </c>
      <c r="H252" s="20">
        <f t="shared" si="22"/>
        <v>-7.5642965204236008E-4</v>
      </c>
    </row>
    <row r="253" spans="2:8" ht="15" x14ac:dyDescent="0.2">
      <c r="B253" s="4" t="s">
        <v>322</v>
      </c>
      <c r="C253" s="7">
        <v>7</v>
      </c>
      <c r="D253" s="7">
        <v>2</v>
      </c>
      <c r="E253" s="12">
        <f t="shared" si="19"/>
        <v>5.2950075642965201E-3</v>
      </c>
      <c r="F253" s="12">
        <f t="shared" si="20"/>
        <v>1.2853470437017994E-3</v>
      </c>
      <c r="G253" s="13">
        <f t="shared" si="21"/>
        <v>-0.7142857142857143</v>
      </c>
      <c r="H253" s="20">
        <f t="shared" si="22"/>
        <v>-3.7821482602118E-3</v>
      </c>
    </row>
    <row r="254" spans="2:8" ht="15" x14ac:dyDescent="0.2">
      <c r="B254" s="4" t="s">
        <v>323</v>
      </c>
      <c r="C254" s="7">
        <v>5</v>
      </c>
      <c r="D254" s="7">
        <v>1</v>
      </c>
      <c r="E254" s="12">
        <f t="shared" si="19"/>
        <v>3.7821482602118004E-3</v>
      </c>
      <c r="F254" s="12">
        <f t="shared" si="20"/>
        <v>6.426735218508997E-4</v>
      </c>
      <c r="G254" s="13">
        <f t="shared" si="21"/>
        <v>-0.8</v>
      </c>
      <c r="H254" s="20">
        <f t="shared" si="22"/>
        <v>-3.0257186081694403E-3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285</v>
      </c>
      <c r="D256" s="7">
        <v>320</v>
      </c>
      <c r="E256" s="12">
        <f t="shared" si="19"/>
        <v>0.21558245083207261</v>
      </c>
      <c r="F256" s="12">
        <f t="shared" si="20"/>
        <v>0.20565552699228792</v>
      </c>
      <c r="G256" s="13">
        <f t="shared" si="21"/>
        <v>0.12280701754385964</v>
      </c>
      <c r="H256" s="20">
        <f t="shared" si="22"/>
        <v>2.6475037821482601E-2</v>
      </c>
    </row>
    <row r="257" spans="2:8" ht="15" x14ac:dyDescent="0.2">
      <c r="B257" s="4" t="s">
        <v>325</v>
      </c>
      <c r="C257" s="7">
        <v>2</v>
      </c>
      <c r="D257" s="7">
        <v>0</v>
      </c>
      <c r="E257" s="12">
        <f t="shared" si="19"/>
        <v>1.5128593040847202E-3</v>
      </c>
      <c r="F257" s="12" t="str">
        <f t="shared" si="20"/>
        <v/>
      </c>
      <c r="G257" s="13" t="str">
        <f t="shared" si="21"/>
        <v>0</v>
      </c>
      <c r="H257" s="20">
        <f t="shared" si="22"/>
        <v>0</v>
      </c>
    </row>
    <row r="258" spans="2:8" ht="15" x14ac:dyDescent="0.2">
      <c r="B258" s="4" t="s">
        <v>326</v>
      </c>
      <c r="C258" s="7">
        <v>1</v>
      </c>
      <c r="D258" s="7">
        <v>0</v>
      </c>
      <c r="E258" s="12">
        <f t="shared" si="19"/>
        <v>7.5642965204236008E-4</v>
      </c>
      <c r="F258" s="12" t="str">
        <f t="shared" si="20"/>
        <v/>
      </c>
      <c r="G258" s="13" t="str">
        <f t="shared" si="21"/>
        <v>0</v>
      </c>
      <c r="H258" s="20">
        <f t="shared" si="22"/>
        <v>0</v>
      </c>
    </row>
    <row r="259" spans="2:8" ht="15" x14ac:dyDescent="0.2">
      <c r="B259" s="4" t="s">
        <v>327</v>
      </c>
      <c r="C259" s="7">
        <v>1</v>
      </c>
      <c r="D259" s="7">
        <v>9</v>
      </c>
      <c r="E259" s="12">
        <f t="shared" si="19"/>
        <v>7.5642965204236008E-4</v>
      </c>
      <c r="F259" s="12">
        <f t="shared" si="20"/>
        <v>5.7840616966580976E-3</v>
      </c>
      <c r="G259" s="13">
        <f t="shared" si="21"/>
        <v>8</v>
      </c>
      <c r="H259" s="20">
        <f t="shared" si="22"/>
        <v>6.0514372163388806E-3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2</v>
      </c>
      <c r="D262" s="7">
        <v>1</v>
      </c>
      <c r="E262" s="12">
        <f t="shared" si="19"/>
        <v>1.5128593040847202E-3</v>
      </c>
      <c r="F262" s="12">
        <f t="shared" si="20"/>
        <v>6.426735218508997E-4</v>
      </c>
      <c r="G262" s="13">
        <f t="shared" si="21"/>
        <v>-0.5</v>
      </c>
      <c r="H262" s="20">
        <f t="shared" si="22"/>
        <v>-7.5642965204236008E-4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2</v>
      </c>
      <c r="D266" s="7">
        <v>7</v>
      </c>
      <c r="E266" s="12">
        <f t="shared" si="19"/>
        <v>1.5128593040847202E-3</v>
      </c>
      <c r="F266" s="12">
        <f t="shared" si="20"/>
        <v>4.4987146529562984E-3</v>
      </c>
      <c r="G266" s="13">
        <f t="shared" si="21"/>
        <v>2.5</v>
      </c>
      <c r="H266" s="20">
        <f t="shared" si="22"/>
        <v>3.7821482602118004E-3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9</v>
      </c>
      <c r="D268" s="7">
        <v>28</v>
      </c>
      <c r="E268" s="12">
        <f t="shared" si="19"/>
        <v>6.8078668683812403E-3</v>
      </c>
      <c r="F268" s="12">
        <f t="shared" si="20"/>
        <v>1.7994858611825194E-2</v>
      </c>
      <c r="G268" s="13">
        <f t="shared" si="21"/>
        <v>2.1111111111111112</v>
      </c>
      <c r="H268" s="20">
        <f t="shared" si="22"/>
        <v>1.4372163388804841E-2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1</v>
      </c>
      <c r="D270" s="7">
        <v>0</v>
      </c>
      <c r="E270" s="12">
        <f t="shared" si="19"/>
        <v>7.5642965204236008E-4</v>
      </c>
      <c r="F270" s="12" t="str">
        <f t="shared" si="20"/>
        <v/>
      </c>
      <c r="G270" s="13" t="str">
        <f t="shared" si="21"/>
        <v>0</v>
      </c>
      <c r="H270" s="20">
        <f t="shared" si="22"/>
        <v>0</v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1</v>
      </c>
      <c r="D272" s="7">
        <v>0</v>
      </c>
      <c r="E272" s="12">
        <f t="shared" si="19"/>
        <v>7.5642965204236008E-4</v>
      </c>
      <c r="F272" s="12" t="str">
        <f t="shared" si="20"/>
        <v/>
      </c>
      <c r="G272" s="13" t="str">
        <f t="shared" si="21"/>
        <v>0</v>
      </c>
      <c r="H272" s="20">
        <f t="shared" si="22"/>
        <v>0</v>
      </c>
    </row>
    <row r="273" spans="2:8" ht="15" x14ac:dyDescent="0.2">
      <c r="B273" s="4" t="s">
        <v>91</v>
      </c>
      <c r="C273" s="7">
        <v>5</v>
      </c>
      <c r="D273" s="7">
        <v>1</v>
      </c>
      <c r="E273" s="12">
        <f t="shared" si="19"/>
        <v>3.7821482602118004E-3</v>
      </c>
      <c r="F273" s="12">
        <f t="shared" si="20"/>
        <v>6.426735218508997E-4</v>
      </c>
      <c r="G273" s="13">
        <f t="shared" si="21"/>
        <v>-0.8</v>
      </c>
      <c r="H273" s="20">
        <f t="shared" si="22"/>
        <v>-3.0257186081694403E-3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1</v>
      </c>
      <c r="E278" s="12" t="str">
        <f t="shared" si="19"/>
        <v/>
      </c>
      <c r="F278" s="12">
        <f t="shared" si="20"/>
        <v>6.426735218508997E-4</v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1</v>
      </c>
      <c r="E281" s="12" t="str">
        <f t="shared" ref="E281:E288" si="23">+IF(C281=0,"",C281/C$151)</f>
        <v/>
      </c>
      <c r="F281" s="12">
        <f t="shared" ref="F281:F288" si="24">+IF(D281=0,"",D281/D$151)</f>
        <v>6.426735218508997E-4</v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1</v>
      </c>
      <c r="E282" s="12" t="str">
        <f t="shared" si="23"/>
        <v/>
      </c>
      <c r="F282" s="12">
        <f t="shared" si="24"/>
        <v>6.426735218508997E-4</v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1</v>
      </c>
      <c r="D285" s="7">
        <v>0</v>
      </c>
      <c r="E285" s="12">
        <f t="shared" si="23"/>
        <v>7.5642965204236008E-4</v>
      </c>
      <c r="F285" s="12" t="str">
        <f t="shared" si="24"/>
        <v/>
      </c>
      <c r="G285" s="13" t="str">
        <f t="shared" si="25"/>
        <v>0</v>
      </c>
      <c r="H285" s="20">
        <f t="shared" si="26"/>
        <v>0</v>
      </c>
    </row>
    <row r="286" spans="2:8" ht="25.5" customHeight="1" x14ac:dyDescent="0.2">
      <c r="B286" s="4" t="s">
        <v>348</v>
      </c>
      <c r="C286" s="7">
        <v>1</v>
      </c>
      <c r="D286" s="7">
        <v>0</v>
      </c>
      <c r="E286" s="12">
        <f t="shared" si="23"/>
        <v>7.5642965204236008E-4</v>
      </c>
      <c r="F286" s="12" t="str">
        <f t="shared" si="24"/>
        <v/>
      </c>
      <c r="G286" s="13" t="str">
        <f t="shared" si="25"/>
        <v>0</v>
      </c>
      <c r="H286" s="20">
        <f t="shared" si="26"/>
        <v>0</v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3994</v>
      </c>
      <c r="D294" s="48">
        <f>SUM(D295:D499)</f>
        <v>3495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-0.12493740610916375</v>
      </c>
      <c r="H294" s="46">
        <f>+IF(OR(AND(E294=""),(G294="")),"",E294*G294)</f>
        <v>-0.12493740610916375</v>
      </c>
    </row>
    <row r="295" spans="2:8" ht="15" x14ac:dyDescent="0.2">
      <c r="B295" s="3" t="s">
        <v>100</v>
      </c>
      <c r="C295" s="7">
        <v>102</v>
      </c>
      <c r="D295" s="7">
        <v>77</v>
      </c>
      <c r="E295" s="12">
        <f>+IF(C295=0,"",C295/C$294)</f>
        <v>2.5538307461191789E-2</v>
      </c>
      <c r="F295" s="12">
        <f>+IF(D295=0,"",D295/D$294)</f>
        <v>2.2031473533619457E-2</v>
      </c>
      <c r="G295" s="13">
        <f>+IF(OR(AND(D295=0),(C295=0)),"0",((D295-C295)/C295))</f>
        <v>-0.24509803921568626</v>
      </c>
      <c r="H295" s="20">
        <f>+IF(OR(AND(E295=""),(G295="")),"",E295*G295)</f>
        <v>-6.2593890836254379E-3</v>
      </c>
    </row>
    <row r="296" spans="2:8" ht="15" x14ac:dyDescent="0.2">
      <c r="B296" s="3" t="s">
        <v>113</v>
      </c>
      <c r="C296" s="7">
        <v>14</v>
      </c>
      <c r="D296" s="7">
        <v>31</v>
      </c>
      <c r="E296" s="12">
        <f t="shared" ref="E296:E359" si="27">+IF(C296=0,"",C296/C$294)</f>
        <v>3.5052578868302454E-3</v>
      </c>
      <c r="F296" s="12">
        <f t="shared" ref="F296:F359" si="28">+IF(D296=0,"",D296/D$294)</f>
        <v>8.8698140200286126E-3</v>
      </c>
      <c r="G296" s="13">
        <f t="shared" ref="G296:G359" si="29">+IF(OR(AND(D296=0),(C296=0)),"0",((D296-C296)/C296))</f>
        <v>1.2142857142857142</v>
      </c>
      <c r="H296" s="20">
        <f t="shared" ref="H296:H359" si="30">+IF(OR(AND(E296=""),(G296="")),"",E296*G296)</f>
        <v>4.2563845768652979E-3</v>
      </c>
    </row>
    <row r="297" spans="2:8" ht="15" x14ac:dyDescent="0.2">
      <c r="B297" s="3" t="s">
        <v>104</v>
      </c>
      <c r="C297" s="7">
        <v>20</v>
      </c>
      <c r="D297" s="7">
        <v>16</v>
      </c>
      <c r="E297" s="12">
        <f t="shared" si="27"/>
        <v>5.0075112669003509E-3</v>
      </c>
      <c r="F297" s="12">
        <f t="shared" si="28"/>
        <v>4.5779685264663809E-3</v>
      </c>
      <c r="G297" s="13">
        <f t="shared" si="29"/>
        <v>-0.2</v>
      </c>
      <c r="H297" s="20">
        <f t="shared" si="30"/>
        <v>-1.0015022533800702E-3</v>
      </c>
    </row>
    <row r="298" spans="2:8" ht="15" x14ac:dyDescent="0.2">
      <c r="B298" s="3" t="s">
        <v>95</v>
      </c>
      <c r="C298" s="7">
        <v>254</v>
      </c>
      <c r="D298" s="7">
        <v>186</v>
      </c>
      <c r="E298" s="12">
        <f t="shared" si="27"/>
        <v>6.3595393089634453E-2</v>
      </c>
      <c r="F298" s="12">
        <f t="shared" si="28"/>
        <v>5.3218884120171672E-2</v>
      </c>
      <c r="G298" s="13">
        <f t="shared" si="29"/>
        <v>-0.26771653543307089</v>
      </c>
      <c r="H298" s="20">
        <f t="shared" si="30"/>
        <v>-1.7025538307461195E-2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1</v>
      </c>
      <c r="E300" s="12" t="str">
        <f t="shared" si="27"/>
        <v/>
      </c>
      <c r="F300" s="12">
        <f t="shared" si="28"/>
        <v>2.861230329041488E-4</v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171</v>
      </c>
      <c r="D301" s="7">
        <v>263</v>
      </c>
      <c r="E301" s="12">
        <f t="shared" si="27"/>
        <v>4.2814221331997998E-2</v>
      </c>
      <c r="F301" s="12">
        <f t="shared" si="28"/>
        <v>7.5250357653791136E-2</v>
      </c>
      <c r="G301" s="13">
        <f t="shared" si="29"/>
        <v>0.53801169590643272</v>
      </c>
      <c r="H301" s="20">
        <f t="shared" si="30"/>
        <v>2.3034551827741612E-2</v>
      </c>
    </row>
    <row r="302" spans="2:8" ht="15" x14ac:dyDescent="0.2">
      <c r="B302" s="3" t="s">
        <v>109</v>
      </c>
      <c r="C302" s="7">
        <v>3</v>
      </c>
      <c r="D302" s="7">
        <v>2</v>
      </c>
      <c r="E302" s="12">
        <f t="shared" si="27"/>
        <v>7.5112669003505261E-4</v>
      </c>
      <c r="F302" s="12">
        <f t="shared" si="28"/>
        <v>5.7224606580829761E-4</v>
      </c>
      <c r="G302" s="13">
        <f t="shared" si="29"/>
        <v>-0.33333333333333331</v>
      </c>
      <c r="H302" s="20">
        <f t="shared" si="30"/>
        <v>-2.503755633450175E-4</v>
      </c>
    </row>
    <row r="303" spans="2:8" ht="15" x14ac:dyDescent="0.2">
      <c r="B303" s="3" t="s">
        <v>108</v>
      </c>
      <c r="C303" s="7">
        <v>3</v>
      </c>
      <c r="D303" s="7">
        <v>2</v>
      </c>
      <c r="E303" s="12">
        <f t="shared" si="27"/>
        <v>7.5112669003505261E-4</v>
      </c>
      <c r="F303" s="12">
        <f t="shared" si="28"/>
        <v>5.7224606580829761E-4</v>
      </c>
      <c r="G303" s="13">
        <f t="shared" si="29"/>
        <v>-0.33333333333333331</v>
      </c>
      <c r="H303" s="20">
        <f t="shared" si="30"/>
        <v>-2.503755633450175E-4</v>
      </c>
    </row>
    <row r="304" spans="2:8" ht="15" x14ac:dyDescent="0.2">
      <c r="B304" s="3" t="s">
        <v>107</v>
      </c>
      <c r="C304" s="7">
        <v>3</v>
      </c>
      <c r="D304" s="7">
        <v>13</v>
      </c>
      <c r="E304" s="12">
        <f t="shared" si="27"/>
        <v>7.5112669003505261E-4</v>
      </c>
      <c r="F304" s="12">
        <f t="shared" si="28"/>
        <v>3.7195994277539344E-3</v>
      </c>
      <c r="G304" s="13">
        <f t="shared" si="29"/>
        <v>3.3333333333333335</v>
      </c>
      <c r="H304" s="20">
        <f t="shared" si="30"/>
        <v>2.5037556334501754E-3</v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67</v>
      </c>
      <c r="D307" s="7">
        <v>165</v>
      </c>
      <c r="E307" s="12">
        <f t="shared" si="27"/>
        <v>1.6775162744116175E-2</v>
      </c>
      <c r="F307" s="12">
        <f t="shared" si="28"/>
        <v>4.7210300429184553E-2</v>
      </c>
      <c r="G307" s="13">
        <f t="shared" si="29"/>
        <v>1.4626865671641791</v>
      </c>
      <c r="H307" s="20">
        <f t="shared" si="30"/>
        <v>2.4536805207811718E-2</v>
      </c>
    </row>
    <row r="308" spans="2:8" ht="15" x14ac:dyDescent="0.2">
      <c r="B308" s="3" t="s">
        <v>99</v>
      </c>
      <c r="C308" s="7">
        <v>4</v>
      </c>
      <c r="D308" s="7">
        <v>5</v>
      </c>
      <c r="E308" s="12">
        <f t="shared" si="27"/>
        <v>1.00150225338007E-3</v>
      </c>
      <c r="F308" s="12">
        <f t="shared" si="28"/>
        <v>1.4306151645207439E-3</v>
      </c>
      <c r="G308" s="13">
        <f t="shared" si="29"/>
        <v>0.25</v>
      </c>
      <c r="H308" s="20">
        <f t="shared" si="30"/>
        <v>2.503755633450175E-4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60</v>
      </c>
      <c r="D310" s="7">
        <v>31</v>
      </c>
      <c r="E310" s="12">
        <f t="shared" si="27"/>
        <v>1.5022533800701052E-2</v>
      </c>
      <c r="F310" s="12">
        <f t="shared" si="28"/>
        <v>8.8698140200286126E-3</v>
      </c>
      <c r="G310" s="13">
        <f t="shared" si="29"/>
        <v>-0.48333333333333334</v>
      </c>
      <c r="H310" s="20">
        <f t="shared" si="30"/>
        <v>-7.2608913370055088E-3</v>
      </c>
    </row>
    <row r="311" spans="2:8" ht="15" x14ac:dyDescent="0.2">
      <c r="B311" s="3" t="s">
        <v>102</v>
      </c>
      <c r="C311" s="7">
        <v>17</v>
      </c>
      <c r="D311" s="7">
        <v>44</v>
      </c>
      <c r="E311" s="12">
        <f t="shared" si="27"/>
        <v>4.2563845768652979E-3</v>
      </c>
      <c r="F311" s="12">
        <f t="shared" si="28"/>
        <v>1.2589413447782546E-2</v>
      </c>
      <c r="G311" s="13">
        <f t="shared" si="29"/>
        <v>1.588235294117647</v>
      </c>
      <c r="H311" s="20">
        <f t="shared" si="30"/>
        <v>6.7601402103154729E-3</v>
      </c>
    </row>
    <row r="312" spans="2:8" ht="15" x14ac:dyDescent="0.2">
      <c r="B312" s="3" t="s">
        <v>97</v>
      </c>
      <c r="C312" s="7">
        <v>2</v>
      </c>
      <c r="D312" s="7">
        <v>0</v>
      </c>
      <c r="E312" s="12">
        <f t="shared" si="27"/>
        <v>5.00751126690035E-4</v>
      </c>
      <c r="F312" s="12" t="str">
        <f t="shared" si="28"/>
        <v/>
      </c>
      <c r="G312" s="13" t="str">
        <f t="shared" si="29"/>
        <v>0</v>
      </c>
      <c r="H312" s="20">
        <f t="shared" si="30"/>
        <v>0</v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57</v>
      </c>
      <c r="D314" s="7">
        <v>210</v>
      </c>
      <c r="E314" s="12">
        <f t="shared" si="27"/>
        <v>1.4271407110665999E-2</v>
      </c>
      <c r="F314" s="12">
        <f t="shared" si="28"/>
        <v>6.0085836909871244E-2</v>
      </c>
      <c r="G314" s="13">
        <f t="shared" si="29"/>
        <v>2.6842105263157894</v>
      </c>
      <c r="H314" s="20">
        <f t="shared" si="30"/>
        <v>3.8307461191787677E-2</v>
      </c>
    </row>
    <row r="315" spans="2:8" ht="15" x14ac:dyDescent="0.2">
      <c r="B315" s="3" t="s">
        <v>354</v>
      </c>
      <c r="C315" s="7">
        <v>6</v>
      </c>
      <c r="D315" s="7">
        <v>10</v>
      </c>
      <c r="E315" s="12">
        <f t="shared" si="27"/>
        <v>1.5022533800701052E-3</v>
      </c>
      <c r="F315" s="12">
        <f t="shared" si="28"/>
        <v>2.8612303290414878E-3</v>
      </c>
      <c r="G315" s="13">
        <f t="shared" si="29"/>
        <v>0.66666666666666663</v>
      </c>
      <c r="H315" s="20">
        <f t="shared" si="30"/>
        <v>1.00150225338007E-3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11</v>
      </c>
      <c r="D317" s="7">
        <v>12</v>
      </c>
      <c r="E317" s="12">
        <f t="shared" si="27"/>
        <v>2.7541311967951929E-3</v>
      </c>
      <c r="F317" s="12">
        <f t="shared" si="28"/>
        <v>3.4334763948497852E-3</v>
      </c>
      <c r="G317" s="13">
        <f t="shared" si="29"/>
        <v>9.0909090909090912E-2</v>
      </c>
      <c r="H317" s="20">
        <f t="shared" si="30"/>
        <v>2.5037556334501755E-4</v>
      </c>
    </row>
    <row r="318" spans="2:8" ht="15" x14ac:dyDescent="0.2">
      <c r="B318" s="3" t="s">
        <v>355</v>
      </c>
      <c r="C318" s="7">
        <v>49</v>
      </c>
      <c r="D318" s="7">
        <v>76</v>
      </c>
      <c r="E318" s="12">
        <f t="shared" si="27"/>
        <v>1.2268402603905859E-2</v>
      </c>
      <c r="F318" s="12">
        <f t="shared" si="28"/>
        <v>2.1745350500715306E-2</v>
      </c>
      <c r="G318" s="13">
        <f t="shared" si="29"/>
        <v>0.55102040816326525</v>
      </c>
      <c r="H318" s="20">
        <f t="shared" si="30"/>
        <v>6.7601402103154729E-3</v>
      </c>
    </row>
    <row r="319" spans="2:8" ht="15" x14ac:dyDescent="0.2">
      <c r="B319" s="3" t="s">
        <v>115</v>
      </c>
      <c r="C319" s="7">
        <v>3</v>
      </c>
      <c r="D319" s="7">
        <v>8</v>
      </c>
      <c r="E319" s="12">
        <f t="shared" si="27"/>
        <v>7.5112669003505261E-4</v>
      </c>
      <c r="F319" s="12">
        <f t="shared" si="28"/>
        <v>2.2889842632331904E-3</v>
      </c>
      <c r="G319" s="13">
        <f t="shared" si="29"/>
        <v>1.6666666666666667</v>
      </c>
      <c r="H319" s="20">
        <f t="shared" si="30"/>
        <v>1.2518778167250877E-3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1</v>
      </c>
      <c r="D321" s="7">
        <v>1</v>
      </c>
      <c r="E321" s="12">
        <f t="shared" si="27"/>
        <v>2.503755633450175E-4</v>
      </c>
      <c r="F321" s="12">
        <f t="shared" si="28"/>
        <v>2.861230329041488E-4</v>
      </c>
      <c r="G321" s="13">
        <f t="shared" si="29"/>
        <v>0</v>
      </c>
      <c r="H321" s="20">
        <f t="shared" si="30"/>
        <v>0</v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2</v>
      </c>
      <c r="D323" s="7">
        <v>3</v>
      </c>
      <c r="E323" s="12">
        <f t="shared" si="27"/>
        <v>5.00751126690035E-4</v>
      </c>
      <c r="F323" s="12">
        <f t="shared" si="28"/>
        <v>8.5836909871244631E-4</v>
      </c>
      <c r="G323" s="13">
        <f t="shared" si="29"/>
        <v>0.5</v>
      </c>
      <c r="H323" s="20">
        <f t="shared" si="30"/>
        <v>2.503755633450175E-4</v>
      </c>
    </row>
    <row r="324" spans="2:8" ht="15" x14ac:dyDescent="0.2">
      <c r="B324" s="3" t="s">
        <v>476</v>
      </c>
      <c r="C324" s="7">
        <v>1</v>
      </c>
      <c r="D324" s="7">
        <v>0</v>
      </c>
      <c r="E324" s="12">
        <f t="shared" si="27"/>
        <v>2.503755633450175E-4</v>
      </c>
      <c r="F324" s="12" t="str">
        <f t="shared" si="28"/>
        <v/>
      </c>
      <c r="G324" s="13" t="str">
        <f t="shared" si="29"/>
        <v>0</v>
      </c>
      <c r="H324" s="20">
        <f t="shared" si="30"/>
        <v>0</v>
      </c>
    </row>
    <row r="325" spans="2:8" ht="15" x14ac:dyDescent="0.2">
      <c r="B325" s="3" t="s">
        <v>477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47</v>
      </c>
      <c r="D326" s="7">
        <v>61</v>
      </c>
      <c r="E326" s="12">
        <f t="shared" si="27"/>
        <v>1.1767651477215823E-2</v>
      </c>
      <c r="F326" s="12">
        <f t="shared" si="28"/>
        <v>1.7453505007153074E-2</v>
      </c>
      <c r="G326" s="13">
        <f t="shared" si="29"/>
        <v>0.2978723404255319</v>
      </c>
      <c r="H326" s="20">
        <f t="shared" si="30"/>
        <v>3.505257886830245E-3</v>
      </c>
    </row>
    <row r="327" spans="2:8" ht="15" x14ac:dyDescent="0.2">
      <c r="B327" s="3" t="s">
        <v>358</v>
      </c>
      <c r="C327" s="7">
        <v>4</v>
      </c>
      <c r="D327" s="7">
        <v>6</v>
      </c>
      <c r="E327" s="12">
        <f t="shared" si="27"/>
        <v>1.00150225338007E-3</v>
      </c>
      <c r="F327" s="12">
        <f t="shared" si="28"/>
        <v>1.7167381974248926E-3</v>
      </c>
      <c r="G327" s="13">
        <f t="shared" si="29"/>
        <v>0.5</v>
      </c>
      <c r="H327" s="20">
        <f t="shared" si="30"/>
        <v>5.00751126690035E-4</v>
      </c>
    </row>
    <row r="328" spans="2:8" ht="15" x14ac:dyDescent="0.2">
      <c r="B328" s="3" t="s">
        <v>116</v>
      </c>
      <c r="C328" s="7">
        <v>1</v>
      </c>
      <c r="D328" s="7">
        <v>2</v>
      </c>
      <c r="E328" s="12">
        <f t="shared" si="27"/>
        <v>2.503755633450175E-4</v>
      </c>
      <c r="F328" s="12">
        <f t="shared" si="28"/>
        <v>5.7224606580829761E-4</v>
      </c>
      <c r="G328" s="13">
        <f t="shared" si="29"/>
        <v>1</v>
      </c>
      <c r="H328" s="20">
        <f t="shared" si="30"/>
        <v>2.503755633450175E-4</v>
      </c>
    </row>
    <row r="329" spans="2:8" ht="15" x14ac:dyDescent="0.2">
      <c r="B329" s="3" t="s">
        <v>359</v>
      </c>
      <c r="C329" s="7">
        <v>0</v>
      </c>
      <c r="D329" s="7">
        <v>1</v>
      </c>
      <c r="E329" s="12" t="str">
        <f t="shared" si="27"/>
        <v/>
      </c>
      <c r="F329" s="12">
        <f t="shared" si="28"/>
        <v>2.861230329041488E-4</v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19</v>
      </c>
      <c r="D330" s="7">
        <v>18</v>
      </c>
      <c r="E330" s="12">
        <f t="shared" si="27"/>
        <v>4.7571357035553329E-3</v>
      </c>
      <c r="F330" s="12">
        <f t="shared" si="28"/>
        <v>5.1502145922746783E-3</v>
      </c>
      <c r="G330" s="13">
        <f t="shared" si="29"/>
        <v>-5.2631578947368418E-2</v>
      </c>
      <c r="H330" s="20">
        <f t="shared" si="30"/>
        <v>-2.503755633450175E-4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761</v>
      </c>
      <c r="D332" s="7">
        <v>224</v>
      </c>
      <c r="E332" s="12">
        <f t="shared" si="27"/>
        <v>0.19053580370555834</v>
      </c>
      <c r="F332" s="12">
        <f t="shared" si="28"/>
        <v>6.4091559370529322E-2</v>
      </c>
      <c r="G332" s="13">
        <f t="shared" si="29"/>
        <v>-0.70565045992115638</v>
      </c>
      <c r="H332" s="20">
        <f t="shared" si="30"/>
        <v>-0.1344516775162744</v>
      </c>
    </row>
    <row r="333" spans="2:8" ht="15" x14ac:dyDescent="0.2">
      <c r="B333" s="3" t="s">
        <v>130</v>
      </c>
      <c r="C333" s="7">
        <v>88</v>
      </c>
      <c r="D333" s="7">
        <v>110</v>
      </c>
      <c r="E333" s="12">
        <f t="shared" si="27"/>
        <v>2.2033049574361543E-2</v>
      </c>
      <c r="F333" s="12">
        <f t="shared" si="28"/>
        <v>3.1473533619456366E-2</v>
      </c>
      <c r="G333" s="13">
        <f t="shared" si="29"/>
        <v>0.25</v>
      </c>
      <c r="H333" s="20">
        <f t="shared" si="30"/>
        <v>5.5082623935903859E-3</v>
      </c>
    </row>
    <row r="334" spans="2:8" ht="15" x14ac:dyDescent="0.2">
      <c r="B334" s="3" t="s">
        <v>119</v>
      </c>
      <c r="C334" s="7">
        <v>103</v>
      </c>
      <c r="D334" s="7">
        <v>123</v>
      </c>
      <c r="E334" s="12">
        <f t="shared" si="27"/>
        <v>2.5788683024536806E-2</v>
      </c>
      <c r="F334" s="12">
        <f t="shared" si="28"/>
        <v>3.51931330472103E-2</v>
      </c>
      <c r="G334" s="13">
        <f t="shared" si="29"/>
        <v>0.1941747572815534</v>
      </c>
      <c r="H334" s="20">
        <f t="shared" si="30"/>
        <v>5.0075112669003509E-3</v>
      </c>
    </row>
    <row r="335" spans="2:8" ht="15" x14ac:dyDescent="0.2">
      <c r="B335" s="3" t="s">
        <v>128</v>
      </c>
      <c r="C335" s="7">
        <v>53</v>
      </c>
      <c r="D335" s="7">
        <v>68</v>
      </c>
      <c r="E335" s="12">
        <f t="shared" si="27"/>
        <v>1.3269904857285929E-2</v>
      </c>
      <c r="F335" s="12">
        <f t="shared" si="28"/>
        <v>1.9456366237482117E-2</v>
      </c>
      <c r="G335" s="13">
        <f t="shared" si="29"/>
        <v>0.28301886792452829</v>
      </c>
      <c r="H335" s="20">
        <f t="shared" si="30"/>
        <v>3.7556334501752629E-3</v>
      </c>
    </row>
    <row r="336" spans="2:8" ht="15" x14ac:dyDescent="0.2">
      <c r="B336" s="3" t="s">
        <v>132</v>
      </c>
      <c r="C336" s="7">
        <v>0</v>
      </c>
      <c r="D336" s="7">
        <v>2</v>
      </c>
      <c r="E336" s="12" t="str">
        <f t="shared" si="27"/>
        <v/>
      </c>
      <c r="F336" s="12">
        <f t="shared" si="28"/>
        <v>5.7224606580829761E-4</v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2</v>
      </c>
      <c r="D337" s="7">
        <v>3</v>
      </c>
      <c r="E337" s="12">
        <f t="shared" si="27"/>
        <v>5.00751126690035E-4</v>
      </c>
      <c r="F337" s="12">
        <f t="shared" si="28"/>
        <v>8.5836909871244631E-4</v>
      </c>
      <c r="G337" s="13">
        <f t="shared" si="29"/>
        <v>0.5</v>
      </c>
      <c r="H337" s="20">
        <f t="shared" si="30"/>
        <v>2.503755633450175E-4</v>
      </c>
    </row>
    <row r="338" spans="2:8" ht="15" x14ac:dyDescent="0.2">
      <c r="B338" s="3" t="s">
        <v>362</v>
      </c>
      <c r="C338" s="7">
        <v>2</v>
      </c>
      <c r="D338" s="7">
        <v>0</v>
      </c>
      <c r="E338" s="12">
        <f t="shared" si="27"/>
        <v>5.00751126690035E-4</v>
      </c>
      <c r="F338" s="12" t="str">
        <f t="shared" si="28"/>
        <v/>
      </c>
      <c r="G338" s="13" t="str">
        <f t="shared" si="29"/>
        <v>0</v>
      </c>
      <c r="H338" s="20">
        <f t="shared" si="30"/>
        <v>0</v>
      </c>
    </row>
    <row r="339" spans="2:8" ht="15" x14ac:dyDescent="0.2">
      <c r="B339" s="3" t="s">
        <v>363</v>
      </c>
      <c r="C339" s="7">
        <v>6</v>
      </c>
      <c r="D339" s="7">
        <v>9</v>
      </c>
      <c r="E339" s="12">
        <f t="shared" si="27"/>
        <v>1.5022533800701052E-3</v>
      </c>
      <c r="F339" s="12">
        <f t="shared" si="28"/>
        <v>2.5751072961373391E-3</v>
      </c>
      <c r="G339" s="13">
        <f t="shared" si="29"/>
        <v>0.5</v>
      </c>
      <c r="H339" s="20">
        <f t="shared" si="30"/>
        <v>7.5112669003505261E-4</v>
      </c>
    </row>
    <row r="340" spans="2:8" ht="15" x14ac:dyDescent="0.2">
      <c r="B340" s="3" t="s">
        <v>364</v>
      </c>
      <c r="C340" s="7">
        <v>38</v>
      </c>
      <c r="D340" s="7">
        <v>45</v>
      </c>
      <c r="E340" s="12">
        <f t="shared" si="27"/>
        <v>9.5142714071106659E-3</v>
      </c>
      <c r="F340" s="12">
        <f t="shared" si="28"/>
        <v>1.2875536480686695E-2</v>
      </c>
      <c r="G340" s="13">
        <f t="shared" si="29"/>
        <v>0.18421052631578946</v>
      </c>
      <c r="H340" s="20">
        <f t="shared" si="30"/>
        <v>1.7526289434151225E-3</v>
      </c>
    </row>
    <row r="341" spans="2:8" ht="15" x14ac:dyDescent="0.2">
      <c r="B341" s="3" t="s">
        <v>118</v>
      </c>
      <c r="C341" s="7">
        <v>3</v>
      </c>
      <c r="D341" s="7">
        <v>4</v>
      </c>
      <c r="E341" s="12">
        <f t="shared" si="27"/>
        <v>7.5112669003505261E-4</v>
      </c>
      <c r="F341" s="12">
        <f t="shared" si="28"/>
        <v>1.1444921316165952E-3</v>
      </c>
      <c r="G341" s="13">
        <f t="shared" si="29"/>
        <v>0.33333333333333331</v>
      </c>
      <c r="H341" s="20">
        <f t="shared" si="30"/>
        <v>2.503755633450175E-4</v>
      </c>
    </row>
    <row r="342" spans="2:8" ht="15" x14ac:dyDescent="0.2">
      <c r="B342" s="3" t="s">
        <v>365</v>
      </c>
      <c r="C342" s="7">
        <v>1</v>
      </c>
      <c r="D342" s="7">
        <v>1</v>
      </c>
      <c r="E342" s="12">
        <f t="shared" si="27"/>
        <v>2.503755633450175E-4</v>
      </c>
      <c r="F342" s="12">
        <f t="shared" si="28"/>
        <v>2.861230329041488E-4</v>
      </c>
      <c r="G342" s="13">
        <f t="shared" si="29"/>
        <v>0</v>
      </c>
      <c r="H342" s="20">
        <f t="shared" si="30"/>
        <v>0</v>
      </c>
    </row>
    <row r="343" spans="2:8" ht="15" x14ac:dyDescent="0.2">
      <c r="B343" s="3" t="s">
        <v>129</v>
      </c>
      <c r="C343" s="7">
        <v>0</v>
      </c>
      <c r="D343" s="7">
        <v>2</v>
      </c>
      <c r="E343" s="12" t="str">
        <f t="shared" si="27"/>
        <v/>
      </c>
      <c r="F343" s="12">
        <f t="shared" si="28"/>
        <v>5.7224606580829761E-4</v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10</v>
      </c>
      <c r="D344" s="7">
        <v>35</v>
      </c>
      <c r="E344" s="12">
        <f t="shared" si="27"/>
        <v>2.5037556334501754E-3</v>
      </c>
      <c r="F344" s="12">
        <f t="shared" si="28"/>
        <v>1.0014306151645207E-2</v>
      </c>
      <c r="G344" s="13">
        <f t="shared" si="29"/>
        <v>2.5</v>
      </c>
      <c r="H344" s="20">
        <f t="shared" si="30"/>
        <v>6.2593890836254388E-3</v>
      </c>
    </row>
    <row r="345" spans="2:8" ht="15" x14ac:dyDescent="0.2">
      <c r="B345" s="3" t="s">
        <v>366</v>
      </c>
      <c r="C345" s="7">
        <v>34</v>
      </c>
      <c r="D345" s="7">
        <v>20</v>
      </c>
      <c r="E345" s="12">
        <f t="shared" si="27"/>
        <v>8.5127691537305959E-3</v>
      </c>
      <c r="F345" s="12">
        <f t="shared" si="28"/>
        <v>5.7224606580829757E-3</v>
      </c>
      <c r="G345" s="13">
        <f t="shared" si="29"/>
        <v>-0.41176470588235292</v>
      </c>
      <c r="H345" s="20">
        <f t="shared" si="30"/>
        <v>-3.505257886830245E-3</v>
      </c>
    </row>
    <row r="346" spans="2:8" ht="15" x14ac:dyDescent="0.2">
      <c r="B346" s="3" t="s">
        <v>122</v>
      </c>
      <c r="C346" s="7">
        <v>3</v>
      </c>
      <c r="D346" s="7">
        <v>2</v>
      </c>
      <c r="E346" s="12">
        <f t="shared" si="27"/>
        <v>7.5112669003505261E-4</v>
      </c>
      <c r="F346" s="12">
        <f t="shared" si="28"/>
        <v>5.7224606580829761E-4</v>
      </c>
      <c r="G346" s="13">
        <f t="shared" si="29"/>
        <v>-0.33333333333333331</v>
      </c>
      <c r="H346" s="20">
        <f t="shared" si="30"/>
        <v>-2.503755633450175E-4</v>
      </c>
    </row>
    <row r="347" spans="2:8" ht="15" x14ac:dyDescent="0.2">
      <c r="B347" s="3" t="s">
        <v>121</v>
      </c>
      <c r="C347" s="7">
        <v>20</v>
      </c>
      <c r="D347" s="7">
        <v>14</v>
      </c>
      <c r="E347" s="12">
        <f t="shared" si="27"/>
        <v>5.0075112669003509E-3</v>
      </c>
      <c r="F347" s="12">
        <f t="shared" si="28"/>
        <v>4.0057224606580826E-3</v>
      </c>
      <c r="G347" s="13">
        <f t="shared" si="29"/>
        <v>-0.3</v>
      </c>
      <c r="H347" s="20">
        <f t="shared" si="30"/>
        <v>-1.5022533800701052E-3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2</v>
      </c>
      <c r="D350" s="7">
        <v>5</v>
      </c>
      <c r="E350" s="12">
        <f t="shared" si="27"/>
        <v>5.00751126690035E-4</v>
      </c>
      <c r="F350" s="12">
        <f t="shared" si="28"/>
        <v>1.4306151645207439E-3</v>
      </c>
      <c r="G350" s="13">
        <f t="shared" si="29"/>
        <v>1.5</v>
      </c>
      <c r="H350" s="20">
        <f t="shared" si="30"/>
        <v>7.511266900350525E-4</v>
      </c>
    </row>
    <row r="351" spans="2:8" ht="15" x14ac:dyDescent="0.2">
      <c r="B351" s="3" t="s">
        <v>120</v>
      </c>
      <c r="C351" s="7">
        <v>0</v>
      </c>
      <c r="D351" s="7">
        <v>1</v>
      </c>
      <c r="E351" s="12" t="str">
        <f t="shared" si="27"/>
        <v/>
      </c>
      <c r="F351" s="12">
        <f t="shared" si="28"/>
        <v>2.861230329041488E-4</v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1</v>
      </c>
      <c r="D352" s="7">
        <v>0</v>
      </c>
      <c r="E352" s="12">
        <f t="shared" si="27"/>
        <v>2.503755633450175E-4</v>
      </c>
      <c r="F352" s="12" t="str">
        <f t="shared" si="28"/>
        <v/>
      </c>
      <c r="G352" s="13" t="str">
        <f t="shared" si="29"/>
        <v>0</v>
      </c>
      <c r="H352" s="20">
        <f t="shared" si="30"/>
        <v>0</v>
      </c>
    </row>
    <row r="353" spans="2:8" ht="15" x14ac:dyDescent="0.2">
      <c r="B353" s="3" t="s">
        <v>125</v>
      </c>
      <c r="C353" s="7">
        <v>1</v>
      </c>
      <c r="D353" s="7">
        <v>26</v>
      </c>
      <c r="E353" s="12">
        <f t="shared" si="27"/>
        <v>2.503755633450175E-4</v>
      </c>
      <c r="F353" s="12">
        <f t="shared" si="28"/>
        <v>7.4391988555078687E-3</v>
      </c>
      <c r="G353" s="13">
        <f t="shared" si="29"/>
        <v>25</v>
      </c>
      <c r="H353" s="20">
        <f t="shared" si="30"/>
        <v>6.2593890836254371E-3</v>
      </c>
    </row>
    <row r="354" spans="2:8" ht="15" x14ac:dyDescent="0.2">
      <c r="B354" s="3" t="s">
        <v>124</v>
      </c>
      <c r="C354" s="7">
        <v>165</v>
      </c>
      <c r="D354" s="7">
        <v>132</v>
      </c>
      <c r="E354" s="12">
        <f t="shared" si="27"/>
        <v>4.1311967951927889E-2</v>
      </c>
      <c r="F354" s="12">
        <f t="shared" si="28"/>
        <v>3.7768240343347637E-2</v>
      </c>
      <c r="G354" s="13">
        <f t="shared" si="29"/>
        <v>-0.2</v>
      </c>
      <c r="H354" s="20">
        <f t="shared" si="30"/>
        <v>-8.2623935903855788E-3</v>
      </c>
    </row>
    <row r="355" spans="2:8" ht="15" x14ac:dyDescent="0.2">
      <c r="B355" s="3" t="s">
        <v>126</v>
      </c>
      <c r="C355" s="7">
        <v>0</v>
      </c>
      <c r="D355" s="7">
        <v>1</v>
      </c>
      <c r="E355" s="12" t="str">
        <f t="shared" si="27"/>
        <v/>
      </c>
      <c r="F355" s="12">
        <f t="shared" si="28"/>
        <v>2.861230329041488E-4</v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2</v>
      </c>
      <c r="D356" s="7">
        <v>10</v>
      </c>
      <c r="E356" s="12">
        <f t="shared" si="27"/>
        <v>5.00751126690035E-4</v>
      </c>
      <c r="F356" s="12">
        <f t="shared" si="28"/>
        <v>2.8612303290414878E-3</v>
      </c>
      <c r="G356" s="13">
        <f t="shared" si="29"/>
        <v>4</v>
      </c>
      <c r="H356" s="20">
        <f t="shared" si="30"/>
        <v>2.00300450676014E-3</v>
      </c>
    </row>
    <row r="357" spans="2:8" ht="15" x14ac:dyDescent="0.2">
      <c r="B357" s="3" t="s">
        <v>372</v>
      </c>
      <c r="C357" s="7">
        <v>34</v>
      </c>
      <c r="D357" s="7">
        <v>38</v>
      </c>
      <c r="E357" s="12">
        <f t="shared" si="27"/>
        <v>8.5127691537305959E-3</v>
      </c>
      <c r="F357" s="12">
        <f t="shared" si="28"/>
        <v>1.0872675250357653E-2</v>
      </c>
      <c r="G357" s="13">
        <f t="shared" si="29"/>
        <v>0.11764705882352941</v>
      </c>
      <c r="H357" s="20">
        <f t="shared" si="30"/>
        <v>1.00150225338007E-3</v>
      </c>
    </row>
    <row r="358" spans="2:8" ht="15" x14ac:dyDescent="0.2">
      <c r="B358" s="3" t="s">
        <v>127</v>
      </c>
      <c r="C358" s="7">
        <v>191</v>
      </c>
      <c r="D358" s="7">
        <v>89</v>
      </c>
      <c r="E358" s="12">
        <f t="shared" si="27"/>
        <v>4.7821732598898346E-2</v>
      </c>
      <c r="F358" s="12">
        <f t="shared" si="28"/>
        <v>2.5464949928469243E-2</v>
      </c>
      <c r="G358" s="13">
        <f t="shared" si="29"/>
        <v>-0.53403141361256545</v>
      </c>
      <c r="H358" s="20">
        <f t="shared" si="30"/>
        <v>-2.5538307461191786E-2</v>
      </c>
    </row>
    <row r="359" spans="2:8" ht="15" x14ac:dyDescent="0.2">
      <c r="B359" s="3" t="s">
        <v>123</v>
      </c>
      <c r="C359" s="7">
        <v>1</v>
      </c>
      <c r="D359" s="7">
        <v>0</v>
      </c>
      <c r="E359" s="12">
        <f t="shared" si="27"/>
        <v>2.503755633450175E-4</v>
      </c>
      <c r="F359" s="12" t="str">
        <f t="shared" si="28"/>
        <v/>
      </c>
      <c r="G359" s="13" t="str">
        <f t="shared" si="29"/>
        <v>0</v>
      </c>
      <c r="H359" s="20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1</v>
      </c>
      <c r="E360" s="12" t="str">
        <f t="shared" ref="E360:E423" si="31">+IF(C360=0,"",C360/C$294)</f>
        <v/>
      </c>
      <c r="F360" s="12">
        <f t="shared" ref="F360:F423" si="32">+IF(D360=0,"",D360/D$294)</f>
        <v>2.861230329041488E-4</v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1</v>
      </c>
      <c r="D361" s="7">
        <v>1</v>
      </c>
      <c r="E361" s="12">
        <f t="shared" si="31"/>
        <v>2.503755633450175E-4</v>
      </c>
      <c r="F361" s="12">
        <f t="shared" si="32"/>
        <v>2.861230329041488E-4</v>
      </c>
      <c r="G361" s="13">
        <f t="shared" si="33"/>
        <v>0</v>
      </c>
      <c r="H361" s="20">
        <f t="shared" si="34"/>
        <v>0</v>
      </c>
    </row>
    <row r="362" spans="2:8" ht="15" x14ac:dyDescent="0.2">
      <c r="B362" s="3" t="s">
        <v>375</v>
      </c>
      <c r="C362" s="7">
        <v>1</v>
      </c>
      <c r="D362" s="7">
        <v>3</v>
      </c>
      <c r="E362" s="12">
        <f t="shared" si="31"/>
        <v>2.503755633450175E-4</v>
      </c>
      <c r="F362" s="12">
        <f t="shared" si="32"/>
        <v>8.5836909871244631E-4</v>
      </c>
      <c r="G362" s="13">
        <f t="shared" si="33"/>
        <v>2</v>
      </c>
      <c r="H362" s="20">
        <f t="shared" si="34"/>
        <v>5.00751126690035E-4</v>
      </c>
    </row>
    <row r="363" spans="2:8" ht="15" x14ac:dyDescent="0.2">
      <c r="B363" s="3" t="s">
        <v>376</v>
      </c>
      <c r="C363" s="7">
        <v>11</v>
      </c>
      <c r="D363" s="7">
        <v>6</v>
      </c>
      <c r="E363" s="12">
        <f t="shared" si="31"/>
        <v>2.7541311967951929E-3</v>
      </c>
      <c r="F363" s="12">
        <f t="shared" si="32"/>
        <v>1.7167381974248926E-3</v>
      </c>
      <c r="G363" s="13">
        <f t="shared" si="33"/>
        <v>-0.45454545454545453</v>
      </c>
      <c r="H363" s="20">
        <f t="shared" si="34"/>
        <v>-1.2518778167250877E-3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6</v>
      </c>
      <c r="D365" s="7">
        <v>3</v>
      </c>
      <c r="E365" s="12">
        <f t="shared" si="31"/>
        <v>1.5022533800701052E-3</v>
      </c>
      <c r="F365" s="12">
        <f t="shared" si="32"/>
        <v>8.5836909871244631E-4</v>
      </c>
      <c r="G365" s="13">
        <f t="shared" si="33"/>
        <v>-0.5</v>
      </c>
      <c r="H365" s="20">
        <f t="shared" si="34"/>
        <v>-7.5112669003505261E-4</v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2</v>
      </c>
      <c r="D367" s="7">
        <v>1</v>
      </c>
      <c r="E367" s="12">
        <f t="shared" si="31"/>
        <v>5.00751126690035E-4</v>
      </c>
      <c r="F367" s="12">
        <f t="shared" si="32"/>
        <v>2.861230329041488E-4</v>
      </c>
      <c r="G367" s="13">
        <f t="shared" si="33"/>
        <v>-0.5</v>
      </c>
      <c r="H367" s="20">
        <f t="shared" si="34"/>
        <v>-2.503755633450175E-4</v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56</v>
      </c>
      <c r="D369" s="7">
        <v>208</v>
      </c>
      <c r="E369" s="12">
        <f t="shared" si="31"/>
        <v>1.4021031547320982E-2</v>
      </c>
      <c r="F369" s="12">
        <f t="shared" si="32"/>
        <v>5.951359084406295E-2</v>
      </c>
      <c r="G369" s="13">
        <f t="shared" si="33"/>
        <v>2.7142857142857144</v>
      </c>
      <c r="H369" s="20">
        <f t="shared" si="34"/>
        <v>3.8057085628442663E-2</v>
      </c>
    </row>
    <row r="370" spans="2:8" ht="15" x14ac:dyDescent="0.2">
      <c r="B370" s="3" t="s">
        <v>135</v>
      </c>
      <c r="C370" s="7">
        <v>163</v>
      </c>
      <c r="D370" s="7">
        <v>12</v>
      </c>
      <c r="E370" s="12">
        <f t="shared" si="31"/>
        <v>4.0811216825237855E-2</v>
      </c>
      <c r="F370" s="12">
        <f t="shared" si="32"/>
        <v>3.4334763948497852E-3</v>
      </c>
      <c r="G370" s="13">
        <f t="shared" si="33"/>
        <v>-0.92638036809815949</v>
      </c>
      <c r="H370" s="20">
        <f t="shared" si="34"/>
        <v>-3.7806710065097643E-2</v>
      </c>
    </row>
    <row r="371" spans="2:8" ht="15" x14ac:dyDescent="0.2">
      <c r="B371" s="3" t="s">
        <v>136</v>
      </c>
      <c r="C371" s="7">
        <v>33</v>
      </c>
      <c r="D371" s="7">
        <v>0</v>
      </c>
      <c r="E371" s="12">
        <f t="shared" si="31"/>
        <v>8.2623935903855788E-3</v>
      </c>
      <c r="F371" s="12" t="str">
        <f t="shared" si="32"/>
        <v/>
      </c>
      <c r="G371" s="13" t="str">
        <f t="shared" si="33"/>
        <v>0</v>
      </c>
      <c r="H371" s="20">
        <f t="shared" si="34"/>
        <v>0</v>
      </c>
    </row>
    <row r="372" spans="2:8" ht="15" x14ac:dyDescent="0.2">
      <c r="B372" s="3" t="s">
        <v>137</v>
      </c>
      <c r="C372" s="7">
        <v>712</v>
      </c>
      <c r="D372" s="7">
        <v>562</v>
      </c>
      <c r="E372" s="12">
        <f t="shared" si="31"/>
        <v>0.17826740110165248</v>
      </c>
      <c r="F372" s="12">
        <f t="shared" si="32"/>
        <v>0.16080114449213162</v>
      </c>
      <c r="G372" s="13">
        <f t="shared" si="33"/>
        <v>-0.21067415730337077</v>
      </c>
      <c r="H372" s="20">
        <f t="shared" si="34"/>
        <v>-3.7556334501752629E-2</v>
      </c>
    </row>
    <row r="373" spans="2:8" ht="15" x14ac:dyDescent="0.2">
      <c r="B373" s="3" t="s">
        <v>382</v>
      </c>
      <c r="C373" s="7">
        <v>5</v>
      </c>
      <c r="D373" s="7">
        <v>0</v>
      </c>
      <c r="E373" s="12">
        <f t="shared" si="31"/>
        <v>1.2518778167250877E-3</v>
      </c>
      <c r="F373" s="12" t="str">
        <f t="shared" si="32"/>
        <v/>
      </c>
      <c r="G373" s="13" t="str">
        <f t="shared" si="33"/>
        <v>0</v>
      </c>
      <c r="H373" s="20">
        <f t="shared" si="34"/>
        <v>0</v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9</v>
      </c>
      <c r="E375" s="12" t="str">
        <f t="shared" si="31"/>
        <v/>
      </c>
      <c r="F375" s="12">
        <f t="shared" si="32"/>
        <v>2.5751072961373391E-3</v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4</v>
      </c>
      <c r="D377" s="7">
        <v>1</v>
      </c>
      <c r="E377" s="12">
        <f t="shared" si="31"/>
        <v>1.00150225338007E-3</v>
      </c>
      <c r="F377" s="12">
        <f t="shared" si="32"/>
        <v>2.861230329041488E-4</v>
      </c>
      <c r="G377" s="13">
        <f t="shared" si="33"/>
        <v>-0.75</v>
      </c>
      <c r="H377" s="20">
        <f t="shared" si="34"/>
        <v>-7.511266900350525E-4</v>
      </c>
    </row>
    <row r="378" spans="2:8" ht="15" x14ac:dyDescent="0.2">
      <c r="B378" s="3" t="s">
        <v>149</v>
      </c>
      <c r="C378" s="7">
        <v>13</v>
      </c>
      <c r="D378" s="7">
        <v>55</v>
      </c>
      <c r="E378" s="12">
        <f t="shared" si="31"/>
        <v>3.2548823234852279E-3</v>
      </c>
      <c r="F378" s="12">
        <f t="shared" si="32"/>
        <v>1.5736766809728183E-2</v>
      </c>
      <c r="G378" s="13">
        <f t="shared" si="33"/>
        <v>3.2307692307692308</v>
      </c>
      <c r="H378" s="20">
        <f t="shared" si="34"/>
        <v>1.0515773660490736E-2</v>
      </c>
    </row>
    <row r="379" spans="2:8" ht="15" x14ac:dyDescent="0.2">
      <c r="B379" s="3" t="s">
        <v>384</v>
      </c>
      <c r="C379" s="7">
        <v>4</v>
      </c>
      <c r="D379" s="7">
        <v>1</v>
      </c>
      <c r="E379" s="12">
        <f t="shared" si="31"/>
        <v>1.00150225338007E-3</v>
      </c>
      <c r="F379" s="12">
        <f t="shared" si="32"/>
        <v>2.861230329041488E-4</v>
      </c>
      <c r="G379" s="13">
        <f t="shared" si="33"/>
        <v>-0.75</v>
      </c>
      <c r="H379" s="20">
        <f t="shared" si="34"/>
        <v>-7.511266900350525E-4</v>
      </c>
    </row>
    <row r="380" spans="2:8" ht="15" x14ac:dyDescent="0.2">
      <c r="B380" s="3" t="s">
        <v>385</v>
      </c>
      <c r="C380" s="7">
        <v>14</v>
      </c>
      <c r="D380" s="7">
        <v>1</v>
      </c>
      <c r="E380" s="12">
        <f t="shared" si="31"/>
        <v>3.5052578868302454E-3</v>
      </c>
      <c r="F380" s="12">
        <f t="shared" si="32"/>
        <v>2.861230329041488E-4</v>
      </c>
      <c r="G380" s="13">
        <f t="shared" si="33"/>
        <v>-0.9285714285714286</v>
      </c>
      <c r="H380" s="20">
        <f t="shared" si="34"/>
        <v>-3.2548823234852279E-3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1</v>
      </c>
      <c r="D382" s="7">
        <v>0</v>
      </c>
      <c r="E382" s="12">
        <f t="shared" si="31"/>
        <v>2.503755633450175E-4</v>
      </c>
      <c r="F382" s="12" t="str">
        <f t="shared" si="32"/>
        <v/>
      </c>
      <c r="G382" s="13" t="str">
        <f t="shared" si="33"/>
        <v>0</v>
      </c>
      <c r="H382" s="20">
        <f t="shared" si="34"/>
        <v>0</v>
      </c>
    </row>
    <row r="383" spans="2:8" ht="15" x14ac:dyDescent="0.2">
      <c r="B383" s="3" t="s">
        <v>145</v>
      </c>
      <c r="C383" s="7">
        <v>3</v>
      </c>
      <c r="D383" s="7">
        <v>1</v>
      </c>
      <c r="E383" s="12">
        <f t="shared" si="31"/>
        <v>7.5112669003505261E-4</v>
      </c>
      <c r="F383" s="12">
        <f t="shared" si="32"/>
        <v>2.861230329041488E-4</v>
      </c>
      <c r="G383" s="13">
        <f t="shared" si="33"/>
        <v>-0.66666666666666663</v>
      </c>
      <c r="H383" s="20">
        <f t="shared" si="34"/>
        <v>-5.00751126690035E-4</v>
      </c>
    </row>
    <row r="384" spans="2:8" ht="15" x14ac:dyDescent="0.2">
      <c r="B384" s="3" t="s">
        <v>388</v>
      </c>
      <c r="C384" s="7">
        <v>1</v>
      </c>
      <c r="D384" s="7">
        <v>0</v>
      </c>
      <c r="E384" s="12">
        <f t="shared" si="31"/>
        <v>2.503755633450175E-4</v>
      </c>
      <c r="F384" s="12" t="str">
        <f t="shared" si="32"/>
        <v/>
      </c>
      <c r="G384" s="13" t="str">
        <f t="shared" si="33"/>
        <v>0</v>
      </c>
      <c r="H384" s="20">
        <f t="shared" si="34"/>
        <v>0</v>
      </c>
    </row>
    <row r="385" spans="2:8" ht="15" x14ac:dyDescent="0.2">
      <c r="B385" s="3" t="s">
        <v>146</v>
      </c>
      <c r="C385" s="7">
        <v>1</v>
      </c>
      <c r="D385" s="7">
        <v>4</v>
      </c>
      <c r="E385" s="12">
        <f t="shared" si="31"/>
        <v>2.503755633450175E-4</v>
      </c>
      <c r="F385" s="12">
        <f t="shared" si="32"/>
        <v>1.1444921316165952E-3</v>
      </c>
      <c r="G385" s="13">
        <f t="shared" si="33"/>
        <v>3</v>
      </c>
      <c r="H385" s="20">
        <f t="shared" si="34"/>
        <v>7.511266900350525E-4</v>
      </c>
    </row>
    <row r="386" spans="2:8" ht="15" x14ac:dyDescent="0.2">
      <c r="B386" s="3" t="s">
        <v>479</v>
      </c>
      <c r="C386" s="7">
        <v>1</v>
      </c>
      <c r="D386" s="7">
        <v>0</v>
      </c>
      <c r="E386" s="12">
        <f t="shared" si="31"/>
        <v>2.503755633450175E-4</v>
      </c>
      <c r="F386" s="12" t="str">
        <f t="shared" si="32"/>
        <v/>
      </c>
      <c r="G386" s="13" t="str">
        <f t="shared" si="33"/>
        <v>0</v>
      </c>
      <c r="H386" s="20">
        <f t="shared" si="34"/>
        <v>0</v>
      </c>
    </row>
    <row r="387" spans="2:8" ht="15" x14ac:dyDescent="0.2">
      <c r="B387" s="3" t="s">
        <v>144</v>
      </c>
      <c r="C387" s="7">
        <v>12</v>
      </c>
      <c r="D387" s="7">
        <v>7</v>
      </c>
      <c r="E387" s="12">
        <f t="shared" si="31"/>
        <v>3.0045067601402104E-3</v>
      </c>
      <c r="F387" s="12">
        <f t="shared" si="32"/>
        <v>2.0028612303290413E-3</v>
      </c>
      <c r="G387" s="13">
        <f t="shared" si="33"/>
        <v>-0.41666666666666669</v>
      </c>
      <c r="H387" s="20">
        <f t="shared" si="34"/>
        <v>-1.2518778167250877E-3</v>
      </c>
    </row>
    <row r="388" spans="2:8" ht="15" x14ac:dyDescent="0.2">
      <c r="B388" s="3" t="s">
        <v>389</v>
      </c>
      <c r="C388" s="7">
        <v>1</v>
      </c>
      <c r="D388" s="7">
        <v>0</v>
      </c>
      <c r="E388" s="12">
        <f t="shared" si="31"/>
        <v>2.503755633450175E-4</v>
      </c>
      <c r="F388" s="12" t="str">
        <f t="shared" si="32"/>
        <v/>
      </c>
      <c r="G388" s="13" t="str">
        <f t="shared" si="33"/>
        <v>0</v>
      </c>
      <c r="H388" s="20">
        <f t="shared" si="34"/>
        <v>0</v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480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3</v>
      </c>
      <c r="D391" s="7">
        <v>10</v>
      </c>
      <c r="E391" s="12">
        <f t="shared" si="31"/>
        <v>7.5112669003505261E-4</v>
      </c>
      <c r="F391" s="12">
        <f t="shared" si="32"/>
        <v>2.8612303290414878E-3</v>
      </c>
      <c r="G391" s="13">
        <f t="shared" si="33"/>
        <v>2.3333333333333335</v>
      </c>
      <c r="H391" s="20">
        <f t="shared" si="34"/>
        <v>1.7526289434151229E-3</v>
      </c>
    </row>
    <row r="392" spans="2:8" ht="15" x14ac:dyDescent="0.2">
      <c r="B392" s="3" t="s">
        <v>140</v>
      </c>
      <c r="C392" s="7">
        <v>3</v>
      </c>
      <c r="D392" s="7">
        <v>4</v>
      </c>
      <c r="E392" s="12">
        <f t="shared" si="31"/>
        <v>7.5112669003505261E-4</v>
      </c>
      <c r="F392" s="12">
        <f t="shared" si="32"/>
        <v>1.1444921316165952E-3</v>
      </c>
      <c r="G392" s="13">
        <f t="shared" si="33"/>
        <v>0.33333333333333331</v>
      </c>
      <c r="H392" s="20">
        <f t="shared" si="34"/>
        <v>2.503755633450175E-4</v>
      </c>
    </row>
    <row r="393" spans="2:8" ht="15" x14ac:dyDescent="0.2">
      <c r="B393" s="3" t="s">
        <v>390</v>
      </c>
      <c r="C393" s="7">
        <v>16</v>
      </c>
      <c r="D393" s="7">
        <v>18</v>
      </c>
      <c r="E393" s="12">
        <f t="shared" si="31"/>
        <v>4.00600901352028E-3</v>
      </c>
      <c r="F393" s="12">
        <f t="shared" si="32"/>
        <v>5.1502145922746783E-3</v>
      </c>
      <c r="G393" s="13">
        <f t="shared" si="33"/>
        <v>0.125</v>
      </c>
      <c r="H393" s="20">
        <f t="shared" si="34"/>
        <v>5.00751126690035E-4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1</v>
      </c>
      <c r="E396" s="12" t="str">
        <f t="shared" si="31"/>
        <v/>
      </c>
      <c r="F396" s="12">
        <f t="shared" si="32"/>
        <v>2.861230329041488E-4</v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2</v>
      </c>
      <c r="D398" s="7">
        <v>1</v>
      </c>
      <c r="E398" s="12">
        <f t="shared" si="31"/>
        <v>5.00751126690035E-4</v>
      </c>
      <c r="F398" s="12">
        <f t="shared" si="32"/>
        <v>2.861230329041488E-4</v>
      </c>
      <c r="G398" s="13">
        <f t="shared" si="33"/>
        <v>-0.5</v>
      </c>
      <c r="H398" s="20">
        <f t="shared" si="34"/>
        <v>-2.503755633450175E-4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11</v>
      </c>
      <c r="D401" s="7">
        <v>6</v>
      </c>
      <c r="E401" s="12">
        <f t="shared" si="31"/>
        <v>2.7541311967951929E-3</v>
      </c>
      <c r="F401" s="12">
        <f t="shared" si="32"/>
        <v>1.7167381974248926E-3</v>
      </c>
      <c r="G401" s="13">
        <f t="shared" si="33"/>
        <v>-0.45454545454545453</v>
      </c>
      <c r="H401" s="20">
        <f t="shared" si="34"/>
        <v>-1.2518778167250877E-3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1</v>
      </c>
      <c r="D403" s="7">
        <v>1</v>
      </c>
      <c r="E403" s="12">
        <f t="shared" si="31"/>
        <v>2.503755633450175E-4</v>
      </c>
      <c r="F403" s="12">
        <f t="shared" si="32"/>
        <v>2.861230329041488E-4</v>
      </c>
      <c r="G403" s="13">
        <f t="shared" si="33"/>
        <v>0</v>
      </c>
      <c r="H403" s="20">
        <f t="shared" si="34"/>
        <v>0</v>
      </c>
    </row>
    <row r="404" spans="2:8" ht="15" x14ac:dyDescent="0.2">
      <c r="B404" s="3" t="s">
        <v>395</v>
      </c>
      <c r="C404" s="7">
        <v>2</v>
      </c>
      <c r="D404" s="7">
        <v>1</v>
      </c>
      <c r="E404" s="12">
        <f t="shared" si="31"/>
        <v>5.00751126690035E-4</v>
      </c>
      <c r="F404" s="12">
        <f t="shared" si="32"/>
        <v>2.861230329041488E-4</v>
      </c>
      <c r="G404" s="13">
        <f t="shared" si="33"/>
        <v>-0.5</v>
      </c>
      <c r="H404" s="20">
        <f t="shared" si="34"/>
        <v>-2.503755633450175E-4</v>
      </c>
    </row>
    <row r="405" spans="2:8" ht="15" x14ac:dyDescent="0.2">
      <c r="B405" s="3" t="s">
        <v>396</v>
      </c>
      <c r="C405" s="7">
        <v>1</v>
      </c>
      <c r="D405" s="7">
        <v>4</v>
      </c>
      <c r="E405" s="12">
        <f t="shared" si="31"/>
        <v>2.503755633450175E-4</v>
      </c>
      <c r="F405" s="12">
        <f t="shared" si="32"/>
        <v>1.1444921316165952E-3</v>
      </c>
      <c r="G405" s="13">
        <f t="shared" si="33"/>
        <v>3</v>
      </c>
      <c r="H405" s="20">
        <f t="shared" si="34"/>
        <v>7.511266900350525E-4</v>
      </c>
    </row>
    <row r="406" spans="2:8" ht="15" x14ac:dyDescent="0.2">
      <c r="B406" s="3" t="s">
        <v>397</v>
      </c>
      <c r="C406" s="7">
        <v>11</v>
      </c>
      <c r="D406" s="7">
        <v>9</v>
      </c>
      <c r="E406" s="12">
        <f t="shared" si="31"/>
        <v>2.7541311967951929E-3</v>
      </c>
      <c r="F406" s="12">
        <f t="shared" si="32"/>
        <v>2.5751072961373391E-3</v>
      </c>
      <c r="G406" s="13">
        <f t="shared" si="33"/>
        <v>-0.18181818181818182</v>
      </c>
      <c r="H406" s="20">
        <f t="shared" si="34"/>
        <v>-5.0075112669003511E-4</v>
      </c>
    </row>
    <row r="407" spans="2:8" ht="15" x14ac:dyDescent="0.2">
      <c r="B407" s="3" t="s">
        <v>398</v>
      </c>
      <c r="C407" s="7">
        <v>5</v>
      </c>
      <c r="D407" s="7">
        <v>0</v>
      </c>
      <c r="E407" s="12">
        <f t="shared" si="31"/>
        <v>1.2518778167250877E-3</v>
      </c>
      <c r="F407" s="12" t="str">
        <f t="shared" si="32"/>
        <v/>
      </c>
      <c r="G407" s="13" t="str">
        <f t="shared" si="33"/>
        <v>0</v>
      </c>
      <c r="H407" s="20">
        <f t="shared" si="34"/>
        <v>0</v>
      </c>
    </row>
    <row r="408" spans="2:8" ht="15" x14ac:dyDescent="0.2">
      <c r="B408" s="3" t="s">
        <v>399</v>
      </c>
      <c r="C408" s="7">
        <v>0</v>
      </c>
      <c r="D408" s="7">
        <v>57</v>
      </c>
      <c r="E408" s="12" t="str">
        <f t="shared" si="31"/>
        <v/>
      </c>
      <c r="F408" s="12">
        <f t="shared" si="32"/>
        <v>1.6309012875536481E-2</v>
      </c>
      <c r="G408" s="13" t="str">
        <f t="shared" si="33"/>
        <v>0</v>
      </c>
      <c r="H408" s="20" t="str">
        <f t="shared" si="34"/>
        <v/>
      </c>
    </row>
    <row r="409" spans="2:8" ht="15" x14ac:dyDescent="0.2">
      <c r="B409" s="3" t="s">
        <v>139</v>
      </c>
      <c r="C409" s="7">
        <v>1</v>
      </c>
      <c r="D409" s="7">
        <v>3</v>
      </c>
      <c r="E409" s="12">
        <f t="shared" si="31"/>
        <v>2.503755633450175E-4</v>
      </c>
      <c r="F409" s="12">
        <f t="shared" si="32"/>
        <v>8.5836909871244631E-4</v>
      </c>
      <c r="G409" s="13">
        <f t="shared" si="33"/>
        <v>2</v>
      </c>
      <c r="H409" s="20">
        <f t="shared" si="34"/>
        <v>5.00751126690035E-4</v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1</v>
      </c>
      <c r="D411" s="7">
        <v>0</v>
      </c>
      <c r="E411" s="12">
        <f t="shared" si="31"/>
        <v>2.503755633450175E-4</v>
      </c>
      <c r="F411" s="12" t="str">
        <f t="shared" si="32"/>
        <v/>
      </c>
      <c r="G411" s="13" t="str">
        <f t="shared" si="33"/>
        <v>0</v>
      </c>
      <c r="H411" s="20">
        <f t="shared" si="34"/>
        <v>0</v>
      </c>
    </row>
    <row r="412" spans="2:8" ht="15" x14ac:dyDescent="0.2">
      <c r="B412" s="3" t="s">
        <v>402</v>
      </c>
      <c r="C412" s="7">
        <v>36</v>
      </c>
      <c r="D412" s="7">
        <v>29</v>
      </c>
      <c r="E412" s="12">
        <f t="shared" si="31"/>
        <v>9.0135202804206317E-3</v>
      </c>
      <c r="F412" s="12">
        <f t="shared" si="32"/>
        <v>8.2975679542203144E-3</v>
      </c>
      <c r="G412" s="13">
        <f t="shared" si="33"/>
        <v>-0.19444444444444445</v>
      </c>
      <c r="H412" s="20">
        <f t="shared" si="34"/>
        <v>-1.7526289434151229E-3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1</v>
      </c>
      <c r="E414" s="12" t="str">
        <f t="shared" si="31"/>
        <v/>
      </c>
      <c r="F414" s="12">
        <f t="shared" si="32"/>
        <v>2.861230329041488E-4</v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1</v>
      </c>
      <c r="D415" s="7">
        <v>0</v>
      </c>
      <c r="E415" s="12">
        <f t="shared" si="31"/>
        <v>2.503755633450175E-4</v>
      </c>
      <c r="F415" s="12" t="str">
        <f t="shared" si="32"/>
        <v/>
      </c>
      <c r="G415" s="13" t="str">
        <f t="shared" si="33"/>
        <v>0</v>
      </c>
      <c r="H415" s="20">
        <f t="shared" si="34"/>
        <v>0</v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1</v>
      </c>
      <c r="D417" s="7">
        <v>0</v>
      </c>
      <c r="E417" s="12">
        <f t="shared" si="31"/>
        <v>2.503755633450175E-4</v>
      </c>
      <c r="F417" s="12" t="str">
        <f t="shared" si="32"/>
        <v/>
      </c>
      <c r="G417" s="13" t="str">
        <f t="shared" si="33"/>
        <v>0</v>
      </c>
      <c r="H417" s="20">
        <f t="shared" si="34"/>
        <v>0</v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77</v>
      </c>
      <c r="D419" s="7">
        <v>1</v>
      </c>
      <c r="E419" s="12">
        <f t="shared" si="31"/>
        <v>1.9278918377566349E-2</v>
      </c>
      <c r="F419" s="12">
        <f t="shared" si="32"/>
        <v>2.861230329041488E-4</v>
      </c>
      <c r="G419" s="13">
        <f t="shared" si="33"/>
        <v>-0.98701298701298701</v>
      </c>
      <c r="H419" s="20">
        <f t="shared" si="34"/>
        <v>-1.9028542814221332E-2</v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1</v>
      </c>
      <c r="D422" s="7">
        <v>2</v>
      </c>
      <c r="E422" s="12">
        <f t="shared" si="31"/>
        <v>2.503755633450175E-4</v>
      </c>
      <c r="F422" s="12">
        <f t="shared" si="32"/>
        <v>5.7224606580829761E-4</v>
      </c>
      <c r="G422" s="13">
        <f t="shared" si="33"/>
        <v>1</v>
      </c>
      <c r="H422" s="20">
        <f t="shared" si="34"/>
        <v>2.503755633450175E-4</v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1</v>
      </c>
      <c r="E428" s="12">
        <f t="shared" si="35"/>
        <v>2.503755633450175E-4</v>
      </c>
      <c r="F428" s="12">
        <f t="shared" si="36"/>
        <v>2.861230329041488E-4</v>
      </c>
      <c r="G428" s="13">
        <f t="shared" si="37"/>
        <v>0</v>
      </c>
      <c r="H428" s="20">
        <f t="shared" si="38"/>
        <v>0</v>
      </c>
    </row>
    <row r="429" spans="2:8" ht="15" x14ac:dyDescent="0.2">
      <c r="B429" s="3" t="s">
        <v>415</v>
      </c>
      <c r="C429" s="7">
        <v>0</v>
      </c>
      <c r="D429" s="7">
        <v>1</v>
      </c>
      <c r="E429" s="12" t="str">
        <f t="shared" si="35"/>
        <v/>
      </c>
      <c r="F429" s="12">
        <f t="shared" si="36"/>
        <v>2.861230329041488E-4</v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2</v>
      </c>
      <c r="D430" s="7">
        <v>3</v>
      </c>
      <c r="E430" s="12">
        <f t="shared" si="35"/>
        <v>5.00751126690035E-4</v>
      </c>
      <c r="F430" s="12">
        <f t="shared" si="36"/>
        <v>8.5836909871244631E-4</v>
      </c>
      <c r="G430" s="13">
        <f t="shared" si="37"/>
        <v>0.5</v>
      </c>
      <c r="H430" s="20">
        <f t="shared" si="38"/>
        <v>2.503755633450175E-4</v>
      </c>
    </row>
    <row r="431" spans="2:8" ht="15" x14ac:dyDescent="0.2">
      <c r="B431" s="3" t="s">
        <v>169</v>
      </c>
      <c r="C431" s="7">
        <v>1</v>
      </c>
      <c r="D431" s="7">
        <v>2</v>
      </c>
      <c r="E431" s="12">
        <f t="shared" si="35"/>
        <v>2.503755633450175E-4</v>
      </c>
      <c r="F431" s="12">
        <f t="shared" si="36"/>
        <v>5.7224606580829761E-4</v>
      </c>
      <c r="G431" s="13">
        <f t="shared" si="37"/>
        <v>1</v>
      </c>
      <c r="H431" s="20">
        <f t="shared" si="38"/>
        <v>2.503755633450175E-4</v>
      </c>
    </row>
    <row r="432" spans="2:8" ht="15" x14ac:dyDescent="0.2">
      <c r="B432" s="3" t="s">
        <v>417</v>
      </c>
      <c r="C432" s="7">
        <v>19</v>
      </c>
      <c r="D432" s="7">
        <v>19</v>
      </c>
      <c r="E432" s="12">
        <f t="shared" si="35"/>
        <v>4.7571357035553329E-3</v>
      </c>
      <c r="F432" s="12">
        <f t="shared" si="36"/>
        <v>5.4363376251788265E-3</v>
      </c>
      <c r="G432" s="13">
        <f t="shared" si="37"/>
        <v>0</v>
      </c>
      <c r="H432" s="20">
        <f t="shared" si="38"/>
        <v>0</v>
      </c>
    </row>
    <row r="433" spans="2:8" ht="15" x14ac:dyDescent="0.2">
      <c r="B433" s="3" t="s">
        <v>162</v>
      </c>
      <c r="C433" s="7">
        <v>7</v>
      </c>
      <c r="D433" s="7">
        <v>20</v>
      </c>
      <c r="E433" s="12">
        <f t="shared" si="35"/>
        <v>1.7526289434151227E-3</v>
      </c>
      <c r="F433" s="12">
        <f t="shared" si="36"/>
        <v>5.7224606580829757E-3</v>
      </c>
      <c r="G433" s="13">
        <f t="shared" si="37"/>
        <v>1.8571428571428572</v>
      </c>
      <c r="H433" s="20">
        <f t="shared" si="38"/>
        <v>3.2548823234852279E-3</v>
      </c>
    </row>
    <row r="434" spans="2:8" ht="30" x14ac:dyDescent="0.2">
      <c r="B434" s="3" t="s">
        <v>418</v>
      </c>
      <c r="C434" s="7">
        <v>1</v>
      </c>
      <c r="D434" s="7">
        <v>2</v>
      </c>
      <c r="E434" s="12">
        <f t="shared" si="35"/>
        <v>2.503755633450175E-4</v>
      </c>
      <c r="F434" s="12">
        <f t="shared" si="36"/>
        <v>5.7224606580829761E-4</v>
      </c>
      <c r="G434" s="13">
        <f t="shared" si="37"/>
        <v>1</v>
      </c>
      <c r="H434" s="20">
        <f t="shared" si="38"/>
        <v>2.503755633450175E-4</v>
      </c>
    </row>
    <row r="435" spans="2:8" ht="15" x14ac:dyDescent="0.2">
      <c r="B435" s="3" t="s">
        <v>164</v>
      </c>
      <c r="C435" s="7">
        <v>0</v>
      </c>
      <c r="D435" s="7">
        <v>1</v>
      </c>
      <c r="E435" s="12" t="str">
        <f t="shared" si="35"/>
        <v/>
      </c>
      <c r="F435" s="12">
        <f t="shared" si="36"/>
        <v>2.861230329041488E-4</v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73</v>
      </c>
      <c r="D437" s="7">
        <v>34</v>
      </c>
      <c r="E437" s="12">
        <f t="shared" si="35"/>
        <v>1.8277416124186281E-2</v>
      </c>
      <c r="F437" s="12">
        <f t="shared" si="36"/>
        <v>9.7281831187410583E-3</v>
      </c>
      <c r="G437" s="13">
        <f t="shared" si="37"/>
        <v>-0.53424657534246578</v>
      </c>
      <c r="H437" s="20">
        <f t="shared" si="38"/>
        <v>-9.7646469704556847E-3</v>
      </c>
    </row>
    <row r="438" spans="2:8" ht="15" x14ac:dyDescent="0.2">
      <c r="B438" s="3" t="s">
        <v>155</v>
      </c>
      <c r="C438" s="7">
        <v>0</v>
      </c>
      <c r="D438" s="7">
        <v>2</v>
      </c>
      <c r="E438" s="12" t="str">
        <f t="shared" si="35"/>
        <v/>
      </c>
      <c r="F438" s="12">
        <f t="shared" si="36"/>
        <v>5.7224606580829761E-4</v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3</v>
      </c>
      <c r="D441" s="7">
        <v>1</v>
      </c>
      <c r="E441" s="12">
        <f t="shared" si="35"/>
        <v>7.5112669003505261E-4</v>
      </c>
      <c r="F441" s="12">
        <f t="shared" si="36"/>
        <v>2.861230329041488E-4</v>
      </c>
      <c r="G441" s="13">
        <f t="shared" si="37"/>
        <v>-0.66666666666666663</v>
      </c>
      <c r="H441" s="20">
        <f t="shared" si="38"/>
        <v>-5.00751126690035E-4</v>
      </c>
    </row>
    <row r="442" spans="2:8" ht="15" x14ac:dyDescent="0.2">
      <c r="B442" s="3" t="s">
        <v>422</v>
      </c>
      <c r="C442" s="7">
        <v>0</v>
      </c>
      <c r="D442" s="7">
        <v>1</v>
      </c>
      <c r="E442" s="12" t="str">
        <f t="shared" si="35"/>
        <v/>
      </c>
      <c r="F442" s="12">
        <f t="shared" si="36"/>
        <v>2.861230329041488E-4</v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1</v>
      </c>
      <c r="E446" s="12" t="str">
        <f t="shared" si="35"/>
        <v/>
      </c>
      <c r="F446" s="12">
        <f t="shared" si="36"/>
        <v>2.861230329041488E-4</v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1</v>
      </c>
      <c r="D450" s="7">
        <v>0</v>
      </c>
      <c r="E450" s="12">
        <f t="shared" si="35"/>
        <v>2.503755633450175E-4</v>
      </c>
      <c r="F450" s="12" t="str">
        <f t="shared" si="36"/>
        <v/>
      </c>
      <c r="G450" s="13" t="str">
        <f t="shared" si="37"/>
        <v>0</v>
      </c>
      <c r="H450" s="20">
        <f t="shared" si="38"/>
        <v>0</v>
      </c>
    </row>
    <row r="451" spans="2:8" ht="15" x14ac:dyDescent="0.2">
      <c r="B451" s="3" t="s">
        <v>157</v>
      </c>
      <c r="C451" s="7">
        <v>0</v>
      </c>
      <c r="D451" s="7">
        <v>1</v>
      </c>
      <c r="E451" s="12" t="str">
        <f t="shared" si="35"/>
        <v/>
      </c>
      <c r="F451" s="12">
        <f t="shared" si="36"/>
        <v>2.861230329041488E-4</v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1</v>
      </c>
      <c r="D457" s="7">
        <v>0</v>
      </c>
      <c r="E457" s="12">
        <f t="shared" si="35"/>
        <v>2.503755633450175E-4</v>
      </c>
      <c r="F457" s="12" t="str">
        <f t="shared" si="36"/>
        <v/>
      </c>
      <c r="G457" s="13" t="str">
        <f t="shared" si="37"/>
        <v>0</v>
      </c>
      <c r="H457" s="20">
        <f t="shared" si="38"/>
        <v>0</v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1</v>
      </c>
      <c r="D459" s="7">
        <v>0</v>
      </c>
      <c r="E459" s="12">
        <f t="shared" si="35"/>
        <v>2.503755633450175E-4</v>
      </c>
      <c r="F459" s="12" t="str">
        <f t="shared" si="36"/>
        <v/>
      </c>
      <c r="G459" s="13" t="str">
        <f t="shared" si="37"/>
        <v>0</v>
      </c>
      <c r="H459" s="20">
        <f t="shared" si="38"/>
        <v>0</v>
      </c>
    </row>
    <row r="460" spans="2:8" ht="15" x14ac:dyDescent="0.2">
      <c r="B460" s="3" t="s">
        <v>176</v>
      </c>
      <c r="C460" s="7">
        <v>5</v>
      </c>
      <c r="D460" s="7">
        <v>4</v>
      </c>
      <c r="E460" s="12">
        <f t="shared" si="35"/>
        <v>1.2518778167250877E-3</v>
      </c>
      <c r="F460" s="12">
        <f t="shared" si="36"/>
        <v>1.1444921316165952E-3</v>
      </c>
      <c r="G460" s="13">
        <f t="shared" si="37"/>
        <v>-0.2</v>
      </c>
      <c r="H460" s="20">
        <f t="shared" si="38"/>
        <v>-2.5037556334501755E-4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43</v>
      </c>
      <c r="D463" s="7">
        <v>63</v>
      </c>
      <c r="E463" s="12">
        <f t="shared" si="35"/>
        <v>1.0766149223835753E-2</v>
      </c>
      <c r="F463" s="12">
        <f t="shared" si="36"/>
        <v>1.8025751072961373E-2</v>
      </c>
      <c r="G463" s="13">
        <f t="shared" si="37"/>
        <v>0.46511627906976744</v>
      </c>
      <c r="H463" s="20">
        <f t="shared" si="38"/>
        <v>5.00751126690035E-3</v>
      </c>
    </row>
    <row r="464" spans="2:8" ht="15" x14ac:dyDescent="0.2">
      <c r="B464" s="3" t="s">
        <v>482</v>
      </c>
      <c r="C464" s="7">
        <v>11</v>
      </c>
      <c r="D464" s="7">
        <v>0</v>
      </c>
      <c r="E464" s="12">
        <f t="shared" si="35"/>
        <v>2.7541311967951929E-3</v>
      </c>
      <c r="F464" s="12" t="str">
        <f t="shared" si="36"/>
        <v/>
      </c>
      <c r="G464" s="13" t="str">
        <f t="shared" si="37"/>
        <v>0</v>
      </c>
      <c r="H464" s="20">
        <f t="shared" si="38"/>
        <v>0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4</v>
      </c>
      <c r="D467" s="7">
        <v>1</v>
      </c>
      <c r="E467" s="12">
        <f t="shared" si="35"/>
        <v>1.00150225338007E-3</v>
      </c>
      <c r="F467" s="12">
        <f t="shared" si="36"/>
        <v>2.861230329041488E-4</v>
      </c>
      <c r="G467" s="13">
        <f t="shared" si="37"/>
        <v>-0.75</v>
      </c>
      <c r="H467" s="20">
        <f t="shared" si="38"/>
        <v>-7.511266900350525E-4</v>
      </c>
    </row>
    <row r="468" spans="2:8" ht="15" x14ac:dyDescent="0.2">
      <c r="B468" s="3" t="s">
        <v>182</v>
      </c>
      <c r="C468" s="7">
        <v>2</v>
      </c>
      <c r="D468" s="7">
        <v>2</v>
      </c>
      <c r="E468" s="12">
        <f t="shared" si="35"/>
        <v>5.00751126690035E-4</v>
      </c>
      <c r="F468" s="12">
        <f t="shared" si="36"/>
        <v>5.7224606580829761E-4</v>
      </c>
      <c r="G468" s="13">
        <f t="shared" si="37"/>
        <v>0</v>
      </c>
      <c r="H468" s="20">
        <f t="shared" si="38"/>
        <v>0</v>
      </c>
    </row>
    <row r="469" spans="2:8" ht="15" x14ac:dyDescent="0.2">
      <c r="B469" s="3" t="s">
        <v>175</v>
      </c>
      <c r="C469" s="7">
        <v>0</v>
      </c>
      <c r="D469" s="7">
        <v>1</v>
      </c>
      <c r="E469" s="12" t="str">
        <f t="shared" si="35"/>
        <v/>
      </c>
      <c r="F469" s="12">
        <f t="shared" si="36"/>
        <v>2.861230329041488E-4</v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14</v>
      </c>
      <c r="D478" s="7">
        <v>5</v>
      </c>
      <c r="E478" s="12">
        <f t="shared" si="35"/>
        <v>3.5052578868302454E-3</v>
      </c>
      <c r="F478" s="12">
        <f t="shared" si="36"/>
        <v>1.4306151645207439E-3</v>
      </c>
      <c r="G478" s="13">
        <f t="shared" si="37"/>
        <v>-0.6428571428571429</v>
      </c>
      <c r="H478" s="20">
        <f t="shared" si="38"/>
        <v>-2.2533800701051579E-3</v>
      </c>
    </row>
    <row r="479" spans="2:8" ht="15" x14ac:dyDescent="0.2">
      <c r="B479" s="3" t="s">
        <v>440</v>
      </c>
      <c r="C479" s="7">
        <v>1</v>
      </c>
      <c r="D479" s="7">
        <v>0</v>
      </c>
      <c r="E479" s="12">
        <f t="shared" si="35"/>
        <v>2.503755633450175E-4</v>
      </c>
      <c r="F479" s="12" t="str">
        <f t="shared" si="36"/>
        <v/>
      </c>
      <c r="G479" s="13" t="str">
        <f t="shared" si="37"/>
        <v>0</v>
      </c>
      <c r="H479" s="20">
        <f t="shared" si="38"/>
        <v>0</v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24</v>
      </c>
      <c r="D483" s="7">
        <v>17</v>
      </c>
      <c r="E483" s="12">
        <f t="shared" si="35"/>
        <v>6.0090135202804209E-3</v>
      </c>
      <c r="F483" s="12">
        <f t="shared" si="36"/>
        <v>4.8640915593705291E-3</v>
      </c>
      <c r="G483" s="13">
        <f t="shared" si="37"/>
        <v>-0.29166666666666669</v>
      </c>
      <c r="H483" s="20">
        <f t="shared" si="38"/>
        <v>-1.7526289434151229E-3</v>
      </c>
    </row>
    <row r="484" spans="2:8" ht="30" x14ac:dyDescent="0.2">
      <c r="B484" s="3" t="s">
        <v>184</v>
      </c>
      <c r="C484" s="7">
        <v>12</v>
      </c>
      <c r="D484" s="7">
        <v>7</v>
      </c>
      <c r="E484" s="12">
        <f t="shared" si="35"/>
        <v>3.0045067601402104E-3</v>
      </c>
      <c r="F484" s="12">
        <f t="shared" si="36"/>
        <v>2.0028612303290413E-3</v>
      </c>
      <c r="G484" s="13">
        <f t="shared" si="37"/>
        <v>-0.41666666666666669</v>
      </c>
      <c r="H484" s="20">
        <f t="shared" si="38"/>
        <v>-1.2518778167250877E-3</v>
      </c>
    </row>
    <row r="485" spans="2:8" ht="15" x14ac:dyDescent="0.2">
      <c r="B485" s="3" t="s">
        <v>443</v>
      </c>
      <c r="C485" s="7">
        <v>62</v>
      </c>
      <c r="D485" s="7">
        <v>34</v>
      </c>
      <c r="E485" s="12">
        <f t="shared" si="35"/>
        <v>1.5523284927391086E-2</v>
      </c>
      <c r="F485" s="12">
        <f t="shared" si="36"/>
        <v>9.7281831187410583E-3</v>
      </c>
      <c r="G485" s="13">
        <f t="shared" si="37"/>
        <v>-0.45161290322580644</v>
      </c>
      <c r="H485" s="20">
        <f t="shared" si="38"/>
        <v>-7.01051577366049E-3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1</v>
      </c>
      <c r="D490" s="7">
        <v>1</v>
      </c>
      <c r="E490" s="12">
        <f t="shared" si="39"/>
        <v>2.503755633450175E-4</v>
      </c>
      <c r="F490" s="12">
        <f t="shared" si="40"/>
        <v>2.861230329041488E-4</v>
      </c>
      <c r="G490" s="13">
        <f t="shared" si="41"/>
        <v>0</v>
      </c>
      <c r="H490" s="20">
        <f t="shared" si="42"/>
        <v>0</v>
      </c>
    </row>
    <row r="491" spans="2:8" ht="13.5" customHeight="1" x14ac:dyDescent="0.2">
      <c r="B491" s="3" t="s">
        <v>180</v>
      </c>
      <c r="C491" s="7">
        <v>38</v>
      </c>
      <c r="D491" s="7">
        <v>19</v>
      </c>
      <c r="E491" s="12">
        <f t="shared" si="39"/>
        <v>9.5142714071106659E-3</v>
      </c>
      <c r="F491" s="12">
        <f t="shared" si="40"/>
        <v>5.4363376251788265E-3</v>
      </c>
      <c r="G491" s="13">
        <f t="shared" si="41"/>
        <v>-0.5</v>
      </c>
      <c r="H491" s="20">
        <f t="shared" si="42"/>
        <v>-4.7571357035553329E-3</v>
      </c>
    </row>
    <row r="492" spans="2:8" ht="15" x14ac:dyDescent="0.2">
      <c r="B492" s="3" t="s">
        <v>484</v>
      </c>
      <c r="C492" s="7">
        <v>5</v>
      </c>
      <c r="D492" s="7">
        <v>2</v>
      </c>
      <c r="E492" s="12">
        <f t="shared" si="39"/>
        <v>1.2518778167250877E-3</v>
      </c>
      <c r="F492" s="12">
        <f t="shared" si="40"/>
        <v>5.7224606580829761E-4</v>
      </c>
      <c r="G492" s="13">
        <f t="shared" si="41"/>
        <v>-0.6</v>
      </c>
      <c r="H492" s="20">
        <f t="shared" si="42"/>
        <v>-7.5112669003505261E-4</v>
      </c>
    </row>
    <row r="493" spans="2:8" ht="15" x14ac:dyDescent="0.2">
      <c r="B493" s="3" t="s">
        <v>447</v>
      </c>
      <c r="C493" s="7">
        <v>2</v>
      </c>
      <c r="D493" s="7">
        <v>16</v>
      </c>
      <c r="E493" s="12">
        <f t="shared" si="39"/>
        <v>5.00751126690035E-4</v>
      </c>
      <c r="F493" s="12">
        <f t="shared" si="40"/>
        <v>4.5779685264663809E-3</v>
      </c>
      <c r="G493" s="13">
        <f t="shared" si="41"/>
        <v>7</v>
      </c>
      <c r="H493" s="20">
        <f t="shared" si="42"/>
        <v>3.505257886830245E-3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2</v>
      </c>
      <c r="E495" s="12" t="str">
        <f t="shared" si="39"/>
        <v/>
      </c>
      <c r="F495" s="12">
        <f t="shared" si="40"/>
        <v>5.7224606580829761E-4</v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981</v>
      </c>
      <c r="D505" s="48">
        <f>SUM(D506:D530)</f>
        <v>897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-8.5626911314984705E-2</v>
      </c>
      <c r="H505" s="46">
        <f>+IF(OR(AND(E505=""),(G505="")),"",E505*G505)</f>
        <v>-8.5626911314984705E-2</v>
      </c>
    </row>
    <row r="506" spans="2:8" ht="15" x14ac:dyDescent="0.2">
      <c r="B506" s="3" t="s">
        <v>454</v>
      </c>
      <c r="C506" s="7">
        <v>2</v>
      </c>
      <c r="D506" s="7">
        <v>1</v>
      </c>
      <c r="E506" s="12">
        <f>+IF(C506=0,"",C506/C$505)</f>
        <v>2.0387359836901123E-3</v>
      </c>
      <c r="F506" s="12">
        <f>+IF(D506=0,"",D506/D$505)</f>
        <v>1.1148272017837235E-3</v>
      </c>
      <c r="G506" s="13">
        <f>+IF(OR(AND(D506=0),(C506=0)),"0",((D506-C506)/C506))</f>
        <v>-0.5</v>
      </c>
      <c r="H506" s="20">
        <f>+IF(OR(AND(E506=""),(G506="")),"",E506*G506)</f>
        <v>-1.0193679918450561E-3</v>
      </c>
    </row>
    <row r="507" spans="2:8" ht="15" x14ac:dyDescent="0.2">
      <c r="B507" s="3" t="s">
        <v>187</v>
      </c>
      <c r="C507" s="7">
        <v>47</v>
      </c>
      <c r="D507" s="7">
        <v>187</v>
      </c>
      <c r="E507" s="12">
        <f t="shared" ref="E507:E529" si="43">+IF(C507=0,"",C507/C$505)</f>
        <v>4.7910295616717634E-2</v>
      </c>
      <c r="F507" s="12">
        <f t="shared" ref="F507:F529" si="44">+IF(D507=0,"",D507/D$505)</f>
        <v>0.20847268673355629</v>
      </c>
      <c r="G507" s="13">
        <f t="shared" ref="G507:G529" si="45">+IF(OR(AND(D507=0),(C507=0)),"0",((D507-C507)/C507))</f>
        <v>2.978723404255319</v>
      </c>
      <c r="H507" s="20">
        <f t="shared" ref="H507:H530" si="46">+IF(OR(AND(E507=""),(G507="")),"",E507*G507)</f>
        <v>0.14271151885830785</v>
      </c>
    </row>
    <row r="508" spans="2:8" ht="15" x14ac:dyDescent="0.2">
      <c r="B508" s="3" t="s">
        <v>455</v>
      </c>
      <c r="C508" s="7">
        <v>203</v>
      </c>
      <c r="D508" s="7">
        <v>150</v>
      </c>
      <c r="E508" s="12">
        <f t="shared" si="43"/>
        <v>0.20693170234454639</v>
      </c>
      <c r="F508" s="12">
        <f t="shared" si="44"/>
        <v>0.16722408026755853</v>
      </c>
      <c r="G508" s="13">
        <f t="shared" si="45"/>
        <v>-0.26108374384236455</v>
      </c>
      <c r="H508" s="20">
        <f t="shared" si="46"/>
        <v>-5.4026503567787973E-2</v>
      </c>
    </row>
    <row r="509" spans="2:8" ht="15" x14ac:dyDescent="0.2">
      <c r="B509" s="3" t="s">
        <v>456</v>
      </c>
      <c r="C509" s="7">
        <v>115</v>
      </c>
      <c r="D509" s="7">
        <v>124</v>
      </c>
      <c r="E509" s="12">
        <f t="shared" si="43"/>
        <v>0.11722731906218145</v>
      </c>
      <c r="F509" s="12">
        <f t="shared" si="44"/>
        <v>0.13823857302118173</v>
      </c>
      <c r="G509" s="13">
        <f t="shared" si="45"/>
        <v>7.8260869565217397E-2</v>
      </c>
      <c r="H509" s="20">
        <f t="shared" si="46"/>
        <v>9.1743119266055051E-3</v>
      </c>
    </row>
    <row r="510" spans="2:8" ht="15" x14ac:dyDescent="0.2">
      <c r="B510" s="3" t="s">
        <v>188</v>
      </c>
      <c r="C510" s="7">
        <v>1</v>
      </c>
      <c r="D510" s="7">
        <v>1</v>
      </c>
      <c r="E510" s="12">
        <f t="shared" si="43"/>
        <v>1.0193679918450561E-3</v>
      </c>
      <c r="F510" s="12">
        <f t="shared" si="44"/>
        <v>1.1148272017837235E-3</v>
      </c>
      <c r="G510" s="13">
        <f t="shared" si="45"/>
        <v>0</v>
      </c>
      <c r="H510" s="20">
        <f t="shared" si="46"/>
        <v>0</v>
      </c>
    </row>
    <row r="511" spans="2:8" ht="15" x14ac:dyDescent="0.2">
      <c r="B511" s="3" t="s">
        <v>186</v>
      </c>
      <c r="C511" s="7">
        <v>0</v>
      </c>
      <c r="D511" s="7">
        <v>1</v>
      </c>
      <c r="E511" s="12" t="str">
        <f t="shared" si="43"/>
        <v/>
      </c>
      <c r="F511" s="12">
        <f t="shared" si="44"/>
        <v>1.1148272017837235E-3</v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1</v>
      </c>
      <c r="E513" s="12" t="str">
        <f t="shared" si="43"/>
        <v/>
      </c>
      <c r="F513" s="12">
        <f t="shared" si="44"/>
        <v>1.1148272017837235E-3</v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1</v>
      </c>
      <c r="D514" s="7">
        <v>1</v>
      </c>
      <c r="E514" s="12">
        <f t="shared" si="43"/>
        <v>1.0193679918450561E-3</v>
      </c>
      <c r="F514" s="12">
        <f t="shared" si="44"/>
        <v>1.1148272017837235E-3</v>
      </c>
      <c r="G514" s="13">
        <f t="shared" si="45"/>
        <v>0</v>
      </c>
      <c r="H514" s="20">
        <f t="shared" si="46"/>
        <v>0</v>
      </c>
    </row>
    <row r="515" spans="2:8" ht="15" x14ac:dyDescent="0.2">
      <c r="B515" s="3" t="s">
        <v>485</v>
      </c>
      <c r="C515" s="7">
        <v>8</v>
      </c>
      <c r="D515" s="7">
        <v>24</v>
      </c>
      <c r="E515" s="12">
        <f t="shared" si="43"/>
        <v>8.1549439347604492E-3</v>
      </c>
      <c r="F515" s="12">
        <f t="shared" si="44"/>
        <v>2.6755852842809364E-2</v>
      </c>
      <c r="G515" s="13">
        <f t="shared" si="45"/>
        <v>2</v>
      </c>
      <c r="H515" s="20">
        <f t="shared" si="46"/>
        <v>1.6309887869520898E-2</v>
      </c>
    </row>
    <row r="516" spans="2:8" ht="15" x14ac:dyDescent="0.2">
      <c r="B516" s="3" t="s">
        <v>459</v>
      </c>
      <c r="C516" s="7">
        <v>2</v>
      </c>
      <c r="D516" s="7">
        <v>3</v>
      </c>
      <c r="E516" s="12">
        <f t="shared" si="43"/>
        <v>2.0387359836901123E-3</v>
      </c>
      <c r="F516" s="12">
        <f t="shared" si="44"/>
        <v>3.3444816053511705E-3</v>
      </c>
      <c r="G516" s="13">
        <f t="shared" si="45"/>
        <v>0.5</v>
      </c>
      <c r="H516" s="20">
        <f t="shared" si="46"/>
        <v>1.0193679918450561E-3</v>
      </c>
    </row>
    <row r="517" spans="2:8" ht="15" x14ac:dyDescent="0.2">
      <c r="B517" s="3" t="s">
        <v>460</v>
      </c>
      <c r="C517" s="7">
        <v>4</v>
      </c>
      <c r="D517" s="7">
        <v>3</v>
      </c>
      <c r="E517" s="12">
        <f t="shared" si="43"/>
        <v>4.0774719673802246E-3</v>
      </c>
      <c r="F517" s="12">
        <f t="shared" si="44"/>
        <v>3.3444816053511705E-3</v>
      </c>
      <c r="G517" s="13">
        <f t="shared" si="45"/>
        <v>-0.25</v>
      </c>
      <c r="H517" s="20">
        <f t="shared" si="46"/>
        <v>-1.0193679918450561E-3</v>
      </c>
    </row>
    <row r="518" spans="2:8" ht="15" x14ac:dyDescent="0.2">
      <c r="B518" s="3" t="s">
        <v>190</v>
      </c>
      <c r="C518" s="7">
        <v>70</v>
      </c>
      <c r="D518" s="7">
        <v>111</v>
      </c>
      <c r="E518" s="12">
        <f t="shared" si="43"/>
        <v>7.1355759429153925E-2</v>
      </c>
      <c r="F518" s="12">
        <f t="shared" si="44"/>
        <v>0.12374581939799331</v>
      </c>
      <c r="G518" s="13">
        <f t="shared" si="45"/>
        <v>0.58571428571428574</v>
      </c>
      <c r="H518" s="20">
        <f t="shared" si="46"/>
        <v>4.1794087665647302E-2</v>
      </c>
    </row>
    <row r="519" spans="2:8" ht="15" x14ac:dyDescent="0.2">
      <c r="B519" s="3" t="s">
        <v>192</v>
      </c>
      <c r="C519" s="7">
        <v>6</v>
      </c>
      <c r="D519" s="7">
        <v>3</v>
      </c>
      <c r="E519" s="12">
        <f t="shared" si="43"/>
        <v>6.1162079510703364E-3</v>
      </c>
      <c r="F519" s="12">
        <f t="shared" si="44"/>
        <v>3.3444816053511705E-3</v>
      </c>
      <c r="G519" s="13">
        <f t="shared" si="45"/>
        <v>-0.5</v>
      </c>
      <c r="H519" s="20">
        <f t="shared" si="46"/>
        <v>-3.0581039755351682E-3</v>
      </c>
    </row>
    <row r="520" spans="2:8" ht="13.5" customHeight="1" x14ac:dyDescent="0.2">
      <c r="B520" s="3" t="s">
        <v>191</v>
      </c>
      <c r="C520" s="7">
        <v>1</v>
      </c>
      <c r="D520" s="7">
        <v>1</v>
      </c>
      <c r="E520" s="12">
        <f t="shared" si="43"/>
        <v>1.0193679918450561E-3</v>
      </c>
      <c r="F520" s="12">
        <f t="shared" si="44"/>
        <v>1.1148272017837235E-3</v>
      </c>
      <c r="G520" s="13">
        <f t="shared" si="45"/>
        <v>0</v>
      </c>
      <c r="H520" s="20">
        <f t="shared" si="46"/>
        <v>0</v>
      </c>
    </row>
    <row r="521" spans="2:8" ht="13.5" customHeight="1" x14ac:dyDescent="0.2">
      <c r="B521" s="3" t="s">
        <v>461</v>
      </c>
      <c r="C521" s="7">
        <v>313</v>
      </c>
      <c r="D521" s="7">
        <v>144</v>
      </c>
      <c r="E521" s="12">
        <f t="shared" si="43"/>
        <v>0.31906218144750254</v>
      </c>
      <c r="F521" s="12">
        <f t="shared" si="44"/>
        <v>0.16053511705685619</v>
      </c>
      <c r="G521" s="13">
        <f t="shared" si="45"/>
        <v>-0.53993610223642174</v>
      </c>
      <c r="H521" s="20">
        <f t="shared" si="46"/>
        <v>-0.17227319062181448</v>
      </c>
    </row>
    <row r="522" spans="2:8" ht="25.5" customHeight="1" x14ac:dyDescent="0.2">
      <c r="B522" s="3" t="s">
        <v>193</v>
      </c>
      <c r="C522" s="7">
        <v>105</v>
      </c>
      <c r="D522" s="7">
        <v>65</v>
      </c>
      <c r="E522" s="12">
        <f t="shared" si="43"/>
        <v>0.10703363914373089</v>
      </c>
      <c r="F522" s="12">
        <f t="shared" si="44"/>
        <v>7.2463768115942032E-2</v>
      </c>
      <c r="G522" s="13">
        <f t="shared" si="45"/>
        <v>-0.38095238095238093</v>
      </c>
      <c r="H522" s="20">
        <f t="shared" si="46"/>
        <v>-4.0774719673802244E-2</v>
      </c>
    </row>
    <row r="523" spans="2:8" ht="13.5" customHeight="1" x14ac:dyDescent="0.2">
      <c r="B523" s="3" t="s">
        <v>462</v>
      </c>
      <c r="C523" s="7">
        <v>20</v>
      </c>
      <c r="D523" s="7">
        <v>1</v>
      </c>
      <c r="E523" s="12">
        <f t="shared" si="43"/>
        <v>2.0387359836901122E-2</v>
      </c>
      <c r="F523" s="12">
        <f t="shared" si="44"/>
        <v>1.1148272017837235E-3</v>
      </c>
      <c r="G523" s="13">
        <f t="shared" si="45"/>
        <v>-0.95</v>
      </c>
      <c r="H523" s="20">
        <f t="shared" si="46"/>
        <v>-1.9367991845056064E-2</v>
      </c>
    </row>
    <row r="524" spans="2:8" ht="12" customHeight="1" x14ac:dyDescent="0.2">
      <c r="B524" s="3" t="s">
        <v>194</v>
      </c>
      <c r="C524" s="7">
        <v>19</v>
      </c>
      <c r="D524" s="7">
        <v>15</v>
      </c>
      <c r="E524" s="12">
        <f t="shared" si="43"/>
        <v>1.9367991845056064E-2</v>
      </c>
      <c r="F524" s="12">
        <f t="shared" si="44"/>
        <v>1.6722408026755852E-2</v>
      </c>
      <c r="G524" s="13">
        <f t="shared" si="45"/>
        <v>-0.21052631578947367</v>
      </c>
      <c r="H524" s="20">
        <f t="shared" si="46"/>
        <v>-4.0774719673802237E-3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30</v>
      </c>
      <c r="D526" s="7">
        <v>1</v>
      </c>
      <c r="E526" s="12">
        <f t="shared" si="43"/>
        <v>3.0581039755351681E-2</v>
      </c>
      <c r="F526" s="12">
        <f t="shared" si="44"/>
        <v>1.1148272017837235E-3</v>
      </c>
      <c r="G526" s="13">
        <f t="shared" si="45"/>
        <v>-0.96666666666666667</v>
      </c>
      <c r="H526" s="20">
        <f t="shared" si="46"/>
        <v>-2.9561671763506627E-2</v>
      </c>
    </row>
    <row r="527" spans="2:8" ht="15" x14ac:dyDescent="0.2">
      <c r="B527" s="3" t="s">
        <v>464</v>
      </c>
      <c r="C527" s="7">
        <v>1</v>
      </c>
      <c r="D527" s="7">
        <v>0</v>
      </c>
      <c r="E527" s="12">
        <f t="shared" si="43"/>
        <v>1.0193679918450561E-3</v>
      </c>
      <c r="F527" s="12" t="str">
        <f t="shared" si="44"/>
        <v/>
      </c>
      <c r="G527" s="13" t="str">
        <f t="shared" si="45"/>
        <v>0</v>
      </c>
      <c r="H527" s="20">
        <f t="shared" si="46"/>
        <v>0</v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29</v>
      </c>
      <c r="D529" s="7">
        <v>57</v>
      </c>
      <c r="E529" s="12">
        <f t="shared" si="43"/>
        <v>2.9561671763506627E-2</v>
      </c>
      <c r="F529" s="12">
        <f t="shared" si="44"/>
        <v>6.354515050167224E-2</v>
      </c>
      <c r="G529" s="13">
        <f t="shared" si="45"/>
        <v>0.96551724137931039</v>
      </c>
      <c r="H529" s="20">
        <f t="shared" si="46"/>
        <v>2.8542303771661573E-2</v>
      </c>
    </row>
    <row r="530" spans="2:8" ht="15" x14ac:dyDescent="0.2">
      <c r="B530" s="3" t="s">
        <v>467</v>
      </c>
      <c r="C530" s="7">
        <v>4</v>
      </c>
      <c r="D530" s="7">
        <v>3</v>
      </c>
      <c r="E530" s="12">
        <f>+IF(C530=0,"",C530/C$505)</f>
        <v>4.0774719673802246E-3</v>
      </c>
      <c r="F530" s="12">
        <f>+IF(D530=0,"",D530/D$505)</f>
        <v>3.3444816053511705E-3</v>
      </c>
      <c r="G530" s="13">
        <f>+IF(OR(AND(D530=0),(C530=0)),"0",((D530-C530)/C530))</f>
        <v>-0.25</v>
      </c>
      <c r="H530" s="20">
        <f t="shared" si="46"/>
        <v>-1.0193679918450561E-3</v>
      </c>
    </row>
    <row r="531" spans="2:8" x14ac:dyDescent="0.2">
      <c r="B531" s="15" t="s">
        <v>569</v>
      </c>
      <c r="C531" s="16"/>
      <c r="D531" s="16"/>
    </row>
    <row r="532" spans="2:8" x14ac:dyDescent="0.2">
      <c r="C532" s="16"/>
      <c r="D532" s="16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561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498</v>
      </c>
      <c r="C8" s="37">
        <f>+C18+C70+C151+C294+C505</f>
        <v>23924</v>
      </c>
      <c r="D8" s="37">
        <f>+D18+D70+D151+D294+D505</f>
        <v>27124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0.13375689683999331</v>
      </c>
      <c r="H8" s="38">
        <f t="shared" ref="H8:H13" si="2">+IF(OR(AND(E8=""),(G8="")),"",E8*G8)</f>
        <v>0.13375689683999331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469</v>
      </c>
      <c r="D9" s="40">
        <f>+D18</f>
        <v>619</v>
      </c>
      <c r="E9" s="41">
        <f t="shared" si="0"/>
        <v>1.9603745193111519E-2</v>
      </c>
      <c r="F9" s="41">
        <f t="shared" si="0"/>
        <v>2.2821117829228726E-2</v>
      </c>
      <c r="G9" s="41">
        <f t="shared" si="1"/>
        <v>0.31982942430703626</v>
      </c>
      <c r="H9" s="20">
        <f t="shared" si="2"/>
        <v>6.2698545393746865E-3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2828</v>
      </c>
      <c r="D10" s="42">
        <f>+D70</f>
        <v>2836</v>
      </c>
      <c r="E10" s="41">
        <f t="shared" si="0"/>
        <v>0.11820765758234408</v>
      </c>
      <c r="F10" s="41">
        <f t="shared" si="0"/>
        <v>0.10455685002212063</v>
      </c>
      <c r="G10" s="41">
        <f t="shared" si="1"/>
        <v>2.828854314002829E-3</v>
      </c>
      <c r="H10" s="20">
        <f t="shared" si="2"/>
        <v>3.3439224209998327E-4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5259</v>
      </c>
      <c r="D11" s="42">
        <f>+D151</f>
        <v>4898</v>
      </c>
      <c r="E11" s="41">
        <f t="shared" si="0"/>
        <v>0.21982110015047651</v>
      </c>
      <c r="F11" s="41">
        <f t="shared" si="0"/>
        <v>0.18057808582804896</v>
      </c>
      <c r="G11" s="41">
        <f t="shared" si="1"/>
        <v>-6.8644228940863278E-2</v>
      </c>
      <c r="H11" s="20">
        <f t="shared" si="2"/>
        <v>-1.5089449924761744E-2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10573</v>
      </c>
      <c r="D12" s="42">
        <f>+D294</f>
        <v>13341</v>
      </c>
      <c r="E12" s="41">
        <f t="shared" si="0"/>
        <v>0.44194114696539039</v>
      </c>
      <c r="F12" s="41">
        <f t="shared" si="0"/>
        <v>0.49185223418374868</v>
      </c>
      <c r="G12" s="41">
        <f t="shared" si="1"/>
        <v>0.26179892178189729</v>
      </c>
      <c r="H12" s="20">
        <f t="shared" si="2"/>
        <v>0.11569971576659421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4795</v>
      </c>
      <c r="D13" s="42">
        <f>+D505</f>
        <v>5430</v>
      </c>
      <c r="E13" s="41">
        <f t="shared" si="0"/>
        <v>0.20042635010867749</v>
      </c>
      <c r="F13" s="41">
        <f t="shared" si="0"/>
        <v>0.20019171213685297</v>
      </c>
      <c r="G13" s="41">
        <f t="shared" si="1"/>
        <v>0.132429614181439</v>
      </c>
      <c r="H13" s="20">
        <f t="shared" si="2"/>
        <v>2.6542384216686175E-2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469</v>
      </c>
      <c r="D18" s="44">
        <f>SUM(D19:D64)</f>
        <v>619</v>
      </c>
      <c r="E18" s="45">
        <f>+IF(C18=0,"",C18/C$18)</f>
        <v>1</v>
      </c>
      <c r="F18" s="45">
        <f>+IF(D18=0,"",D18/D$18)</f>
        <v>1</v>
      </c>
      <c r="G18" s="47">
        <f>+IF(OR(AND(D18=0),(C18=0)),"0",((D18-C18)/C18))</f>
        <v>0.31982942430703626</v>
      </c>
      <c r="H18" s="46">
        <f>+IF(OR(AND(E18=""),(G18="")),"",E18*G18)</f>
        <v>0.31982942430703626</v>
      </c>
    </row>
    <row r="19" spans="2:8" ht="15" x14ac:dyDescent="0.2">
      <c r="B19" s="3" t="s">
        <v>0</v>
      </c>
      <c r="C19" s="7">
        <v>8</v>
      </c>
      <c r="D19" s="7">
        <v>2</v>
      </c>
      <c r="E19" s="8">
        <f>+IF(C19=0,"",C19/C$18)</f>
        <v>1.7057569296375266E-2</v>
      </c>
      <c r="F19" s="8">
        <f>+IF(D19=0,"",D19/D$18)</f>
        <v>3.2310177705977385E-3</v>
      </c>
      <c r="G19" s="13">
        <f>+IF(OR(AND(D19=0),(C19=0)),"0",((D19-C19)/C19))</f>
        <v>-0.75</v>
      </c>
      <c r="H19" s="20">
        <f>+IF(OR(AND(E19=""),(G19="")),"",E19*G19)</f>
        <v>-1.279317697228145E-2</v>
      </c>
    </row>
    <row r="20" spans="2:8" ht="15" x14ac:dyDescent="0.2">
      <c r="B20" s="3" t="s">
        <v>196</v>
      </c>
      <c r="C20" s="7">
        <v>50</v>
      </c>
      <c r="D20" s="7">
        <v>107</v>
      </c>
      <c r="E20" s="8">
        <f t="shared" ref="E20:E64" si="3">+IF(C20=0,"",C20/C$18)</f>
        <v>0.10660980810234541</v>
      </c>
      <c r="F20" s="8">
        <f t="shared" ref="F20:F64" si="4">+IF(D20=0,"",D20/D$18)</f>
        <v>0.172859450726979</v>
      </c>
      <c r="G20" s="13">
        <f t="shared" ref="G20:G64" si="5">+IF(OR(AND(D20=0),(C20=0)),"0",((D20-C20)/C20))</f>
        <v>1.1399999999999999</v>
      </c>
      <c r="H20" s="20">
        <f t="shared" ref="H20:H64" si="6">+IF(OR(AND(E20=""),(G20="")),"",E20*G20)</f>
        <v>0.12153518123667376</v>
      </c>
    </row>
    <row r="21" spans="2:8" ht="25.5" customHeight="1" x14ac:dyDescent="0.2">
      <c r="B21" s="3" t="s">
        <v>1</v>
      </c>
      <c r="C21" s="7">
        <v>5</v>
      </c>
      <c r="D21" s="7">
        <v>8</v>
      </c>
      <c r="E21" s="8">
        <f t="shared" si="3"/>
        <v>1.0660980810234541E-2</v>
      </c>
      <c r="F21" s="8">
        <f t="shared" si="4"/>
        <v>1.2924071082390954E-2</v>
      </c>
      <c r="G21" s="13">
        <f t="shared" si="5"/>
        <v>0.6</v>
      </c>
      <c r="H21" s="20">
        <f t="shared" si="6"/>
        <v>6.3965884861407248E-3</v>
      </c>
    </row>
    <row r="22" spans="2:8" ht="30" x14ac:dyDescent="0.2">
      <c r="B22" s="3" t="s">
        <v>197</v>
      </c>
      <c r="C22" s="7">
        <v>11</v>
      </c>
      <c r="D22" s="7">
        <v>7</v>
      </c>
      <c r="E22" s="8">
        <f t="shared" si="3"/>
        <v>2.3454157782515993E-2</v>
      </c>
      <c r="F22" s="8">
        <f t="shared" si="4"/>
        <v>1.1308562197092083E-2</v>
      </c>
      <c r="G22" s="13">
        <f t="shared" si="5"/>
        <v>-0.36363636363636365</v>
      </c>
      <c r="H22" s="20">
        <f t="shared" si="6"/>
        <v>-8.5287846481876331E-3</v>
      </c>
    </row>
    <row r="23" spans="2:8" ht="30" x14ac:dyDescent="0.2">
      <c r="B23" s="3" t="s">
        <v>198</v>
      </c>
      <c r="C23" s="7">
        <v>22</v>
      </c>
      <c r="D23" s="7">
        <v>14</v>
      </c>
      <c r="E23" s="8">
        <f t="shared" si="3"/>
        <v>4.6908315565031986E-2</v>
      </c>
      <c r="F23" s="8">
        <f t="shared" si="4"/>
        <v>2.2617124394184167E-2</v>
      </c>
      <c r="G23" s="13">
        <f t="shared" si="5"/>
        <v>-0.36363636363636365</v>
      </c>
      <c r="H23" s="20">
        <f t="shared" si="6"/>
        <v>-1.7057569296375266E-2</v>
      </c>
    </row>
    <row r="24" spans="2:8" ht="37.5" customHeight="1" x14ac:dyDescent="0.2">
      <c r="B24" s="3" t="s">
        <v>199</v>
      </c>
      <c r="C24" s="7">
        <v>3</v>
      </c>
      <c r="D24" s="7">
        <v>8</v>
      </c>
      <c r="E24" s="8">
        <f t="shared" si="3"/>
        <v>6.3965884861407248E-3</v>
      </c>
      <c r="F24" s="8">
        <f t="shared" si="4"/>
        <v>1.2924071082390954E-2</v>
      </c>
      <c r="G24" s="13">
        <f t="shared" si="5"/>
        <v>1.6666666666666667</v>
      </c>
      <c r="H24" s="20">
        <f t="shared" si="6"/>
        <v>1.0660980810234541E-2</v>
      </c>
    </row>
    <row r="25" spans="2:8" ht="15" x14ac:dyDescent="0.2">
      <c r="B25" s="3" t="s">
        <v>2</v>
      </c>
      <c r="C25" s="7">
        <v>3</v>
      </c>
      <c r="D25" s="7">
        <v>12</v>
      </c>
      <c r="E25" s="8">
        <f t="shared" si="3"/>
        <v>6.3965884861407248E-3</v>
      </c>
      <c r="F25" s="8">
        <f t="shared" si="4"/>
        <v>1.9386106623586429E-2</v>
      </c>
      <c r="G25" s="13">
        <f t="shared" si="5"/>
        <v>3</v>
      </c>
      <c r="H25" s="20">
        <f t="shared" si="6"/>
        <v>1.9189765458422173E-2</v>
      </c>
    </row>
    <row r="26" spans="2:8" ht="15" x14ac:dyDescent="0.2">
      <c r="B26" s="3" t="s">
        <v>6</v>
      </c>
      <c r="C26" s="7">
        <v>22</v>
      </c>
      <c r="D26" s="7">
        <v>23</v>
      </c>
      <c r="E26" s="8">
        <f t="shared" si="3"/>
        <v>4.6908315565031986E-2</v>
      </c>
      <c r="F26" s="8">
        <f t="shared" si="4"/>
        <v>3.7156704361873988E-2</v>
      </c>
      <c r="G26" s="13">
        <f t="shared" si="5"/>
        <v>4.5454545454545456E-2</v>
      </c>
      <c r="H26" s="20">
        <f t="shared" si="6"/>
        <v>2.1321961620469083E-3</v>
      </c>
    </row>
    <row r="27" spans="2:8" ht="15" x14ac:dyDescent="0.2">
      <c r="B27" s="3" t="s">
        <v>3</v>
      </c>
      <c r="C27" s="7">
        <v>3</v>
      </c>
      <c r="D27" s="7">
        <v>17</v>
      </c>
      <c r="E27" s="8">
        <f t="shared" si="3"/>
        <v>6.3965884861407248E-3</v>
      </c>
      <c r="F27" s="8">
        <f t="shared" si="4"/>
        <v>2.7463651050080775E-2</v>
      </c>
      <c r="G27" s="13">
        <f t="shared" si="5"/>
        <v>4.666666666666667</v>
      </c>
      <c r="H27" s="20">
        <f t="shared" si="6"/>
        <v>2.9850746268656719E-2</v>
      </c>
    </row>
    <row r="28" spans="2:8" ht="15" x14ac:dyDescent="0.2">
      <c r="B28" s="3" t="s">
        <v>5</v>
      </c>
      <c r="C28" s="7">
        <v>75</v>
      </c>
      <c r="D28" s="7">
        <v>69</v>
      </c>
      <c r="E28" s="8">
        <f t="shared" si="3"/>
        <v>0.15991471215351813</v>
      </c>
      <c r="F28" s="8">
        <f t="shared" si="4"/>
        <v>0.11147011308562198</v>
      </c>
      <c r="G28" s="13">
        <f t="shared" si="5"/>
        <v>-0.08</v>
      </c>
      <c r="H28" s="20">
        <f t="shared" si="6"/>
        <v>-1.2793176972281451E-2</v>
      </c>
    </row>
    <row r="29" spans="2:8" ht="15" x14ac:dyDescent="0.2">
      <c r="B29" s="3" t="s">
        <v>200</v>
      </c>
      <c r="C29" s="7">
        <v>1</v>
      </c>
      <c r="D29" s="7">
        <v>0</v>
      </c>
      <c r="E29" s="8">
        <f t="shared" si="3"/>
        <v>2.1321961620469083E-3</v>
      </c>
      <c r="F29" s="8" t="str">
        <f t="shared" si="4"/>
        <v/>
      </c>
      <c r="G29" s="13" t="str">
        <f t="shared" si="5"/>
        <v>0</v>
      </c>
      <c r="H29" s="20">
        <f t="shared" si="6"/>
        <v>0</v>
      </c>
    </row>
    <row r="30" spans="2:8" ht="15" x14ac:dyDescent="0.2">
      <c r="B30" s="3" t="s">
        <v>201</v>
      </c>
      <c r="C30" s="7">
        <v>8</v>
      </c>
      <c r="D30" s="7">
        <v>6</v>
      </c>
      <c r="E30" s="8">
        <f t="shared" si="3"/>
        <v>1.7057569296375266E-2</v>
      </c>
      <c r="F30" s="8">
        <f t="shared" si="4"/>
        <v>9.6930533117932146E-3</v>
      </c>
      <c r="G30" s="13">
        <f t="shared" si="5"/>
        <v>-0.25</v>
      </c>
      <c r="H30" s="20">
        <f t="shared" si="6"/>
        <v>-4.2643923240938165E-3</v>
      </c>
    </row>
    <row r="31" spans="2:8" ht="15" x14ac:dyDescent="0.2">
      <c r="B31" s="3" t="s">
        <v>4</v>
      </c>
      <c r="C31" s="7">
        <v>1</v>
      </c>
      <c r="D31" s="7">
        <v>5</v>
      </c>
      <c r="E31" s="8">
        <f t="shared" si="3"/>
        <v>2.1321961620469083E-3</v>
      </c>
      <c r="F31" s="8">
        <f t="shared" si="4"/>
        <v>8.0775444264943458E-3</v>
      </c>
      <c r="G31" s="13">
        <f t="shared" si="5"/>
        <v>4</v>
      </c>
      <c r="H31" s="20">
        <f t="shared" si="6"/>
        <v>8.5287846481876331E-3</v>
      </c>
    </row>
    <row r="32" spans="2:8" ht="15" x14ac:dyDescent="0.2">
      <c r="B32" s="3" t="s">
        <v>7</v>
      </c>
      <c r="C32" s="7">
        <v>2</v>
      </c>
      <c r="D32" s="7">
        <v>0</v>
      </c>
      <c r="E32" s="8">
        <f t="shared" si="3"/>
        <v>4.2643923240938165E-3</v>
      </c>
      <c r="F32" s="8" t="str">
        <f t="shared" si="4"/>
        <v/>
      </c>
      <c r="G32" s="13" t="str">
        <f t="shared" si="5"/>
        <v>0</v>
      </c>
      <c r="H32" s="20">
        <f t="shared" si="6"/>
        <v>0</v>
      </c>
    </row>
    <row r="33" spans="2:8" ht="15" x14ac:dyDescent="0.2">
      <c r="B33" s="3" t="s">
        <v>202</v>
      </c>
      <c r="C33" s="7">
        <v>4</v>
      </c>
      <c r="D33" s="7">
        <v>2</v>
      </c>
      <c r="E33" s="8">
        <f t="shared" si="3"/>
        <v>8.5287846481876331E-3</v>
      </c>
      <c r="F33" s="8">
        <f t="shared" si="4"/>
        <v>3.2310177705977385E-3</v>
      </c>
      <c r="G33" s="13">
        <f t="shared" si="5"/>
        <v>-0.5</v>
      </c>
      <c r="H33" s="20">
        <f t="shared" si="6"/>
        <v>-4.2643923240938165E-3</v>
      </c>
    </row>
    <row r="34" spans="2:8" ht="15" x14ac:dyDescent="0.2">
      <c r="B34" s="3" t="s">
        <v>203</v>
      </c>
      <c r="C34" s="7">
        <v>7</v>
      </c>
      <c r="D34" s="7">
        <v>20</v>
      </c>
      <c r="E34" s="8">
        <f t="shared" si="3"/>
        <v>1.4925373134328358E-2</v>
      </c>
      <c r="F34" s="8">
        <f t="shared" si="4"/>
        <v>3.2310177705977383E-2</v>
      </c>
      <c r="G34" s="13">
        <f t="shared" si="5"/>
        <v>1.8571428571428572</v>
      </c>
      <c r="H34" s="20">
        <f t="shared" si="6"/>
        <v>2.7718550106609809E-2</v>
      </c>
    </row>
    <row r="35" spans="2:8" ht="15" x14ac:dyDescent="0.2">
      <c r="B35" s="3" t="s">
        <v>204</v>
      </c>
      <c r="C35" s="7">
        <v>1</v>
      </c>
      <c r="D35" s="7">
        <v>0</v>
      </c>
      <c r="E35" s="8">
        <f t="shared" si="3"/>
        <v>2.1321961620469083E-3</v>
      </c>
      <c r="F35" s="8" t="str">
        <f t="shared" si="4"/>
        <v/>
      </c>
      <c r="G35" s="13" t="str">
        <f t="shared" si="5"/>
        <v>0</v>
      </c>
      <c r="H35" s="20">
        <f t="shared" si="6"/>
        <v>0</v>
      </c>
    </row>
    <row r="36" spans="2:8" ht="15" x14ac:dyDescent="0.2">
      <c r="B36" s="3" t="s">
        <v>205</v>
      </c>
      <c r="C36" s="7">
        <v>4</v>
      </c>
      <c r="D36" s="7">
        <v>3</v>
      </c>
      <c r="E36" s="8">
        <f t="shared" si="3"/>
        <v>8.5287846481876331E-3</v>
      </c>
      <c r="F36" s="8">
        <f t="shared" si="4"/>
        <v>4.8465266558966073E-3</v>
      </c>
      <c r="G36" s="13">
        <f t="shared" si="5"/>
        <v>-0.25</v>
      </c>
      <c r="H36" s="20">
        <f t="shared" si="6"/>
        <v>-2.1321961620469083E-3</v>
      </c>
    </row>
    <row r="37" spans="2:8" ht="15" x14ac:dyDescent="0.2">
      <c r="B37" s="3" t="s">
        <v>8</v>
      </c>
      <c r="C37" s="7">
        <v>5</v>
      </c>
      <c r="D37" s="7">
        <v>8</v>
      </c>
      <c r="E37" s="8">
        <f t="shared" si="3"/>
        <v>1.0660980810234541E-2</v>
      </c>
      <c r="F37" s="8">
        <f t="shared" si="4"/>
        <v>1.2924071082390954E-2</v>
      </c>
      <c r="G37" s="13">
        <f t="shared" si="5"/>
        <v>0.6</v>
      </c>
      <c r="H37" s="20">
        <f t="shared" si="6"/>
        <v>6.3965884861407248E-3</v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6</v>
      </c>
      <c r="D39" s="7">
        <v>0</v>
      </c>
      <c r="E39" s="8">
        <f t="shared" si="3"/>
        <v>1.279317697228145E-2</v>
      </c>
      <c r="F39" s="8" t="str">
        <f t="shared" si="4"/>
        <v/>
      </c>
      <c r="G39" s="13" t="str">
        <f t="shared" si="5"/>
        <v>0</v>
      </c>
      <c r="H39" s="20">
        <f t="shared" si="6"/>
        <v>0</v>
      </c>
    </row>
    <row r="40" spans="2:8" ht="15" x14ac:dyDescent="0.2">
      <c r="B40" s="3" t="s">
        <v>208</v>
      </c>
      <c r="C40" s="7">
        <v>0</v>
      </c>
      <c r="D40" s="7">
        <v>2</v>
      </c>
      <c r="E40" s="8" t="str">
        <f t="shared" si="3"/>
        <v/>
      </c>
      <c r="F40" s="8">
        <f t="shared" si="4"/>
        <v>3.2310177705977385E-3</v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0</v>
      </c>
      <c r="E41" s="8">
        <f t="shared" si="3"/>
        <v>2.1321961620469083E-3</v>
      </c>
      <c r="F41" s="8" t="str">
        <f t="shared" si="4"/>
        <v/>
      </c>
      <c r="G41" s="13" t="str">
        <f t="shared" si="5"/>
        <v>0</v>
      </c>
      <c r="H41" s="20">
        <f t="shared" si="6"/>
        <v>0</v>
      </c>
    </row>
    <row r="42" spans="2:8" ht="15" x14ac:dyDescent="0.2">
      <c r="B42" s="3" t="s">
        <v>210</v>
      </c>
      <c r="C42" s="7">
        <v>6</v>
      </c>
      <c r="D42" s="7">
        <v>10</v>
      </c>
      <c r="E42" s="8">
        <f t="shared" si="3"/>
        <v>1.279317697228145E-2</v>
      </c>
      <c r="F42" s="8">
        <f t="shared" si="4"/>
        <v>1.6155088852988692E-2</v>
      </c>
      <c r="G42" s="13">
        <f t="shared" si="5"/>
        <v>0.66666666666666663</v>
      </c>
      <c r="H42" s="20">
        <f t="shared" si="6"/>
        <v>8.5287846481876331E-3</v>
      </c>
    </row>
    <row r="43" spans="2:8" ht="15" x14ac:dyDescent="0.2">
      <c r="B43" s="3" t="s">
        <v>211</v>
      </c>
      <c r="C43" s="7">
        <v>3</v>
      </c>
      <c r="D43" s="7">
        <v>3</v>
      </c>
      <c r="E43" s="8">
        <f t="shared" si="3"/>
        <v>6.3965884861407248E-3</v>
      </c>
      <c r="F43" s="8">
        <f t="shared" si="4"/>
        <v>4.8465266558966073E-3</v>
      </c>
      <c r="G43" s="13">
        <f t="shared" si="5"/>
        <v>0</v>
      </c>
      <c r="H43" s="20">
        <f t="shared" si="6"/>
        <v>0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3</v>
      </c>
      <c r="D45" s="7">
        <v>5</v>
      </c>
      <c r="E45" s="8">
        <f t="shared" si="3"/>
        <v>6.3965884861407248E-3</v>
      </c>
      <c r="F45" s="8">
        <f t="shared" si="4"/>
        <v>8.0775444264943458E-3</v>
      </c>
      <c r="G45" s="13">
        <f t="shared" si="5"/>
        <v>0.66666666666666663</v>
      </c>
      <c r="H45" s="20">
        <f t="shared" si="6"/>
        <v>4.2643923240938165E-3</v>
      </c>
    </row>
    <row r="46" spans="2:8" ht="15" x14ac:dyDescent="0.2">
      <c r="B46" s="3" t="s">
        <v>213</v>
      </c>
      <c r="C46" s="7">
        <v>0</v>
      </c>
      <c r="D46" s="7">
        <v>1</v>
      </c>
      <c r="E46" s="8" t="str">
        <f t="shared" si="3"/>
        <v/>
      </c>
      <c r="F46" s="8">
        <f t="shared" si="4"/>
        <v>1.6155088852988692E-3</v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1</v>
      </c>
      <c r="D47" s="7">
        <v>4</v>
      </c>
      <c r="E47" s="8">
        <f t="shared" si="3"/>
        <v>2.1321961620469083E-3</v>
      </c>
      <c r="F47" s="8">
        <f t="shared" si="4"/>
        <v>6.462035541195477E-3</v>
      </c>
      <c r="G47" s="13">
        <f t="shared" si="5"/>
        <v>3</v>
      </c>
      <c r="H47" s="20">
        <f t="shared" si="6"/>
        <v>6.3965884861407248E-3</v>
      </c>
    </row>
    <row r="48" spans="2:8" ht="15" x14ac:dyDescent="0.2">
      <c r="B48" s="3" t="s">
        <v>11</v>
      </c>
      <c r="C48" s="7">
        <v>49</v>
      </c>
      <c r="D48" s="7">
        <v>67</v>
      </c>
      <c r="E48" s="8">
        <f t="shared" si="3"/>
        <v>0.1044776119402985</v>
      </c>
      <c r="F48" s="8">
        <f t="shared" si="4"/>
        <v>0.10823909531502424</v>
      </c>
      <c r="G48" s="13">
        <f t="shared" si="5"/>
        <v>0.36734693877551022</v>
      </c>
      <c r="H48" s="20">
        <f t="shared" si="6"/>
        <v>3.8379530916844352E-2</v>
      </c>
    </row>
    <row r="49" spans="2:8" ht="15" x14ac:dyDescent="0.2">
      <c r="B49" s="3" t="s">
        <v>16</v>
      </c>
      <c r="C49" s="7">
        <v>10</v>
      </c>
      <c r="D49" s="7">
        <v>22</v>
      </c>
      <c r="E49" s="8">
        <f t="shared" si="3"/>
        <v>2.1321961620469083E-2</v>
      </c>
      <c r="F49" s="8">
        <f t="shared" si="4"/>
        <v>3.5541195476575124E-2</v>
      </c>
      <c r="G49" s="13">
        <f t="shared" si="5"/>
        <v>1.2</v>
      </c>
      <c r="H49" s="20">
        <f t="shared" si="6"/>
        <v>2.5586353944562899E-2</v>
      </c>
    </row>
    <row r="50" spans="2:8" ht="15" x14ac:dyDescent="0.2">
      <c r="B50" s="3" t="s">
        <v>15</v>
      </c>
      <c r="C50" s="7">
        <v>27</v>
      </c>
      <c r="D50" s="7">
        <v>25</v>
      </c>
      <c r="E50" s="8">
        <f t="shared" si="3"/>
        <v>5.7569296375266525E-2</v>
      </c>
      <c r="F50" s="8">
        <f t="shared" si="4"/>
        <v>4.0387722132471729E-2</v>
      </c>
      <c r="G50" s="13">
        <f t="shared" si="5"/>
        <v>-7.407407407407407E-2</v>
      </c>
      <c r="H50" s="20">
        <f t="shared" si="6"/>
        <v>-4.2643923240938165E-3</v>
      </c>
    </row>
    <row r="51" spans="2:8" ht="15" x14ac:dyDescent="0.2">
      <c r="B51" s="3" t="s">
        <v>13</v>
      </c>
      <c r="C51" s="7">
        <v>4</v>
      </c>
      <c r="D51" s="7">
        <v>0</v>
      </c>
      <c r="E51" s="8">
        <f t="shared" si="3"/>
        <v>8.5287846481876331E-3</v>
      </c>
      <c r="F51" s="8" t="str">
        <f t="shared" si="4"/>
        <v/>
      </c>
      <c r="G51" s="13" t="str">
        <f t="shared" si="5"/>
        <v>0</v>
      </c>
      <c r="H51" s="20">
        <f t="shared" si="6"/>
        <v>0</v>
      </c>
    </row>
    <row r="52" spans="2:8" ht="15" x14ac:dyDescent="0.2">
      <c r="B52" s="3" t="s">
        <v>14</v>
      </c>
      <c r="C52" s="7">
        <v>6</v>
      </c>
      <c r="D52" s="7">
        <v>38</v>
      </c>
      <c r="E52" s="8">
        <f t="shared" si="3"/>
        <v>1.279317697228145E-2</v>
      </c>
      <c r="F52" s="8">
        <f t="shared" si="4"/>
        <v>6.1389337641357025E-2</v>
      </c>
      <c r="G52" s="13">
        <f t="shared" si="5"/>
        <v>5.333333333333333</v>
      </c>
      <c r="H52" s="20">
        <f t="shared" si="6"/>
        <v>6.8230277185501065E-2</v>
      </c>
    </row>
    <row r="53" spans="2:8" ht="15" x14ac:dyDescent="0.2">
      <c r="B53" s="3" t="s">
        <v>12</v>
      </c>
      <c r="C53" s="7">
        <v>4</v>
      </c>
      <c r="D53" s="7">
        <v>3</v>
      </c>
      <c r="E53" s="8">
        <f t="shared" si="3"/>
        <v>8.5287846481876331E-3</v>
      </c>
      <c r="F53" s="8">
        <f t="shared" si="4"/>
        <v>4.8465266558966073E-3</v>
      </c>
      <c r="G53" s="13">
        <f t="shared" si="5"/>
        <v>-0.25</v>
      </c>
      <c r="H53" s="20">
        <f t="shared" si="6"/>
        <v>-2.1321961620469083E-3</v>
      </c>
    </row>
    <row r="54" spans="2:8" ht="15" x14ac:dyDescent="0.2">
      <c r="B54" s="3" t="s">
        <v>214</v>
      </c>
      <c r="C54" s="7">
        <v>5</v>
      </c>
      <c r="D54" s="7">
        <v>3</v>
      </c>
      <c r="E54" s="8">
        <f t="shared" si="3"/>
        <v>1.0660980810234541E-2</v>
      </c>
      <c r="F54" s="8">
        <f t="shared" si="4"/>
        <v>4.8465266558966073E-3</v>
      </c>
      <c r="G54" s="13">
        <f t="shared" si="5"/>
        <v>-0.4</v>
      </c>
      <c r="H54" s="20">
        <f t="shared" si="6"/>
        <v>-4.2643923240938165E-3</v>
      </c>
    </row>
    <row r="55" spans="2:8" ht="15" x14ac:dyDescent="0.2">
      <c r="B55" s="3" t="s">
        <v>17</v>
      </c>
      <c r="C55" s="7">
        <v>1</v>
      </c>
      <c r="D55" s="7">
        <v>0</v>
      </c>
      <c r="E55" s="8">
        <f t="shared" si="3"/>
        <v>2.1321961620469083E-3</v>
      </c>
      <c r="F55" s="8" t="str">
        <f t="shared" si="4"/>
        <v/>
      </c>
      <c r="G55" s="13" t="str">
        <f t="shared" si="5"/>
        <v>0</v>
      </c>
      <c r="H55" s="20">
        <f t="shared" si="6"/>
        <v>0</v>
      </c>
    </row>
    <row r="56" spans="2:8" ht="15" x14ac:dyDescent="0.2">
      <c r="B56" s="3" t="s">
        <v>18</v>
      </c>
      <c r="C56" s="7">
        <v>7</v>
      </c>
      <c r="D56" s="7">
        <v>6</v>
      </c>
      <c r="E56" s="8">
        <f t="shared" si="3"/>
        <v>1.4925373134328358E-2</v>
      </c>
      <c r="F56" s="8">
        <f t="shared" si="4"/>
        <v>9.6930533117932146E-3</v>
      </c>
      <c r="G56" s="13">
        <f t="shared" si="5"/>
        <v>-0.14285714285714285</v>
      </c>
      <c r="H56" s="20">
        <f t="shared" si="6"/>
        <v>-2.1321961620469083E-3</v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36</v>
      </c>
      <c r="D58" s="7">
        <v>35</v>
      </c>
      <c r="E58" s="8">
        <f t="shared" si="3"/>
        <v>7.6759061833688705E-2</v>
      </c>
      <c r="F58" s="8">
        <f t="shared" si="4"/>
        <v>5.6542810985460421E-2</v>
      </c>
      <c r="G58" s="13">
        <f t="shared" si="5"/>
        <v>-2.7777777777777776E-2</v>
      </c>
      <c r="H58" s="20">
        <f t="shared" si="6"/>
        <v>-2.1321961620469083E-3</v>
      </c>
    </row>
    <row r="59" spans="2:8" ht="15" x14ac:dyDescent="0.2">
      <c r="B59" s="3" t="s">
        <v>217</v>
      </c>
      <c r="C59" s="7">
        <v>8</v>
      </c>
      <c r="D59" s="7">
        <v>2</v>
      </c>
      <c r="E59" s="8">
        <f t="shared" si="3"/>
        <v>1.7057569296375266E-2</v>
      </c>
      <c r="F59" s="8">
        <f t="shared" si="4"/>
        <v>3.2310177705977385E-3</v>
      </c>
      <c r="G59" s="13">
        <f t="shared" si="5"/>
        <v>-0.75</v>
      </c>
      <c r="H59" s="20">
        <f t="shared" si="6"/>
        <v>-1.279317697228145E-2</v>
      </c>
    </row>
    <row r="60" spans="2:8" ht="15" x14ac:dyDescent="0.2">
      <c r="B60" s="3" t="s">
        <v>218</v>
      </c>
      <c r="C60" s="7">
        <v>37</v>
      </c>
      <c r="D60" s="7">
        <v>44</v>
      </c>
      <c r="E60" s="8">
        <f t="shared" si="3"/>
        <v>7.8891257995735611E-2</v>
      </c>
      <c r="F60" s="8">
        <f t="shared" si="4"/>
        <v>7.1082390953150248E-2</v>
      </c>
      <c r="G60" s="13">
        <f t="shared" si="5"/>
        <v>0.1891891891891892</v>
      </c>
      <c r="H60" s="20">
        <f t="shared" si="6"/>
        <v>1.492537313432836E-2</v>
      </c>
    </row>
    <row r="61" spans="2:8" ht="15" x14ac:dyDescent="0.2">
      <c r="B61" s="3" t="s">
        <v>219</v>
      </c>
      <c r="C61" s="7">
        <v>5</v>
      </c>
      <c r="D61" s="7">
        <v>11</v>
      </c>
      <c r="E61" s="8">
        <f t="shared" si="3"/>
        <v>1.0660980810234541E-2</v>
      </c>
      <c r="F61" s="8">
        <f t="shared" si="4"/>
        <v>1.7770597738287562E-2</v>
      </c>
      <c r="G61" s="13">
        <f t="shared" si="5"/>
        <v>1.2</v>
      </c>
      <c r="H61" s="20">
        <f t="shared" si="6"/>
        <v>1.279317697228145E-2</v>
      </c>
    </row>
    <row r="62" spans="2:8" ht="15" x14ac:dyDescent="0.2">
      <c r="B62" s="3" t="s">
        <v>19</v>
      </c>
      <c r="C62" s="7">
        <v>4</v>
      </c>
      <c r="D62" s="7">
        <v>7</v>
      </c>
      <c r="E62" s="8">
        <f t="shared" si="3"/>
        <v>8.5287846481876331E-3</v>
      </c>
      <c r="F62" s="8">
        <f t="shared" si="4"/>
        <v>1.1308562197092083E-2</v>
      </c>
      <c r="G62" s="13">
        <f t="shared" si="5"/>
        <v>0.75</v>
      </c>
      <c r="H62" s="20">
        <f t="shared" si="6"/>
        <v>6.3965884861407248E-3</v>
      </c>
    </row>
    <row r="63" spans="2:8" ht="15" x14ac:dyDescent="0.2">
      <c r="B63" s="3" t="s">
        <v>220</v>
      </c>
      <c r="C63" s="7">
        <v>6</v>
      </c>
      <c r="D63" s="7">
        <v>13</v>
      </c>
      <c r="E63" s="8">
        <f t="shared" si="3"/>
        <v>1.279317697228145E-2</v>
      </c>
      <c r="F63" s="8">
        <f t="shared" si="4"/>
        <v>2.10016155088853E-2</v>
      </c>
      <c r="G63" s="13">
        <f t="shared" si="5"/>
        <v>1.1666666666666667</v>
      </c>
      <c r="H63" s="20">
        <f t="shared" si="6"/>
        <v>1.492537313432836E-2</v>
      </c>
    </row>
    <row r="64" spans="2:8" ht="13.5" customHeight="1" x14ac:dyDescent="0.2">
      <c r="B64" s="3" t="s">
        <v>221</v>
      </c>
      <c r="C64" s="7">
        <v>5</v>
      </c>
      <c r="D64" s="7">
        <v>7</v>
      </c>
      <c r="E64" s="8">
        <f t="shared" si="3"/>
        <v>1.0660980810234541E-2</v>
      </c>
      <c r="F64" s="8">
        <f t="shared" si="4"/>
        <v>1.1308562197092083E-2</v>
      </c>
      <c r="G64" s="13">
        <f t="shared" si="5"/>
        <v>0.4</v>
      </c>
      <c r="H64" s="20">
        <f t="shared" si="6"/>
        <v>4.2643923240938165E-3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2828</v>
      </c>
      <c r="D70" s="48">
        <f>SUM(D71:D145)</f>
        <v>2836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2.828854314002829E-3</v>
      </c>
      <c r="H70" s="46">
        <f>+IF(OR(AND(E70=""),(G70="")),"",E70*G70)</f>
        <v>2.828854314002829E-3</v>
      </c>
    </row>
    <row r="71" spans="2:8" ht="15" x14ac:dyDescent="0.2">
      <c r="B71" s="3" t="s">
        <v>20</v>
      </c>
      <c r="C71" s="7">
        <v>116</v>
      </c>
      <c r="D71" s="7">
        <v>102</v>
      </c>
      <c r="E71" s="12">
        <f>+IF(C71=0,"",C71/C$70)</f>
        <v>4.1018387553041019E-2</v>
      </c>
      <c r="F71" s="12">
        <f>+IF(D71=0,"",D71/D$70)</f>
        <v>3.5966149506346967E-2</v>
      </c>
      <c r="G71" s="13">
        <f>+IF(OR(AND(D71=0),(C71=0)),"0",((D71-C71)/C71))</f>
        <v>-0.1206896551724138</v>
      </c>
      <c r="H71" s="20">
        <f>+IF(OR(AND(E71=""),(G71="")),"",E71*G71)</f>
        <v>-4.9504950495049506E-3</v>
      </c>
    </row>
    <row r="72" spans="2:8" ht="15" x14ac:dyDescent="0.2">
      <c r="B72" s="3" t="s">
        <v>21</v>
      </c>
      <c r="C72" s="7">
        <v>28</v>
      </c>
      <c r="D72" s="7">
        <v>19</v>
      </c>
      <c r="E72" s="12">
        <f t="shared" ref="E72:E135" si="7">+IF(C72=0,"",C72/C$70)</f>
        <v>9.9009900990099011E-3</v>
      </c>
      <c r="F72" s="12">
        <f t="shared" ref="F72:F135" si="8">+IF(D72=0,"",D72/D$70)</f>
        <v>6.6995768688293371E-3</v>
      </c>
      <c r="G72" s="13">
        <f t="shared" ref="G72:G135" si="9">+IF(OR(AND(D72=0),(C72=0)),"0",((D72-C72)/C72))</f>
        <v>-0.32142857142857145</v>
      </c>
      <c r="H72" s="20">
        <f t="shared" ref="H72:H135" si="10">+IF(OR(AND(E72=""),(G72="")),"",E72*G72)</f>
        <v>-3.1824611032531826E-3</v>
      </c>
    </row>
    <row r="73" spans="2:8" ht="15" x14ac:dyDescent="0.2">
      <c r="B73" s="3" t="s">
        <v>22</v>
      </c>
      <c r="C73" s="7">
        <v>55</v>
      </c>
      <c r="D73" s="7">
        <v>30</v>
      </c>
      <c r="E73" s="12">
        <f t="shared" si="7"/>
        <v>1.9448373408769447E-2</v>
      </c>
      <c r="F73" s="12">
        <f t="shared" si="8"/>
        <v>1.0578279266572637E-2</v>
      </c>
      <c r="G73" s="13">
        <f t="shared" si="9"/>
        <v>-0.45454545454545453</v>
      </c>
      <c r="H73" s="20">
        <f t="shared" si="10"/>
        <v>-8.8401697312588384E-3</v>
      </c>
    </row>
    <row r="74" spans="2:8" ht="15" x14ac:dyDescent="0.2">
      <c r="B74" s="3" t="s">
        <v>222</v>
      </c>
      <c r="C74" s="7">
        <v>182</v>
      </c>
      <c r="D74" s="7">
        <v>250</v>
      </c>
      <c r="E74" s="12">
        <f t="shared" si="7"/>
        <v>6.4356435643564358E-2</v>
      </c>
      <c r="F74" s="12">
        <f t="shared" si="8"/>
        <v>8.8152327221438648E-2</v>
      </c>
      <c r="G74" s="13">
        <f t="shared" si="9"/>
        <v>0.37362637362637363</v>
      </c>
      <c r="H74" s="20">
        <f t="shared" si="10"/>
        <v>2.4045261669024046E-2</v>
      </c>
    </row>
    <row r="75" spans="2:8" ht="15" x14ac:dyDescent="0.2">
      <c r="B75" s="3" t="s">
        <v>23</v>
      </c>
      <c r="C75" s="7">
        <v>2</v>
      </c>
      <c r="D75" s="7">
        <v>4</v>
      </c>
      <c r="E75" s="12">
        <f t="shared" si="7"/>
        <v>7.0721357850070724E-4</v>
      </c>
      <c r="F75" s="12">
        <f t="shared" si="8"/>
        <v>1.4104372355430183E-3</v>
      </c>
      <c r="G75" s="13">
        <f t="shared" si="9"/>
        <v>1</v>
      </c>
      <c r="H75" s="20">
        <f t="shared" si="10"/>
        <v>7.0721357850070724E-4</v>
      </c>
    </row>
    <row r="76" spans="2:8" ht="15" x14ac:dyDescent="0.2">
      <c r="B76" s="3" t="s">
        <v>223</v>
      </c>
      <c r="C76" s="7">
        <v>92</v>
      </c>
      <c r="D76" s="7">
        <v>212</v>
      </c>
      <c r="E76" s="12">
        <f t="shared" si="7"/>
        <v>3.2531824611032531E-2</v>
      </c>
      <c r="F76" s="12">
        <f t="shared" si="8"/>
        <v>7.4753173483779967E-2</v>
      </c>
      <c r="G76" s="13">
        <f t="shared" si="9"/>
        <v>1.3043478260869565</v>
      </c>
      <c r="H76" s="20">
        <f t="shared" si="10"/>
        <v>4.2432814710042434E-2</v>
      </c>
    </row>
    <row r="77" spans="2:8" ht="15" x14ac:dyDescent="0.2">
      <c r="B77" s="3" t="s">
        <v>224</v>
      </c>
      <c r="C77" s="7">
        <v>12</v>
      </c>
      <c r="D77" s="7">
        <v>16</v>
      </c>
      <c r="E77" s="12">
        <f t="shared" si="7"/>
        <v>4.2432814710042432E-3</v>
      </c>
      <c r="F77" s="12">
        <f t="shared" si="8"/>
        <v>5.6417489421720732E-3</v>
      </c>
      <c r="G77" s="13">
        <f t="shared" si="9"/>
        <v>0.33333333333333331</v>
      </c>
      <c r="H77" s="20">
        <f t="shared" si="10"/>
        <v>1.4144271570014143E-3</v>
      </c>
    </row>
    <row r="78" spans="2:8" ht="15" x14ac:dyDescent="0.2">
      <c r="B78" s="3" t="s">
        <v>225</v>
      </c>
      <c r="C78" s="7">
        <v>2</v>
      </c>
      <c r="D78" s="7">
        <v>2</v>
      </c>
      <c r="E78" s="12">
        <f t="shared" si="7"/>
        <v>7.0721357850070724E-4</v>
      </c>
      <c r="F78" s="12">
        <f t="shared" si="8"/>
        <v>7.0521861777150916E-4</v>
      </c>
      <c r="G78" s="13">
        <f t="shared" si="9"/>
        <v>0</v>
      </c>
      <c r="H78" s="20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35</v>
      </c>
      <c r="D80" s="7">
        <v>36</v>
      </c>
      <c r="E80" s="12">
        <f t="shared" si="7"/>
        <v>1.2376237623762377E-2</v>
      </c>
      <c r="F80" s="12">
        <f t="shared" si="8"/>
        <v>1.2693935119887164E-2</v>
      </c>
      <c r="G80" s="13">
        <f t="shared" si="9"/>
        <v>2.8571428571428571E-2</v>
      </c>
      <c r="H80" s="20">
        <f t="shared" si="10"/>
        <v>3.5360678925035362E-4</v>
      </c>
    </row>
    <row r="81" spans="2:8" ht="15" x14ac:dyDescent="0.2">
      <c r="B81" s="3" t="s">
        <v>24</v>
      </c>
      <c r="C81" s="7">
        <v>1</v>
      </c>
      <c r="D81" s="7">
        <v>2</v>
      </c>
      <c r="E81" s="12">
        <f t="shared" si="7"/>
        <v>3.5360678925035362E-4</v>
      </c>
      <c r="F81" s="12">
        <f t="shared" si="8"/>
        <v>7.0521861777150916E-4</v>
      </c>
      <c r="G81" s="13">
        <f t="shared" si="9"/>
        <v>1</v>
      </c>
      <c r="H81" s="20">
        <f t="shared" si="10"/>
        <v>3.5360678925035362E-4</v>
      </c>
    </row>
    <row r="82" spans="2:8" ht="15" x14ac:dyDescent="0.2">
      <c r="B82" s="3" t="s">
        <v>228</v>
      </c>
      <c r="C82" s="7">
        <v>224</v>
      </c>
      <c r="D82" s="7">
        <v>249</v>
      </c>
      <c r="E82" s="12">
        <f t="shared" si="7"/>
        <v>7.9207920792079209E-2</v>
      </c>
      <c r="F82" s="12">
        <f t="shared" si="8"/>
        <v>8.7799717912552894E-2</v>
      </c>
      <c r="G82" s="13">
        <f t="shared" si="9"/>
        <v>0.11160714285714286</v>
      </c>
      <c r="H82" s="20">
        <f t="shared" si="10"/>
        <v>8.8401697312588401E-3</v>
      </c>
    </row>
    <row r="83" spans="2:8" ht="15" x14ac:dyDescent="0.2">
      <c r="B83" s="3" t="s">
        <v>229</v>
      </c>
      <c r="C83" s="7">
        <v>46</v>
      </c>
      <c r="D83" s="7">
        <v>55</v>
      </c>
      <c r="E83" s="12">
        <f t="shared" si="7"/>
        <v>1.6265912305516265E-2</v>
      </c>
      <c r="F83" s="12">
        <f t="shared" si="8"/>
        <v>1.9393511988716503E-2</v>
      </c>
      <c r="G83" s="13">
        <f t="shared" si="9"/>
        <v>0.19565217391304349</v>
      </c>
      <c r="H83" s="20">
        <f t="shared" si="10"/>
        <v>3.1824611032531826E-3</v>
      </c>
    </row>
    <row r="84" spans="2:8" ht="15" x14ac:dyDescent="0.2">
      <c r="B84" s="3" t="s">
        <v>230</v>
      </c>
      <c r="C84" s="7">
        <v>22</v>
      </c>
      <c r="D84" s="7">
        <v>22</v>
      </c>
      <c r="E84" s="12">
        <f t="shared" si="7"/>
        <v>7.7793493635077791E-3</v>
      </c>
      <c r="F84" s="12">
        <f t="shared" si="8"/>
        <v>7.7574047954866009E-3</v>
      </c>
      <c r="G84" s="13">
        <f t="shared" si="9"/>
        <v>0</v>
      </c>
      <c r="H84" s="20">
        <f t="shared" si="10"/>
        <v>0</v>
      </c>
    </row>
    <row r="85" spans="2:8" ht="15" x14ac:dyDescent="0.2">
      <c r="B85" s="3" t="s">
        <v>28</v>
      </c>
      <c r="C85" s="7">
        <v>25</v>
      </c>
      <c r="D85" s="7">
        <v>11</v>
      </c>
      <c r="E85" s="12">
        <f t="shared" si="7"/>
        <v>8.8401697312588401E-3</v>
      </c>
      <c r="F85" s="12">
        <f t="shared" si="8"/>
        <v>3.8787023977433005E-3</v>
      </c>
      <c r="G85" s="13">
        <f t="shared" si="9"/>
        <v>-0.56000000000000005</v>
      </c>
      <c r="H85" s="20">
        <f t="shared" si="10"/>
        <v>-4.9504950495049506E-3</v>
      </c>
    </row>
    <row r="86" spans="2:8" ht="15" x14ac:dyDescent="0.2">
      <c r="B86" s="3" t="s">
        <v>231</v>
      </c>
      <c r="C86" s="7">
        <v>52</v>
      </c>
      <c r="D86" s="7">
        <v>23</v>
      </c>
      <c r="E86" s="12">
        <f t="shared" si="7"/>
        <v>1.8387553041018388E-2</v>
      </c>
      <c r="F86" s="12">
        <f t="shared" si="8"/>
        <v>8.110014104372355E-3</v>
      </c>
      <c r="G86" s="13">
        <f t="shared" si="9"/>
        <v>-0.55769230769230771</v>
      </c>
      <c r="H86" s="20">
        <f t="shared" si="10"/>
        <v>-1.0254596888260255E-2</v>
      </c>
    </row>
    <row r="87" spans="2:8" ht="15" x14ac:dyDescent="0.2">
      <c r="B87" s="3" t="s">
        <v>232</v>
      </c>
      <c r="C87" s="7">
        <v>15</v>
      </c>
      <c r="D87" s="7">
        <v>16</v>
      </c>
      <c r="E87" s="12">
        <f t="shared" si="7"/>
        <v>5.3041018387553042E-3</v>
      </c>
      <c r="F87" s="12">
        <f t="shared" si="8"/>
        <v>5.6417489421720732E-3</v>
      </c>
      <c r="G87" s="13">
        <f t="shared" si="9"/>
        <v>6.6666666666666666E-2</v>
      </c>
      <c r="H87" s="20">
        <f t="shared" si="10"/>
        <v>3.5360678925035362E-4</v>
      </c>
    </row>
    <row r="88" spans="2:8" ht="15" x14ac:dyDescent="0.2">
      <c r="B88" s="3" t="s">
        <v>233</v>
      </c>
      <c r="C88" s="7">
        <v>119</v>
      </c>
      <c r="D88" s="7">
        <v>51</v>
      </c>
      <c r="E88" s="12">
        <f t="shared" si="7"/>
        <v>4.2079207920792082E-2</v>
      </c>
      <c r="F88" s="12">
        <f t="shared" si="8"/>
        <v>1.7983074753173484E-2</v>
      </c>
      <c r="G88" s="13">
        <f t="shared" si="9"/>
        <v>-0.5714285714285714</v>
      </c>
      <c r="H88" s="20">
        <f t="shared" si="10"/>
        <v>-2.4045261669024046E-2</v>
      </c>
    </row>
    <row r="89" spans="2:8" ht="15" x14ac:dyDescent="0.2">
      <c r="B89" s="3" t="s">
        <v>26</v>
      </c>
      <c r="C89" s="7">
        <v>14</v>
      </c>
      <c r="D89" s="7">
        <v>2</v>
      </c>
      <c r="E89" s="12">
        <f t="shared" si="7"/>
        <v>4.9504950495049506E-3</v>
      </c>
      <c r="F89" s="12">
        <f t="shared" si="8"/>
        <v>7.0521861777150916E-4</v>
      </c>
      <c r="G89" s="13">
        <f t="shared" si="9"/>
        <v>-0.8571428571428571</v>
      </c>
      <c r="H89" s="20">
        <f t="shared" si="10"/>
        <v>-4.2432814710042432E-3</v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3</v>
      </c>
      <c r="E91" s="12" t="str">
        <f t="shared" si="7"/>
        <v/>
      </c>
      <c r="F91" s="12">
        <f t="shared" si="8"/>
        <v>1.0578279266572638E-3</v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96</v>
      </c>
      <c r="D92" s="7">
        <v>57</v>
      </c>
      <c r="E92" s="12">
        <f t="shared" si="7"/>
        <v>3.3946251768033946E-2</v>
      </c>
      <c r="F92" s="12">
        <f t="shared" si="8"/>
        <v>2.0098730606488011E-2</v>
      </c>
      <c r="G92" s="13">
        <f t="shared" si="9"/>
        <v>-0.40625</v>
      </c>
      <c r="H92" s="20">
        <f t="shared" si="10"/>
        <v>-1.379066478076379E-2</v>
      </c>
    </row>
    <row r="93" spans="2:8" ht="15" x14ac:dyDescent="0.2">
      <c r="B93" s="3" t="s">
        <v>468</v>
      </c>
      <c r="C93" s="7">
        <v>58</v>
      </c>
      <c r="D93" s="7">
        <v>63</v>
      </c>
      <c r="E93" s="12">
        <f t="shared" si="7"/>
        <v>2.050919377652051E-2</v>
      </c>
      <c r="F93" s="12">
        <f t="shared" si="8"/>
        <v>2.2214386459802539E-2</v>
      </c>
      <c r="G93" s="13">
        <f t="shared" si="9"/>
        <v>8.6206896551724144E-2</v>
      </c>
      <c r="H93" s="20">
        <f t="shared" si="10"/>
        <v>1.7680339462517681E-3</v>
      </c>
    </row>
    <row r="94" spans="2:8" ht="15" x14ac:dyDescent="0.2">
      <c r="B94" s="3" t="s">
        <v>25</v>
      </c>
      <c r="C94" s="7">
        <v>35</v>
      </c>
      <c r="D94" s="7">
        <v>29</v>
      </c>
      <c r="E94" s="12">
        <f t="shared" si="7"/>
        <v>1.2376237623762377E-2</v>
      </c>
      <c r="F94" s="12">
        <f t="shared" si="8"/>
        <v>1.0225669957686883E-2</v>
      </c>
      <c r="G94" s="13">
        <f t="shared" si="9"/>
        <v>-0.17142857142857143</v>
      </c>
      <c r="H94" s="20">
        <f t="shared" si="10"/>
        <v>-2.1216407355021216E-3</v>
      </c>
    </row>
    <row r="95" spans="2:8" ht="15" x14ac:dyDescent="0.2">
      <c r="B95" s="3" t="s">
        <v>27</v>
      </c>
      <c r="C95" s="7">
        <v>7</v>
      </c>
      <c r="D95" s="7">
        <v>7</v>
      </c>
      <c r="E95" s="12">
        <f t="shared" si="7"/>
        <v>2.4752475247524753E-3</v>
      </c>
      <c r="F95" s="12">
        <f t="shared" si="8"/>
        <v>2.4682651622002822E-3</v>
      </c>
      <c r="G95" s="13">
        <f t="shared" si="9"/>
        <v>0</v>
      </c>
      <c r="H95" s="20">
        <f t="shared" si="10"/>
        <v>0</v>
      </c>
    </row>
    <row r="96" spans="2:8" ht="15" x14ac:dyDescent="0.2">
      <c r="B96" s="3" t="s">
        <v>236</v>
      </c>
      <c r="C96" s="7">
        <v>6</v>
      </c>
      <c r="D96" s="7">
        <v>9</v>
      </c>
      <c r="E96" s="12">
        <f t="shared" si="7"/>
        <v>2.1216407355021216E-3</v>
      </c>
      <c r="F96" s="12">
        <f t="shared" si="8"/>
        <v>3.1734837799717911E-3</v>
      </c>
      <c r="G96" s="13">
        <f t="shared" si="9"/>
        <v>0.5</v>
      </c>
      <c r="H96" s="20">
        <f t="shared" si="10"/>
        <v>1.0608203677510608E-3</v>
      </c>
    </row>
    <row r="97" spans="2:8" ht="15" x14ac:dyDescent="0.2">
      <c r="B97" s="3" t="s">
        <v>237</v>
      </c>
      <c r="C97" s="7">
        <v>11</v>
      </c>
      <c r="D97" s="7">
        <v>6</v>
      </c>
      <c r="E97" s="12">
        <f t="shared" si="7"/>
        <v>3.8896746817538895E-3</v>
      </c>
      <c r="F97" s="12">
        <f t="shared" si="8"/>
        <v>2.1156558533145277E-3</v>
      </c>
      <c r="G97" s="13">
        <f t="shared" si="9"/>
        <v>-0.45454545454545453</v>
      </c>
      <c r="H97" s="20">
        <f t="shared" si="10"/>
        <v>-1.7680339462517679E-3</v>
      </c>
    </row>
    <row r="98" spans="2:8" ht="15" x14ac:dyDescent="0.2">
      <c r="B98" s="3" t="s">
        <v>238</v>
      </c>
      <c r="C98" s="7">
        <v>197</v>
      </c>
      <c r="D98" s="7">
        <v>60</v>
      </c>
      <c r="E98" s="12">
        <f t="shared" si="7"/>
        <v>6.9660537482319665E-2</v>
      </c>
      <c r="F98" s="12">
        <f t="shared" si="8"/>
        <v>2.1156558533145273E-2</v>
      </c>
      <c r="G98" s="13">
        <f t="shared" si="9"/>
        <v>-0.69543147208121825</v>
      </c>
      <c r="H98" s="20">
        <f t="shared" si="10"/>
        <v>-4.8444130127298445E-2</v>
      </c>
    </row>
    <row r="99" spans="2:8" ht="15" x14ac:dyDescent="0.2">
      <c r="B99" s="3" t="s">
        <v>239</v>
      </c>
      <c r="C99" s="7">
        <v>82</v>
      </c>
      <c r="D99" s="7">
        <v>59</v>
      </c>
      <c r="E99" s="12">
        <f t="shared" si="7"/>
        <v>2.8995756718528994E-2</v>
      </c>
      <c r="F99" s="12">
        <f t="shared" si="8"/>
        <v>2.0803949224259519E-2</v>
      </c>
      <c r="G99" s="13">
        <f t="shared" si="9"/>
        <v>-0.28048780487804881</v>
      </c>
      <c r="H99" s="20">
        <f t="shared" si="10"/>
        <v>-8.1329561527581327E-3</v>
      </c>
    </row>
    <row r="100" spans="2:8" ht="15" x14ac:dyDescent="0.2">
      <c r="B100" s="3" t="s">
        <v>240</v>
      </c>
      <c r="C100" s="7">
        <v>13</v>
      </c>
      <c r="D100" s="7">
        <v>71</v>
      </c>
      <c r="E100" s="12">
        <f t="shared" si="7"/>
        <v>4.5968882602545969E-3</v>
      </c>
      <c r="F100" s="12">
        <f t="shared" si="8"/>
        <v>2.5035260930888575E-2</v>
      </c>
      <c r="G100" s="13">
        <f t="shared" si="9"/>
        <v>4.4615384615384617</v>
      </c>
      <c r="H100" s="20">
        <f t="shared" si="10"/>
        <v>2.050919377652051E-2</v>
      </c>
    </row>
    <row r="101" spans="2:8" ht="15" x14ac:dyDescent="0.2">
      <c r="B101" s="3" t="s">
        <v>241</v>
      </c>
      <c r="C101" s="7">
        <v>17</v>
      </c>
      <c r="D101" s="7">
        <v>31</v>
      </c>
      <c r="E101" s="12">
        <f t="shared" si="7"/>
        <v>6.0113154172560116E-3</v>
      </c>
      <c r="F101" s="12">
        <f t="shared" si="8"/>
        <v>1.0930888575458392E-2</v>
      </c>
      <c r="G101" s="13">
        <f t="shared" si="9"/>
        <v>0.82352941176470584</v>
      </c>
      <c r="H101" s="20">
        <f t="shared" si="10"/>
        <v>4.9504950495049506E-3</v>
      </c>
    </row>
    <row r="102" spans="2:8" ht="15" x14ac:dyDescent="0.2">
      <c r="B102" s="3" t="s">
        <v>242</v>
      </c>
      <c r="C102" s="7">
        <v>28</v>
      </c>
      <c r="D102" s="7">
        <v>36</v>
      </c>
      <c r="E102" s="12">
        <f t="shared" si="7"/>
        <v>9.9009900990099011E-3</v>
      </c>
      <c r="F102" s="12">
        <f t="shared" si="8"/>
        <v>1.2693935119887164E-2</v>
      </c>
      <c r="G102" s="13">
        <f t="shared" si="9"/>
        <v>0.2857142857142857</v>
      </c>
      <c r="H102" s="20">
        <f t="shared" si="10"/>
        <v>2.8288543140028285E-3</v>
      </c>
    </row>
    <row r="103" spans="2:8" ht="15" x14ac:dyDescent="0.2">
      <c r="B103" s="3" t="s">
        <v>243</v>
      </c>
      <c r="C103" s="7">
        <v>80</v>
      </c>
      <c r="D103" s="7">
        <v>26</v>
      </c>
      <c r="E103" s="12">
        <f t="shared" si="7"/>
        <v>2.8288543140028287E-2</v>
      </c>
      <c r="F103" s="12">
        <f t="shared" si="8"/>
        <v>9.1678420310296188E-3</v>
      </c>
      <c r="G103" s="13">
        <f t="shared" si="9"/>
        <v>-0.67500000000000004</v>
      </c>
      <c r="H103" s="20">
        <f t="shared" si="10"/>
        <v>-1.9094766619519095E-2</v>
      </c>
    </row>
    <row r="104" spans="2:8" ht="15" x14ac:dyDescent="0.2">
      <c r="B104" s="3" t="s">
        <v>34</v>
      </c>
      <c r="C104" s="7">
        <v>20</v>
      </c>
      <c r="D104" s="7">
        <v>12</v>
      </c>
      <c r="E104" s="12">
        <f t="shared" si="7"/>
        <v>7.0721357850070717E-3</v>
      </c>
      <c r="F104" s="12">
        <f t="shared" si="8"/>
        <v>4.2313117066290554E-3</v>
      </c>
      <c r="G104" s="13">
        <f t="shared" si="9"/>
        <v>-0.4</v>
      </c>
      <c r="H104" s="20">
        <f t="shared" si="10"/>
        <v>-2.828854314002829E-3</v>
      </c>
    </row>
    <row r="105" spans="2:8" ht="15" x14ac:dyDescent="0.2">
      <c r="B105" s="3" t="s">
        <v>244</v>
      </c>
      <c r="C105" s="7">
        <v>0</v>
      </c>
      <c r="D105" s="7">
        <v>2</v>
      </c>
      <c r="E105" s="12" t="str">
        <f t="shared" si="7"/>
        <v/>
      </c>
      <c r="F105" s="12">
        <f t="shared" si="8"/>
        <v>7.0521861777150916E-4</v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3</v>
      </c>
      <c r="D106" s="7">
        <v>1</v>
      </c>
      <c r="E106" s="12">
        <f t="shared" si="7"/>
        <v>1.0608203677510608E-3</v>
      </c>
      <c r="F106" s="12">
        <f t="shared" si="8"/>
        <v>3.5260930888575458E-4</v>
      </c>
      <c r="G106" s="13">
        <f t="shared" si="9"/>
        <v>-0.66666666666666663</v>
      </c>
      <c r="H106" s="20">
        <f t="shared" si="10"/>
        <v>-7.0721357850070713E-4</v>
      </c>
    </row>
    <row r="107" spans="2:8" ht="15" x14ac:dyDescent="0.2">
      <c r="B107" s="3" t="s">
        <v>246</v>
      </c>
      <c r="C107" s="7">
        <v>22</v>
      </c>
      <c r="D107" s="7">
        <v>20</v>
      </c>
      <c r="E107" s="12">
        <f t="shared" si="7"/>
        <v>7.7793493635077791E-3</v>
      </c>
      <c r="F107" s="12">
        <f t="shared" si="8"/>
        <v>7.052186177715092E-3</v>
      </c>
      <c r="G107" s="13">
        <f t="shared" si="9"/>
        <v>-9.0909090909090912E-2</v>
      </c>
      <c r="H107" s="20">
        <f t="shared" si="10"/>
        <v>-7.0721357850070724E-4</v>
      </c>
    </row>
    <row r="108" spans="2:8" ht="15" x14ac:dyDescent="0.2">
      <c r="B108" s="3" t="s">
        <v>31</v>
      </c>
      <c r="C108" s="7">
        <v>8</v>
      </c>
      <c r="D108" s="7">
        <v>3</v>
      </c>
      <c r="E108" s="12">
        <f t="shared" si="7"/>
        <v>2.828854314002829E-3</v>
      </c>
      <c r="F108" s="12">
        <f t="shared" si="8"/>
        <v>1.0578279266572638E-3</v>
      </c>
      <c r="G108" s="13">
        <f t="shared" si="9"/>
        <v>-0.625</v>
      </c>
      <c r="H108" s="20">
        <f t="shared" si="10"/>
        <v>-1.7680339462517681E-3</v>
      </c>
    </row>
    <row r="109" spans="2:8" ht="15" x14ac:dyDescent="0.2">
      <c r="B109" s="3" t="s">
        <v>247</v>
      </c>
      <c r="C109" s="7">
        <v>10</v>
      </c>
      <c r="D109" s="7">
        <v>3</v>
      </c>
      <c r="E109" s="12">
        <f t="shared" si="7"/>
        <v>3.5360678925035359E-3</v>
      </c>
      <c r="F109" s="12">
        <f t="shared" si="8"/>
        <v>1.0578279266572638E-3</v>
      </c>
      <c r="G109" s="13">
        <f t="shared" si="9"/>
        <v>-0.7</v>
      </c>
      <c r="H109" s="20">
        <f t="shared" si="10"/>
        <v>-2.4752475247524748E-3</v>
      </c>
    </row>
    <row r="110" spans="2:8" ht="15" x14ac:dyDescent="0.2">
      <c r="B110" s="3" t="s">
        <v>32</v>
      </c>
      <c r="C110" s="7">
        <v>50</v>
      </c>
      <c r="D110" s="7">
        <v>24</v>
      </c>
      <c r="E110" s="12">
        <f t="shared" si="7"/>
        <v>1.768033946251768E-2</v>
      </c>
      <c r="F110" s="12">
        <f t="shared" si="8"/>
        <v>8.4626234132581107E-3</v>
      </c>
      <c r="G110" s="13">
        <f t="shared" si="9"/>
        <v>-0.52</v>
      </c>
      <c r="H110" s="20">
        <f t="shared" si="10"/>
        <v>-9.1937765205091938E-3</v>
      </c>
    </row>
    <row r="111" spans="2:8" ht="15" x14ac:dyDescent="0.2">
      <c r="B111" s="3" t="s">
        <v>30</v>
      </c>
      <c r="C111" s="7">
        <v>4</v>
      </c>
      <c r="D111" s="7">
        <v>6</v>
      </c>
      <c r="E111" s="12">
        <f t="shared" si="7"/>
        <v>1.4144271570014145E-3</v>
      </c>
      <c r="F111" s="12">
        <f t="shared" si="8"/>
        <v>2.1156558533145277E-3</v>
      </c>
      <c r="G111" s="13">
        <f t="shared" si="9"/>
        <v>0.5</v>
      </c>
      <c r="H111" s="20">
        <f t="shared" si="10"/>
        <v>7.0721357850070724E-4</v>
      </c>
    </row>
    <row r="112" spans="2:8" ht="15" x14ac:dyDescent="0.2">
      <c r="B112" s="3" t="s">
        <v>33</v>
      </c>
      <c r="C112" s="7">
        <v>76</v>
      </c>
      <c r="D112" s="7">
        <v>194</v>
      </c>
      <c r="E112" s="12">
        <f t="shared" si="7"/>
        <v>2.6874115983026876E-2</v>
      </c>
      <c r="F112" s="12">
        <f t="shared" si="8"/>
        <v>6.8406205923836394E-2</v>
      </c>
      <c r="G112" s="13">
        <f t="shared" si="9"/>
        <v>1.5526315789473684</v>
      </c>
      <c r="H112" s="20">
        <f t="shared" si="10"/>
        <v>4.1725601131541723E-2</v>
      </c>
    </row>
    <row r="113" spans="2:8" ht="15" x14ac:dyDescent="0.2">
      <c r="B113" s="3" t="s">
        <v>248</v>
      </c>
      <c r="C113" s="7">
        <v>131</v>
      </c>
      <c r="D113" s="7">
        <v>86</v>
      </c>
      <c r="E113" s="12">
        <f t="shared" si="7"/>
        <v>4.6322489391796319E-2</v>
      </c>
      <c r="F113" s="12">
        <f t="shared" si="8"/>
        <v>3.0324400564174896E-2</v>
      </c>
      <c r="G113" s="13">
        <f t="shared" si="9"/>
        <v>-0.34351145038167941</v>
      </c>
      <c r="H113" s="20">
        <f t="shared" si="10"/>
        <v>-1.5912305516265914E-2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172</v>
      </c>
      <c r="D115" s="7">
        <v>97</v>
      </c>
      <c r="E115" s="12">
        <f t="shared" si="7"/>
        <v>6.0820367751060818E-2</v>
      </c>
      <c r="F115" s="12">
        <f t="shared" si="8"/>
        <v>3.4203102961918197E-2</v>
      </c>
      <c r="G115" s="13">
        <f t="shared" si="9"/>
        <v>-0.43604651162790697</v>
      </c>
      <c r="H115" s="20">
        <f t="shared" si="10"/>
        <v>-2.652050919377652E-2</v>
      </c>
    </row>
    <row r="116" spans="2:8" ht="15" x14ac:dyDescent="0.2">
      <c r="B116" s="3" t="s">
        <v>249</v>
      </c>
      <c r="C116" s="7">
        <v>45</v>
      </c>
      <c r="D116" s="7">
        <v>76</v>
      </c>
      <c r="E116" s="12">
        <f t="shared" si="7"/>
        <v>1.5912305516265914E-2</v>
      </c>
      <c r="F116" s="12">
        <f t="shared" si="8"/>
        <v>2.6798307475317348E-2</v>
      </c>
      <c r="G116" s="13">
        <f t="shared" si="9"/>
        <v>0.68888888888888888</v>
      </c>
      <c r="H116" s="20">
        <f t="shared" si="10"/>
        <v>1.0961810466760962E-2</v>
      </c>
    </row>
    <row r="117" spans="2:8" ht="15" x14ac:dyDescent="0.2">
      <c r="B117" s="3" t="s">
        <v>250</v>
      </c>
      <c r="C117" s="7">
        <v>1</v>
      </c>
      <c r="D117" s="7">
        <v>2</v>
      </c>
      <c r="E117" s="12">
        <f t="shared" si="7"/>
        <v>3.5360678925035362E-4</v>
      </c>
      <c r="F117" s="12">
        <f t="shared" si="8"/>
        <v>7.0521861777150916E-4</v>
      </c>
      <c r="G117" s="13">
        <f t="shared" si="9"/>
        <v>1</v>
      </c>
      <c r="H117" s="20">
        <f t="shared" si="10"/>
        <v>3.5360678925035362E-4</v>
      </c>
    </row>
    <row r="118" spans="2:8" ht="15" x14ac:dyDescent="0.2">
      <c r="B118" s="3" t="s">
        <v>251</v>
      </c>
      <c r="C118" s="7">
        <v>103</v>
      </c>
      <c r="D118" s="7">
        <v>200</v>
      </c>
      <c r="E118" s="12">
        <f t="shared" si="7"/>
        <v>3.6421499292786423E-2</v>
      </c>
      <c r="F118" s="12">
        <f t="shared" si="8"/>
        <v>7.0521861777150918E-2</v>
      </c>
      <c r="G118" s="13">
        <f t="shared" si="9"/>
        <v>0.94174757281553401</v>
      </c>
      <c r="H118" s="20">
        <f t="shared" si="10"/>
        <v>3.4299858557284305E-2</v>
      </c>
    </row>
    <row r="119" spans="2:8" ht="15" x14ac:dyDescent="0.2">
      <c r="B119" s="3" t="s">
        <v>252</v>
      </c>
      <c r="C119" s="7">
        <v>61</v>
      </c>
      <c r="D119" s="7">
        <v>77</v>
      </c>
      <c r="E119" s="12">
        <f t="shared" si="7"/>
        <v>2.1570014144271569E-2</v>
      </c>
      <c r="F119" s="12">
        <f t="shared" si="8"/>
        <v>2.7150916784203102E-2</v>
      </c>
      <c r="G119" s="13">
        <f t="shared" si="9"/>
        <v>0.26229508196721313</v>
      </c>
      <c r="H119" s="20">
        <f t="shared" si="10"/>
        <v>5.6577086280056579E-3</v>
      </c>
    </row>
    <row r="120" spans="2:8" ht="15" x14ac:dyDescent="0.2">
      <c r="B120" s="3" t="s">
        <v>253</v>
      </c>
      <c r="C120" s="7">
        <v>68</v>
      </c>
      <c r="D120" s="7">
        <v>74</v>
      </c>
      <c r="E120" s="12">
        <f t="shared" si="7"/>
        <v>2.4045261669024046E-2</v>
      </c>
      <c r="F120" s="12">
        <f t="shared" si="8"/>
        <v>2.609308885754584E-2</v>
      </c>
      <c r="G120" s="13">
        <f t="shared" si="9"/>
        <v>8.8235294117647065E-2</v>
      </c>
      <c r="H120" s="20">
        <f t="shared" si="10"/>
        <v>2.121640735502122E-3</v>
      </c>
    </row>
    <row r="121" spans="2:8" ht="15" x14ac:dyDescent="0.2">
      <c r="B121" s="3" t="s">
        <v>35</v>
      </c>
      <c r="C121" s="7">
        <v>43</v>
      </c>
      <c r="D121" s="7">
        <v>99</v>
      </c>
      <c r="E121" s="12">
        <f t="shared" si="7"/>
        <v>1.5205091937765204E-2</v>
      </c>
      <c r="F121" s="12">
        <f t="shared" si="8"/>
        <v>3.4908321579689705E-2</v>
      </c>
      <c r="G121" s="13">
        <f t="shared" si="9"/>
        <v>1.3023255813953489</v>
      </c>
      <c r="H121" s="20">
        <f t="shared" si="10"/>
        <v>1.9801980198019802E-2</v>
      </c>
    </row>
    <row r="122" spans="2:8" ht="15" x14ac:dyDescent="0.2">
      <c r="B122" s="3" t="s">
        <v>39</v>
      </c>
      <c r="C122" s="7">
        <v>7</v>
      </c>
      <c r="D122" s="7">
        <v>13</v>
      </c>
      <c r="E122" s="12">
        <f t="shared" si="7"/>
        <v>2.4752475247524753E-3</v>
      </c>
      <c r="F122" s="12">
        <f t="shared" si="8"/>
        <v>4.5839210155148094E-3</v>
      </c>
      <c r="G122" s="13">
        <f t="shared" si="9"/>
        <v>0.8571428571428571</v>
      </c>
      <c r="H122" s="20">
        <f t="shared" si="10"/>
        <v>2.1216407355021216E-3</v>
      </c>
    </row>
    <row r="123" spans="2:8" ht="15" x14ac:dyDescent="0.2">
      <c r="B123" s="3" t="s">
        <v>37</v>
      </c>
      <c r="C123" s="7">
        <v>30</v>
      </c>
      <c r="D123" s="7">
        <v>28</v>
      </c>
      <c r="E123" s="12">
        <f t="shared" si="7"/>
        <v>1.0608203677510608E-2</v>
      </c>
      <c r="F123" s="12">
        <f t="shared" si="8"/>
        <v>9.8730606488011286E-3</v>
      </c>
      <c r="G123" s="13">
        <f t="shared" si="9"/>
        <v>-6.6666666666666666E-2</v>
      </c>
      <c r="H123" s="20">
        <f t="shared" si="10"/>
        <v>-7.0721357850070724E-4</v>
      </c>
    </row>
    <row r="124" spans="2:8" ht="15" x14ac:dyDescent="0.2">
      <c r="B124" s="3" t="s">
        <v>36</v>
      </c>
      <c r="C124" s="7">
        <v>19</v>
      </c>
      <c r="D124" s="7">
        <v>11</v>
      </c>
      <c r="E124" s="12">
        <f t="shared" si="7"/>
        <v>6.7185289957567189E-3</v>
      </c>
      <c r="F124" s="12">
        <f t="shared" si="8"/>
        <v>3.8787023977433005E-3</v>
      </c>
      <c r="G124" s="13">
        <f t="shared" si="9"/>
        <v>-0.42105263157894735</v>
      </c>
      <c r="H124" s="20">
        <f t="shared" si="10"/>
        <v>-2.828854314002829E-3</v>
      </c>
    </row>
    <row r="125" spans="2:8" ht="15" x14ac:dyDescent="0.2">
      <c r="B125" s="3" t="s">
        <v>254</v>
      </c>
      <c r="C125" s="7">
        <v>11</v>
      </c>
      <c r="D125" s="7">
        <v>22</v>
      </c>
      <c r="E125" s="12">
        <f t="shared" si="7"/>
        <v>3.8896746817538895E-3</v>
      </c>
      <c r="F125" s="12">
        <f t="shared" si="8"/>
        <v>7.7574047954866009E-3</v>
      </c>
      <c r="G125" s="13">
        <f t="shared" si="9"/>
        <v>1</v>
      </c>
      <c r="H125" s="20">
        <f t="shared" si="10"/>
        <v>3.8896746817538895E-3</v>
      </c>
    </row>
    <row r="126" spans="2:8" ht="15" x14ac:dyDescent="0.2">
      <c r="B126" s="3" t="s">
        <v>255</v>
      </c>
      <c r="C126" s="7">
        <v>15</v>
      </c>
      <c r="D126" s="7">
        <v>7</v>
      </c>
      <c r="E126" s="12">
        <f t="shared" si="7"/>
        <v>5.3041018387553042E-3</v>
      </c>
      <c r="F126" s="12">
        <f t="shared" si="8"/>
        <v>2.4682651622002822E-3</v>
      </c>
      <c r="G126" s="13">
        <f t="shared" si="9"/>
        <v>-0.53333333333333333</v>
      </c>
      <c r="H126" s="20">
        <f t="shared" si="10"/>
        <v>-2.828854314002829E-3</v>
      </c>
    </row>
    <row r="127" spans="2:8" ht="15" x14ac:dyDescent="0.2">
      <c r="B127" s="3" t="s">
        <v>256</v>
      </c>
      <c r="C127" s="7">
        <v>45</v>
      </c>
      <c r="D127" s="7">
        <v>25</v>
      </c>
      <c r="E127" s="12">
        <f t="shared" si="7"/>
        <v>1.5912305516265914E-2</v>
      </c>
      <c r="F127" s="12">
        <f t="shared" si="8"/>
        <v>8.8152327221438648E-3</v>
      </c>
      <c r="G127" s="13">
        <f t="shared" si="9"/>
        <v>-0.44444444444444442</v>
      </c>
      <c r="H127" s="20">
        <f t="shared" si="10"/>
        <v>-7.0721357850070726E-3</v>
      </c>
    </row>
    <row r="128" spans="2:8" ht="15" x14ac:dyDescent="0.2">
      <c r="B128" s="3" t="s">
        <v>257</v>
      </c>
      <c r="C128" s="7">
        <v>7</v>
      </c>
      <c r="D128" s="7">
        <v>10</v>
      </c>
      <c r="E128" s="12">
        <f t="shared" si="7"/>
        <v>2.4752475247524753E-3</v>
      </c>
      <c r="F128" s="12">
        <f t="shared" si="8"/>
        <v>3.526093088857546E-3</v>
      </c>
      <c r="G128" s="13">
        <f t="shared" si="9"/>
        <v>0.42857142857142855</v>
      </c>
      <c r="H128" s="20">
        <f t="shared" si="10"/>
        <v>1.0608203677510608E-3</v>
      </c>
    </row>
    <row r="129" spans="2:8" ht="30" x14ac:dyDescent="0.2">
      <c r="B129" s="3" t="s">
        <v>258</v>
      </c>
      <c r="C129" s="7">
        <v>7</v>
      </c>
      <c r="D129" s="7">
        <v>6</v>
      </c>
      <c r="E129" s="12">
        <f t="shared" si="7"/>
        <v>2.4752475247524753E-3</v>
      </c>
      <c r="F129" s="12">
        <f t="shared" si="8"/>
        <v>2.1156558533145277E-3</v>
      </c>
      <c r="G129" s="13">
        <f t="shared" si="9"/>
        <v>-0.14285714285714285</v>
      </c>
      <c r="H129" s="20">
        <f t="shared" si="10"/>
        <v>-3.5360678925035356E-4</v>
      </c>
    </row>
    <row r="130" spans="2:8" ht="15" x14ac:dyDescent="0.2">
      <c r="B130" s="3" t="s">
        <v>259</v>
      </c>
      <c r="C130" s="7">
        <v>9</v>
      </c>
      <c r="D130" s="7">
        <v>6</v>
      </c>
      <c r="E130" s="12">
        <f t="shared" si="7"/>
        <v>3.1824611032531826E-3</v>
      </c>
      <c r="F130" s="12">
        <f t="shared" si="8"/>
        <v>2.1156558533145277E-3</v>
      </c>
      <c r="G130" s="13">
        <f t="shared" si="9"/>
        <v>-0.33333333333333331</v>
      </c>
      <c r="H130" s="20">
        <f t="shared" si="10"/>
        <v>-1.0608203677510608E-3</v>
      </c>
    </row>
    <row r="131" spans="2:8" ht="30" x14ac:dyDescent="0.2">
      <c r="B131" s="3" t="s">
        <v>260</v>
      </c>
      <c r="C131" s="7">
        <v>56</v>
      </c>
      <c r="D131" s="7">
        <v>47</v>
      </c>
      <c r="E131" s="12">
        <f t="shared" si="7"/>
        <v>1.9801980198019802E-2</v>
      </c>
      <c r="F131" s="12">
        <f t="shared" si="8"/>
        <v>1.6572637517630464E-2</v>
      </c>
      <c r="G131" s="13">
        <f t="shared" si="9"/>
        <v>-0.16071428571428573</v>
      </c>
      <c r="H131" s="20">
        <f t="shared" si="10"/>
        <v>-3.1824611032531826E-3</v>
      </c>
    </row>
    <row r="132" spans="2:8" ht="15" x14ac:dyDescent="0.2">
      <c r="B132" s="3" t="s">
        <v>50</v>
      </c>
      <c r="C132" s="7">
        <v>10</v>
      </c>
      <c r="D132" s="7">
        <v>4</v>
      </c>
      <c r="E132" s="12">
        <f t="shared" si="7"/>
        <v>3.5360678925035359E-3</v>
      </c>
      <c r="F132" s="12">
        <f t="shared" si="8"/>
        <v>1.4104372355430183E-3</v>
      </c>
      <c r="G132" s="13">
        <f t="shared" si="9"/>
        <v>-0.6</v>
      </c>
      <c r="H132" s="20">
        <f t="shared" si="10"/>
        <v>-2.1216407355021216E-3</v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30</v>
      </c>
      <c r="D134" s="7">
        <v>27</v>
      </c>
      <c r="E134" s="12">
        <f t="shared" si="7"/>
        <v>1.0608203677510608E-2</v>
      </c>
      <c r="F134" s="12">
        <f t="shared" si="8"/>
        <v>9.5204513399153746E-3</v>
      </c>
      <c r="G134" s="13">
        <f t="shared" si="9"/>
        <v>-0.1</v>
      </c>
      <c r="H134" s="20">
        <f t="shared" si="10"/>
        <v>-1.0608203677510608E-3</v>
      </c>
    </row>
    <row r="135" spans="2:8" ht="15" x14ac:dyDescent="0.2">
      <c r="B135" s="3" t="s">
        <v>43</v>
      </c>
      <c r="C135" s="7">
        <v>3</v>
      </c>
      <c r="D135" s="7">
        <v>0</v>
      </c>
      <c r="E135" s="12">
        <f t="shared" si="7"/>
        <v>1.0608203677510608E-3</v>
      </c>
      <c r="F135" s="12" t="str">
        <f t="shared" si="8"/>
        <v/>
      </c>
      <c r="G135" s="13" t="str">
        <f t="shared" si="9"/>
        <v>0</v>
      </c>
      <c r="H135" s="20">
        <f t="shared" si="10"/>
        <v>0</v>
      </c>
    </row>
    <row r="136" spans="2:8" ht="15" x14ac:dyDescent="0.2">
      <c r="B136" s="3" t="s">
        <v>44</v>
      </c>
      <c r="C136" s="7">
        <v>1</v>
      </c>
      <c r="D136" s="7">
        <v>2</v>
      </c>
      <c r="E136" s="12">
        <f t="shared" ref="E136:E145" si="11">+IF(C136=0,"",C136/C$70)</f>
        <v>3.5360678925035362E-4</v>
      </c>
      <c r="F136" s="12">
        <f t="shared" ref="F136:F145" si="12">+IF(D136=0,"",D136/D$70)</f>
        <v>7.0521861777150916E-4</v>
      </c>
      <c r="G136" s="13">
        <f t="shared" ref="G136:G145" si="13">+IF(OR(AND(D136=0),(C136=0)),"0",((D136-C136)/C136))</f>
        <v>1</v>
      </c>
      <c r="H136" s="20">
        <f t="shared" ref="H136:H145" si="14">+IF(OR(AND(E136=""),(G136="")),"",E136*G136)</f>
        <v>3.5360678925035362E-4</v>
      </c>
    </row>
    <row r="137" spans="2:8" ht="15" x14ac:dyDescent="0.2">
      <c r="B137" s="3" t="s">
        <v>41</v>
      </c>
      <c r="C137" s="7">
        <v>43</v>
      </c>
      <c r="D137" s="7">
        <v>36</v>
      </c>
      <c r="E137" s="12">
        <f t="shared" si="11"/>
        <v>1.5205091937765204E-2</v>
      </c>
      <c r="F137" s="12">
        <f t="shared" si="12"/>
        <v>1.2693935119887164E-2</v>
      </c>
      <c r="G137" s="13">
        <f t="shared" si="13"/>
        <v>-0.16279069767441862</v>
      </c>
      <c r="H137" s="20">
        <f t="shared" si="14"/>
        <v>-2.4752475247524753E-3</v>
      </c>
    </row>
    <row r="138" spans="2:8" ht="15" x14ac:dyDescent="0.2">
      <c r="B138" s="3" t="s">
        <v>261</v>
      </c>
      <c r="C138" s="7">
        <v>4</v>
      </c>
      <c r="D138" s="7">
        <v>2</v>
      </c>
      <c r="E138" s="12">
        <f t="shared" si="11"/>
        <v>1.4144271570014145E-3</v>
      </c>
      <c r="F138" s="12">
        <f t="shared" si="12"/>
        <v>7.0521861777150916E-4</v>
      </c>
      <c r="G138" s="13">
        <f t="shared" si="13"/>
        <v>-0.5</v>
      </c>
      <c r="H138" s="20">
        <f t="shared" si="14"/>
        <v>-7.0721357850070724E-4</v>
      </c>
    </row>
    <row r="139" spans="2:8" ht="15" x14ac:dyDescent="0.2">
      <c r="B139" s="3" t="s">
        <v>262</v>
      </c>
      <c r="C139" s="7">
        <v>15</v>
      </c>
      <c r="D139" s="7">
        <v>12</v>
      </c>
      <c r="E139" s="12">
        <f t="shared" si="11"/>
        <v>5.3041018387553042E-3</v>
      </c>
      <c r="F139" s="12">
        <f t="shared" si="12"/>
        <v>4.2313117066290554E-3</v>
      </c>
      <c r="G139" s="13">
        <f t="shared" si="13"/>
        <v>-0.2</v>
      </c>
      <c r="H139" s="20">
        <f t="shared" si="14"/>
        <v>-1.0608203677510608E-3</v>
      </c>
    </row>
    <row r="140" spans="2:8" ht="30" x14ac:dyDescent="0.2">
      <c r="B140" s="3" t="s">
        <v>263</v>
      </c>
      <c r="C140" s="7">
        <v>4</v>
      </c>
      <c r="D140" s="7">
        <v>9</v>
      </c>
      <c r="E140" s="12">
        <f t="shared" si="11"/>
        <v>1.4144271570014145E-3</v>
      </c>
      <c r="F140" s="12">
        <f t="shared" si="12"/>
        <v>3.1734837799717911E-3</v>
      </c>
      <c r="G140" s="13">
        <f t="shared" si="13"/>
        <v>1.25</v>
      </c>
      <c r="H140" s="20">
        <f t="shared" si="14"/>
        <v>1.7680339462517681E-3</v>
      </c>
    </row>
    <row r="141" spans="2:8" ht="15" x14ac:dyDescent="0.2">
      <c r="B141" s="3" t="s">
        <v>48</v>
      </c>
      <c r="C141" s="7">
        <v>3</v>
      </c>
      <c r="D141" s="7">
        <v>7</v>
      </c>
      <c r="E141" s="12">
        <f t="shared" si="11"/>
        <v>1.0608203677510608E-3</v>
      </c>
      <c r="F141" s="12">
        <f t="shared" si="12"/>
        <v>2.4682651622002822E-3</v>
      </c>
      <c r="G141" s="13">
        <f t="shared" si="13"/>
        <v>1.3333333333333333</v>
      </c>
      <c r="H141" s="20">
        <f t="shared" si="14"/>
        <v>1.4144271570014143E-3</v>
      </c>
    </row>
    <row r="142" spans="2:8" ht="15" x14ac:dyDescent="0.2">
      <c r="B142" s="3" t="s">
        <v>264</v>
      </c>
      <c r="C142" s="7">
        <v>6</v>
      </c>
      <c r="D142" s="7">
        <v>8</v>
      </c>
      <c r="E142" s="12">
        <f t="shared" si="11"/>
        <v>2.1216407355021216E-3</v>
      </c>
      <c r="F142" s="12">
        <f t="shared" si="12"/>
        <v>2.8208744710860366E-3</v>
      </c>
      <c r="G142" s="13">
        <f t="shared" si="13"/>
        <v>0.33333333333333331</v>
      </c>
      <c r="H142" s="20">
        <f t="shared" si="14"/>
        <v>7.0721357850070713E-4</v>
      </c>
    </row>
    <row r="143" spans="2:8" ht="15" x14ac:dyDescent="0.2">
      <c r="B143" s="3" t="s">
        <v>49</v>
      </c>
      <c r="C143" s="7">
        <v>4</v>
      </c>
      <c r="D143" s="7">
        <v>5</v>
      </c>
      <c r="E143" s="12">
        <f t="shared" si="11"/>
        <v>1.4144271570014145E-3</v>
      </c>
      <c r="F143" s="12">
        <f t="shared" si="12"/>
        <v>1.763046544428773E-3</v>
      </c>
      <c r="G143" s="13">
        <f t="shared" si="13"/>
        <v>0.25</v>
      </c>
      <c r="H143" s="20">
        <f t="shared" si="14"/>
        <v>3.5360678925035362E-4</v>
      </c>
    </row>
    <row r="144" spans="2:8" ht="15" x14ac:dyDescent="0.2">
      <c r="B144" s="3" t="s">
        <v>46</v>
      </c>
      <c r="C144" s="7">
        <v>6</v>
      </c>
      <c r="D144" s="7">
        <v>9</v>
      </c>
      <c r="E144" s="12">
        <f t="shared" si="11"/>
        <v>2.1216407355021216E-3</v>
      </c>
      <c r="F144" s="12">
        <f t="shared" si="12"/>
        <v>3.1734837799717911E-3</v>
      </c>
      <c r="G144" s="13">
        <f t="shared" si="13"/>
        <v>0.5</v>
      </c>
      <c r="H144" s="20">
        <f t="shared" si="14"/>
        <v>1.0608203677510608E-3</v>
      </c>
    </row>
    <row r="145" spans="2:8" ht="13.5" customHeight="1" x14ac:dyDescent="0.2">
      <c r="B145" s="3" t="s">
        <v>47</v>
      </c>
      <c r="C145" s="7">
        <v>4</v>
      </c>
      <c r="D145" s="7">
        <v>5</v>
      </c>
      <c r="E145" s="12">
        <f t="shared" si="11"/>
        <v>1.4144271570014145E-3</v>
      </c>
      <c r="F145" s="12">
        <f t="shared" si="12"/>
        <v>1.763046544428773E-3</v>
      </c>
      <c r="G145" s="13">
        <f t="shared" si="13"/>
        <v>0.25</v>
      </c>
      <c r="H145" s="20">
        <f t="shared" si="14"/>
        <v>3.5360678925035362E-4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5259</v>
      </c>
      <c r="D151" s="48">
        <f>SUM(D152:D288)</f>
        <v>4898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-6.8644228940863278E-2</v>
      </c>
      <c r="H151" s="46">
        <f>+IF(OR(AND(E151=""),(G151="")),"",E151*G151)</f>
        <v>-6.8644228940863278E-2</v>
      </c>
    </row>
    <row r="152" spans="2:8" ht="15" x14ac:dyDescent="0.2">
      <c r="B152" s="4" t="s">
        <v>54</v>
      </c>
      <c r="C152" s="7">
        <v>23</v>
      </c>
      <c r="D152" s="7">
        <v>30</v>
      </c>
      <c r="E152" s="12">
        <f>+IF(C152=0,"",C152/C$151)</f>
        <v>4.3734550294732841E-3</v>
      </c>
      <c r="F152" s="12">
        <f>+IF(D152=0,"",D152/D$151)</f>
        <v>6.1249489587586773E-3</v>
      </c>
      <c r="G152" s="13">
        <f>+IF(OR(AND(D152=0),(C152=0)),"0",((D152-C152)/C152))</f>
        <v>0.30434782608695654</v>
      </c>
      <c r="H152" s="20">
        <f>+IF(OR(AND(E152=""),(G152="")),"",E152*G152)</f>
        <v>1.3310515307092604E-3</v>
      </c>
    </row>
    <row r="153" spans="2:8" ht="15" x14ac:dyDescent="0.2">
      <c r="B153" s="4" t="s">
        <v>58</v>
      </c>
      <c r="C153" s="7">
        <v>5</v>
      </c>
      <c r="D153" s="7">
        <v>3</v>
      </c>
      <c r="E153" s="12">
        <f t="shared" ref="E153:E216" si="15">+IF(C153=0,"",C153/C$151)</f>
        <v>9.5075109336375738E-4</v>
      </c>
      <c r="F153" s="12">
        <f t="shared" ref="F153:F216" si="16">+IF(D153=0,"",D153/D$151)</f>
        <v>6.1249489587586773E-4</v>
      </c>
      <c r="G153" s="13">
        <f t="shared" ref="G153:G216" si="17">+IF(OR(AND(D153=0),(C153=0)),"0",((D153-C153)/C153))</f>
        <v>-0.4</v>
      </c>
      <c r="H153" s="20">
        <f t="shared" ref="H153:H216" si="18">+IF(OR(AND(E153=""),(G153="")),"",E153*G153)</f>
        <v>-3.8030043734550299E-4</v>
      </c>
    </row>
    <row r="154" spans="2:8" ht="15" x14ac:dyDescent="0.2">
      <c r="B154" s="4" t="s">
        <v>265</v>
      </c>
      <c r="C154" s="7">
        <v>8</v>
      </c>
      <c r="D154" s="7">
        <v>12</v>
      </c>
      <c r="E154" s="12">
        <f t="shared" si="15"/>
        <v>1.5212017493820118E-3</v>
      </c>
      <c r="F154" s="12">
        <f t="shared" si="16"/>
        <v>2.4499795835034709E-3</v>
      </c>
      <c r="G154" s="13">
        <f t="shared" si="17"/>
        <v>0.5</v>
      </c>
      <c r="H154" s="20">
        <f t="shared" si="18"/>
        <v>7.6060087469100588E-4</v>
      </c>
    </row>
    <row r="155" spans="2:8" ht="15" x14ac:dyDescent="0.2">
      <c r="B155" s="4" t="s">
        <v>266</v>
      </c>
      <c r="C155" s="7">
        <v>1</v>
      </c>
      <c r="D155" s="7">
        <v>0</v>
      </c>
      <c r="E155" s="12">
        <f t="shared" si="15"/>
        <v>1.9015021867275147E-4</v>
      </c>
      <c r="F155" s="12" t="str">
        <f t="shared" si="16"/>
        <v/>
      </c>
      <c r="G155" s="13" t="str">
        <f t="shared" si="17"/>
        <v>0</v>
      </c>
      <c r="H155" s="20">
        <f t="shared" si="18"/>
        <v>0</v>
      </c>
    </row>
    <row r="156" spans="2:8" ht="15" x14ac:dyDescent="0.2">
      <c r="B156" s="4" t="s">
        <v>267</v>
      </c>
      <c r="C156" s="7">
        <v>41</v>
      </c>
      <c r="D156" s="7">
        <v>40</v>
      </c>
      <c r="E156" s="12">
        <f t="shared" si="15"/>
        <v>7.7961589655828108E-3</v>
      </c>
      <c r="F156" s="12">
        <f t="shared" si="16"/>
        <v>8.1665986116782364E-3</v>
      </c>
      <c r="G156" s="13">
        <f t="shared" si="17"/>
        <v>-2.4390243902439025E-2</v>
      </c>
      <c r="H156" s="20">
        <f t="shared" si="18"/>
        <v>-1.901502186727515E-4</v>
      </c>
    </row>
    <row r="157" spans="2:8" ht="15" x14ac:dyDescent="0.2">
      <c r="B157" s="4" t="s">
        <v>53</v>
      </c>
      <c r="C157" s="7">
        <v>919</v>
      </c>
      <c r="D157" s="7">
        <v>763</v>
      </c>
      <c r="E157" s="12">
        <f t="shared" si="15"/>
        <v>0.17474805096025861</v>
      </c>
      <c r="F157" s="12">
        <f t="shared" si="16"/>
        <v>0.15577786851776235</v>
      </c>
      <c r="G157" s="13">
        <f t="shared" si="17"/>
        <v>-0.16974972796517954</v>
      </c>
      <c r="H157" s="20">
        <f t="shared" si="18"/>
        <v>-2.9663434112949229E-2</v>
      </c>
    </row>
    <row r="158" spans="2:8" ht="15" x14ac:dyDescent="0.2">
      <c r="B158" s="4" t="s">
        <v>59</v>
      </c>
      <c r="C158" s="7">
        <v>17</v>
      </c>
      <c r="D158" s="7">
        <v>8</v>
      </c>
      <c r="E158" s="12">
        <f t="shared" si="15"/>
        <v>3.2325537174367749E-3</v>
      </c>
      <c r="F158" s="12">
        <f t="shared" si="16"/>
        <v>1.6333197223356473E-3</v>
      </c>
      <c r="G158" s="13">
        <f t="shared" si="17"/>
        <v>-0.52941176470588236</v>
      </c>
      <c r="H158" s="20">
        <f t="shared" si="18"/>
        <v>-1.7113519680547631E-3</v>
      </c>
    </row>
    <row r="159" spans="2:8" ht="15" x14ac:dyDescent="0.2">
      <c r="B159" s="4" t="s">
        <v>268</v>
      </c>
      <c r="C159" s="7">
        <v>28</v>
      </c>
      <c r="D159" s="7">
        <v>28</v>
      </c>
      <c r="E159" s="12">
        <f t="shared" si="15"/>
        <v>5.3242061228370415E-3</v>
      </c>
      <c r="F159" s="12">
        <f t="shared" si="16"/>
        <v>5.7166190281747655E-3</v>
      </c>
      <c r="G159" s="13">
        <f t="shared" si="17"/>
        <v>0</v>
      </c>
      <c r="H159" s="20">
        <f t="shared" si="18"/>
        <v>0</v>
      </c>
    </row>
    <row r="160" spans="2:8" ht="15" x14ac:dyDescent="0.2">
      <c r="B160" s="4" t="s">
        <v>55</v>
      </c>
      <c r="C160" s="7">
        <v>6</v>
      </c>
      <c r="D160" s="7">
        <v>9</v>
      </c>
      <c r="E160" s="12">
        <f t="shared" si="15"/>
        <v>1.1409013120365088E-3</v>
      </c>
      <c r="F160" s="12">
        <f t="shared" si="16"/>
        <v>1.8374846876276032E-3</v>
      </c>
      <c r="G160" s="13">
        <f t="shared" si="17"/>
        <v>0.5</v>
      </c>
      <c r="H160" s="20">
        <f t="shared" si="18"/>
        <v>5.7045065601825438E-4</v>
      </c>
    </row>
    <row r="161" spans="2:8" ht="15" x14ac:dyDescent="0.2">
      <c r="B161" s="4" t="s">
        <v>51</v>
      </c>
      <c r="C161" s="7">
        <v>3</v>
      </c>
      <c r="D161" s="7">
        <v>6</v>
      </c>
      <c r="E161" s="12">
        <f t="shared" si="15"/>
        <v>5.7045065601825438E-4</v>
      </c>
      <c r="F161" s="12">
        <f t="shared" si="16"/>
        <v>1.2249897917517355E-3</v>
      </c>
      <c r="G161" s="13">
        <f t="shared" si="17"/>
        <v>1</v>
      </c>
      <c r="H161" s="20">
        <f t="shared" si="18"/>
        <v>5.7045065601825438E-4</v>
      </c>
    </row>
    <row r="162" spans="2:8" ht="15" x14ac:dyDescent="0.2">
      <c r="B162" s="4" t="s">
        <v>269</v>
      </c>
      <c r="C162" s="7">
        <v>7</v>
      </c>
      <c r="D162" s="7">
        <v>1</v>
      </c>
      <c r="E162" s="12">
        <f t="shared" si="15"/>
        <v>1.3310515307092604E-3</v>
      </c>
      <c r="F162" s="12">
        <f t="shared" si="16"/>
        <v>2.0416496529195591E-4</v>
      </c>
      <c r="G162" s="13">
        <f t="shared" si="17"/>
        <v>-0.8571428571428571</v>
      </c>
      <c r="H162" s="20">
        <f t="shared" si="18"/>
        <v>-1.1409013120365088E-3</v>
      </c>
    </row>
    <row r="163" spans="2:8" ht="15" x14ac:dyDescent="0.2">
      <c r="B163" s="4" t="s">
        <v>61</v>
      </c>
      <c r="C163" s="7">
        <v>45</v>
      </c>
      <c r="D163" s="7">
        <v>53</v>
      </c>
      <c r="E163" s="12">
        <f t="shared" si="15"/>
        <v>8.5567598402738164E-3</v>
      </c>
      <c r="F163" s="12">
        <f t="shared" si="16"/>
        <v>1.0820743160473663E-2</v>
      </c>
      <c r="G163" s="13">
        <f t="shared" si="17"/>
        <v>0.17777777777777778</v>
      </c>
      <c r="H163" s="20">
        <f t="shared" si="18"/>
        <v>1.5212017493820118E-3</v>
      </c>
    </row>
    <row r="164" spans="2:8" ht="15" x14ac:dyDescent="0.2">
      <c r="B164" s="4" t="s">
        <v>56</v>
      </c>
      <c r="C164" s="7">
        <v>7</v>
      </c>
      <c r="D164" s="7">
        <v>4</v>
      </c>
      <c r="E164" s="12">
        <f t="shared" si="15"/>
        <v>1.3310515307092604E-3</v>
      </c>
      <c r="F164" s="12">
        <f t="shared" si="16"/>
        <v>8.1665986116782364E-4</v>
      </c>
      <c r="G164" s="13">
        <f t="shared" si="17"/>
        <v>-0.42857142857142855</v>
      </c>
      <c r="H164" s="20">
        <f t="shared" si="18"/>
        <v>-5.7045065601825438E-4</v>
      </c>
    </row>
    <row r="165" spans="2:8" ht="15" x14ac:dyDescent="0.2">
      <c r="B165" s="4" t="s">
        <v>57</v>
      </c>
      <c r="C165" s="7">
        <v>136</v>
      </c>
      <c r="D165" s="7">
        <v>161</v>
      </c>
      <c r="E165" s="12">
        <f t="shared" si="15"/>
        <v>2.5860429739494199E-2</v>
      </c>
      <c r="F165" s="12">
        <f t="shared" si="16"/>
        <v>3.2870559412004903E-2</v>
      </c>
      <c r="G165" s="13">
        <f t="shared" si="17"/>
        <v>0.18382352941176472</v>
      </c>
      <c r="H165" s="20">
        <f t="shared" si="18"/>
        <v>4.7537554668187869E-3</v>
      </c>
    </row>
    <row r="166" spans="2:8" ht="15" x14ac:dyDescent="0.2">
      <c r="B166" s="4" t="s">
        <v>270</v>
      </c>
      <c r="C166" s="7">
        <v>6</v>
      </c>
      <c r="D166" s="7">
        <v>16</v>
      </c>
      <c r="E166" s="12">
        <f t="shared" si="15"/>
        <v>1.1409013120365088E-3</v>
      </c>
      <c r="F166" s="12">
        <f t="shared" si="16"/>
        <v>3.2666394446712946E-3</v>
      </c>
      <c r="G166" s="13">
        <f t="shared" si="17"/>
        <v>1.6666666666666667</v>
      </c>
      <c r="H166" s="20">
        <f t="shared" si="18"/>
        <v>1.9015021867275148E-3</v>
      </c>
    </row>
    <row r="167" spans="2:8" ht="15" x14ac:dyDescent="0.2">
      <c r="B167" s="4" t="s">
        <v>52</v>
      </c>
      <c r="C167" s="7">
        <v>4</v>
      </c>
      <c r="D167" s="7">
        <v>3</v>
      </c>
      <c r="E167" s="12">
        <f t="shared" si="15"/>
        <v>7.6060087469100588E-4</v>
      </c>
      <c r="F167" s="12">
        <f t="shared" si="16"/>
        <v>6.1249489587586773E-4</v>
      </c>
      <c r="G167" s="13">
        <f t="shared" si="17"/>
        <v>-0.25</v>
      </c>
      <c r="H167" s="20">
        <f t="shared" si="18"/>
        <v>-1.9015021867275147E-4</v>
      </c>
    </row>
    <row r="168" spans="2:8" ht="15" x14ac:dyDescent="0.2">
      <c r="B168" s="4" t="s">
        <v>60</v>
      </c>
      <c r="C168" s="7">
        <v>11</v>
      </c>
      <c r="D168" s="7">
        <v>12</v>
      </c>
      <c r="E168" s="12">
        <f t="shared" si="15"/>
        <v>2.0916524054002661E-3</v>
      </c>
      <c r="F168" s="12">
        <f t="shared" si="16"/>
        <v>2.4499795835034709E-3</v>
      </c>
      <c r="G168" s="13">
        <f t="shared" si="17"/>
        <v>9.0909090909090912E-2</v>
      </c>
      <c r="H168" s="20">
        <f t="shared" si="18"/>
        <v>1.9015021867275147E-4</v>
      </c>
    </row>
    <row r="169" spans="2:8" ht="15" x14ac:dyDescent="0.2">
      <c r="B169" s="4" t="s">
        <v>271</v>
      </c>
      <c r="C169" s="7">
        <v>62</v>
      </c>
      <c r="D169" s="7">
        <v>54</v>
      </c>
      <c r="E169" s="12">
        <f t="shared" si="15"/>
        <v>1.1789313557710592E-2</v>
      </c>
      <c r="F169" s="12">
        <f t="shared" si="16"/>
        <v>1.1024908125765618E-2</v>
      </c>
      <c r="G169" s="13">
        <f t="shared" si="17"/>
        <v>-0.12903225806451613</v>
      </c>
      <c r="H169" s="20">
        <f t="shared" si="18"/>
        <v>-1.5212017493820118E-3</v>
      </c>
    </row>
    <row r="170" spans="2:8" ht="15" x14ac:dyDescent="0.2">
      <c r="B170" s="4" t="s">
        <v>272</v>
      </c>
      <c r="C170" s="7">
        <v>4</v>
      </c>
      <c r="D170" s="7">
        <v>0</v>
      </c>
      <c r="E170" s="12">
        <f t="shared" si="15"/>
        <v>7.6060087469100588E-4</v>
      </c>
      <c r="F170" s="12" t="str">
        <f t="shared" si="16"/>
        <v/>
      </c>
      <c r="G170" s="13" t="str">
        <f t="shared" si="17"/>
        <v>0</v>
      </c>
      <c r="H170" s="20">
        <f t="shared" si="18"/>
        <v>0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3</v>
      </c>
      <c r="D172" s="7">
        <v>3</v>
      </c>
      <c r="E172" s="12">
        <f t="shared" si="15"/>
        <v>5.7045065601825438E-4</v>
      </c>
      <c r="F172" s="12">
        <f t="shared" si="16"/>
        <v>6.1249489587586773E-4</v>
      </c>
      <c r="G172" s="13">
        <f t="shared" si="17"/>
        <v>0</v>
      </c>
      <c r="H172" s="20">
        <f t="shared" si="18"/>
        <v>0</v>
      </c>
    </row>
    <row r="173" spans="2:8" ht="15" x14ac:dyDescent="0.2">
      <c r="B173" s="4" t="s">
        <v>275</v>
      </c>
      <c r="C173" s="7">
        <v>57</v>
      </c>
      <c r="D173" s="7">
        <v>47</v>
      </c>
      <c r="E173" s="12">
        <f t="shared" si="15"/>
        <v>1.0838562464346835E-2</v>
      </c>
      <c r="F173" s="12">
        <f t="shared" si="16"/>
        <v>9.5957533687219265E-3</v>
      </c>
      <c r="G173" s="13">
        <f t="shared" si="17"/>
        <v>-0.17543859649122806</v>
      </c>
      <c r="H173" s="20">
        <f t="shared" si="18"/>
        <v>-1.9015021867275148E-3</v>
      </c>
    </row>
    <row r="174" spans="2:8" ht="15" x14ac:dyDescent="0.2">
      <c r="B174" s="4" t="s">
        <v>276</v>
      </c>
      <c r="C174" s="7">
        <v>33</v>
      </c>
      <c r="D174" s="7">
        <v>52</v>
      </c>
      <c r="E174" s="12">
        <f t="shared" si="15"/>
        <v>6.2749572162007989E-3</v>
      </c>
      <c r="F174" s="12">
        <f t="shared" si="16"/>
        <v>1.0616578195181707E-2</v>
      </c>
      <c r="G174" s="13">
        <f t="shared" si="17"/>
        <v>0.5757575757575758</v>
      </c>
      <c r="H174" s="20">
        <f t="shared" si="18"/>
        <v>3.6128541547822786E-3</v>
      </c>
    </row>
    <row r="175" spans="2:8" ht="15" x14ac:dyDescent="0.2">
      <c r="B175" s="4" t="s">
        <v>277</v>
      </c>
      <c r="C175" s="7">
        <v>38</v>
      </c>
      <c r="D175" s="7">
        <v>22</v>
      </c>
      <c r="E175" s="12">
        <f t="shared" si="15"/>
        <v>7.2257083095645562E-3</v>
      </c>
      <c r="F175" s="12">
        <f t="shared" si="16"/>
        <v>4.49162923642303E-3</v>
      </c>
      <c r="G175" s="13">
        <f t="shared" si="17"/>
        <v>-0.42105263157894735</v>
      </c>
      <c r="H175" s="20">
        <f t="shared" si="18"/>
        <v>-3.0424034987640235E-3</v>
      </c>
    </row>
    <row r="176" spans="2:8" ht="15" x14ac:dyDescent="0.2">
      <c r="B176" s="4" t="s">
        <v>278</v>
      </c>
      <c r="C176" s="7">
        <v>74</v>
      </c>
      <c r="D176" s="7">
        <v>96</v>
      </c>
      <c r="E176" s="12">
        <f t="shared" si="15"/>
        <v>1.4071116181783609E-2</v>
      </c>
      <c r="F176" s="12">
        <f t="shared" si="16"/>
        <v>1.9599836668027767E-2</v>
      </c>
      <c r="G176" s="13">
        <f t="shared" si="17"/>
        <v>0.29729729729729731</v>
      </c>
      <c r="H176" s="20">
        <f t="shared" si="18"/>
        <v>4.1833048108005323E-3</v>
      </c>
    </row>
    <row r="177" spans="2:8" ht="15" x14ac:dyDescent="0.2">
      <c r="B177" s="4" t="s">
        <v>279</v>
      </c>
      <c r="C177" s="7">
        <v>114</v>
      </c>
      <c r="D177" s="7">
        <v>79</v>
      </c>
      <c r="E177" s="12">
        <f t="shared" si="15"/>
        <v>2.167712492869367E-2</v>
      </c>
      <c r="F177" s="12">
        <f t="shared" si="16"/>
        <v>1.6129032258064516E-2</v>
      </c>
      <c r="G177" s="13">
        <f t="shared" si="17"/>
        <v>-0.30701754385964913</v>
      </c>
      <c r="H177" s="20">
        <f t="shared" si="18"/>
        <v>-6.6552576535463025E-3</v>
      </c>
    </row>
    <row r="178" spans="2:8" ht="15" x14ac:dyDescent="0.2">
      <c r="B178" s="4" t="s">
        <v>280</v>
      </c>
      <c r="C178" s="7">
        <v>195</v>
      </c>
      <c r="D178" s="7">
        <v>250</v>
      </c>
      <c r="E178" s="12">
        <f t="shared" si="15"/>
        <v>3.7079292641186534E-2</v>
      </c>
      <c r="F178" s="12">
        <f t="shared" si="16"/>
        <v>5.1041241322988977E-2</v>
      </c>
      <c r="G178" s="13">
        <f t="shared" si="17"/>
        <v>0.28205128205128205</v>
      </c>
      <c r="H178" s="20">
        <f t="shared" si="18"/>
        <v>1.0458262027001329E-2</v>
      </c>
    </row>
    <row r="179" spans="2:8" ht="15" x14ac:dyDescent="0.2">
      <c r="B179" s="4" t="s">
        <v>281</v>
      </c>
      <c r="C179" s="7">
        <v>19</v>
      </c>
      <c r="D179" s="7">
        <v>26</v>
      </c>
      <c r="E179" s="12">
        <f t="shared" si="15"/>
        <v>3.6128541547822781E-3</v>
      </c>
      <c r="F179" s="12">
        <f t="shared" si="16"/>
        <v>5.3082890975908537E-3</v>
      </c>
      <c r="G179" s="13">
        <f t="shared" si="17"/>
        <v>0.36842105263157893</v>
      </c>
      <c r="H179" s="20">
        <f t="shared" si="18"/>
        <v>1.3310515307092604E-3</v>
      </c>
    </row>
    <row r="180" spans="2:8" ht="15" x14ac:dyDescent="0.2">
      <c r="B180" s="4" t="s">
        <v>282</v>
      </c>
      <c r="C180" s="7">
        <v>1</v>
      </c>
      <c r="D180" s="7">
        <v>2</v>
      </c>
      <c r="E180" s="12">
        <f t="shared" si="15"/>
        <v>1.9015021867275147E-4</v>
      </c>
      <c r="F180" s="12">
        <f t="shared" si="16"/>
        <v>4.0832993058391182E-4</v>
      </c>
      <c r="G180" s="13">
        <f t="shared" si="17"/>
        <v>1</v>
      </c>
      <c r="H180" s="20">
        <f t="shared" si="18"/>
        <v>1.9015021867275147E-4</v>
      </c>
    </row>
    <row r="181" spans="2:8" ht="15" x14ac:dyDescent="0.2">
      <c r="B181" s="4" t="s">
        <v>283</v>
      </c>
      <c r="C181" s="7">
        <v>11</v>
      </c>
      <c r="D181" s="7">
        <v>37</v>
      </c>
      <c r="E181" s="12">
        <f t="shared" si="15"/>
        <v>2.0916524054002661E-3</v>
      </c>
      <c r="F181" s="12">
        <f t="shared" si="16"/>
        <v>7.5541037158023683E-3</v>
      </c>
      <c r="G181" s="13">
        <f t="shared" si="17"/>
        <v>2.3636363636363638</v>
      </c>
      <c r="H181" s="20">
        <f t="shared" si="18"/>
        <v>4.9439056854915387E-3</v>
      </c>
    </row>
    <row r="182" spans="2:8" ht="15" x14ac:dyDescent="0.2">
      <c r="B182" s="4" t="s">
        <v>284</v>
      </c>
      <c r="C182" s="7">
        <v>54</v>
      </c>
      <c r="D182" s="7">
        <v>83</v>
      </c>
      <c r="E182" s="12">
        <f t="shared" si="15"/>
        <v>1.0268111808328579E-2</v>
      </c>
      <c r="F182" s="12">
        <f t="shared" si="16"/>
        <v>1.6945692119232341E-2</v>
      </c>
      <c r="G182" s="13">
        <f t="shared" si="17"/>
        <v>0.53703703703703709</v>
      </c>
      <c r="H182" s="20">
        <f t="shared" si="18"/>
        <v>5.5143563415097933E-3</v>
      </c>
    </row>
    <row r="183" spans="2:8" ht="15" x14ac:dyDescent="0.2">
      <c r="B183" s="4" t="s">
        <v>285</v>
      </c>
      <c r="C183" s="7">
        <v>7</v>
      </c>
      <c r="D183" s="7">
        <v>38</v>
      </c>
      <c r="E183" s="12">
        <f t="shared" si="15"/>
        <v>1.3310515307092604E-3</v>
      </c>
      <c r="F183" s="12">
        <f t="shared" si="16"/>
        <v>7.7582686810943246E-3</v>
      </c>
      <c r="G183" s="13">
        <f t="shared" si="17"/>
        <v>4.4285714285714288</v>
      </c>
      <c r="H183" s="20">
        <f t="shared" si="18"/>
        <v>5.8946567788552961E-3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3</v>
      </c>
      <c r="E185" s="12" t="str">
        <f t="shared" si="15"/>
        <v/>
      </c>
      <c r="F185" s="12">
        <f t="shared" si="16"/>
        <v>6.1249489587586773E-4</v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85</v>
      </c>
      <c r="D186" s="7">
        <v>149</v>
      </c>
      <c r="E186" s="12">
        <f t="shared" si="15"/>
        <v>1.6162768587183875E-2</v>
      </c>
      <c r="F186" s="12">
        <f t="shared" si="16"/>
        <v>3.042057982850143E-2</v>
      </c>
      <c r="G186" s="13">
        <f t="shared" si="17"/>
        <v>0.75294117647058822</v>
      </c>
      <c r="H186" s="20">
        <f t="shared" si="18"/>
        <v>1.2169613995056094E-2</v>
      </c>
    </row>
    <row r="187" spans="2:8" ht="15" x14ac:dyDescent="0.2">
      <c r="B187" s="4" t="s">
        <v>287</v>
      </c>
      <c r="C187" s="7">
        <v>13</v>
      </c>
      <c r="D187" s="7">
        <v>2</v>
      </c>
      <c r="E187" s="12">
        <f t="shared" si="15"/>
        <v>2.4719528427457694E-3</v>
      </c>
      <c r="F187" s="12">
        <f t="shared" si="16"/>
        <v>4.0832993058391182E-4</v>
      </c>
      <c r="G187" s="13">
        <f t="shared" si="17"/>
        <v>-0.84615384615384615</v>
      </c>
      <c r="H187" s="20">
        <f t="shared" si="18"/>
        <v>-2.0916524054002661E-3</v>
      </c>
    </row>
    <row r="188" spans="2:8" ht="15" x14ac:dyDescent="0.2">
      <c r="B188" s="4" t="s">
        <v>288</v>
      </c>
      <c r="C188" s="7">
        <v>1</v>
      </c>
      <c r="D188" s="7">
        <v>1</v>
      </c>
      <c r="E188" s="12">
        <f t="shared" si="15"/>
        <v>1.9015021867275147E-4</v>
      </c>
      <c r="F188" s="12">
        <f t="shared" si="16"/>
        <v>2.0416496529195591E-4</v>
      </c>
      <c r="G188" s="13">
        <f t="shared" si="17"/>
        <v>0</v>
      </c>
      <c r="H188" s="20">
        <f t="shared" si="18"/>
        <v>0</v>
      </c>
    </row>
    <row r="189" spans="2:8" ht="15" x14ac:dyDescent="0.2">
      <c r="B189" s="4" t="s">
        <v>289</v>
      </c>
      <c r="C189" s="7">
        <v>13</v>
      </c>
      <c r="D189" s="7">
        <v>16</v>
      </c>
      <c r="E189" s="12">
        <f t="shared" si="15"/>
        <v>2.4719528427457694E-3</v>
      </c>
      <c r="F189" s="12">
        <f t="shared" si="16"/>
        <v>3.2666394446712946E-3</v>
      </c>
      <c r="G189" s="13">
        <f t="shared" si="17"/>
        <v>0.23076923076923078</v>
      </c>
      <c r="H189" s="20">
        <f t="shared" si="18"/>
        <v>5.7045065601825449E-4</v>
      </c>
    </row>
    <row r="190" spans="2:8" ht="15" x14ac:dyDescent="0.2">
      <c r="B190" s="4" t="s">
        <v>65</v>
      </c>
      <c r="C190" s="7">
        <v>5</v>
      </c>
      <c r="D190" s="7">
        <v>3</v>
      </c>
      <c r="E190" s="12">
        <f t="shared" si="15"/>
        <v>9.5075109336375738E-4</v>
      </c>
      <c r="F190" s="12">
        <f t="shared" si="16"/>
        <v>6.1249489587586773E-4</v>
      </c>
      <c r="G190" s="13">
        <f t="shared" si="17"/>
        <v>-0.4</v>
      </c>
      <c r="H190" s="20">
        <f t="shared" si="18"/>
        <v>-3.8030043734550299E-4</v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1</v>
      </c>
      <c r="E193" s="12" t="str">
        <f t="shared" si="15"/>
        <v/>
      </c>
      <c r="F193" s="12">
        <f t="shared" si="16"/>
        <v>2.0416496529195591E-4</v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1</v>
      </c>
      <c r="D195" s="7">
        <v>6</v>
      </c>
      <c r="E195" s="12">
        <f t="shared" si="15"/>
        <v>1.9015021867275147E-4</v>
      </c>
      <c r="F195" s="12">
        <f t="shared" si="16"/>
        <v>1.2249897917517355E-3</v>
      </c>
      <c r="G195" s="13">
        <f t="shared" si="17"/>
        <v>5</v>
      </c>
      <c r="H195" s="20">
        <f t="shared" si="18"/>
        <v>9.5075109336375738E-4</v>
      </c>
    </row>
    <row r="196" spans="2:8" ht="15" x14ac:dyDescent="0.2">
      <c r="B196" s="4" t="s">
        <v>293</v>
      </c>
      <c r="C196" s="7">
        <v>1392</v>
      </c>
      <c r="D196" s="7">
        <v>1179</v>
      </c>
      <c r="E196" s="12">
        <f t="shared" si="15"/>
        <v>0.26468910439247006</v>
      </c>
      <c r="F196" s="12">
        <f t="shared" si="16"/>
        <v>0.24071049407921602</v>
      </c>
      <c r="G196" s="13">
        <f t="shared" si="17"/>
        <v>-0.15301724137931033</v>
      </c>
      <c r="H196" s="20">
        <f t="shared" si="18"/>
        <v>-4.0501996577296064E-2</v>
      </c>
    </row>
    <row r="197" spans="2:8" ht="15" x14ac:dyDescent="0.2">
      <c r="B197" s="4" t="s">
        <v>294</v>
      </c>
      <c r="C197" s="7">
        <v>1</v>
      </c>
      <c r="D197" s="7">
        <v>1</v>
      </c>
      <c r="E197" s="12">
        <f t="shared" si="15"/>
        <v>1.9015021867275147E-4</v>
      </c>
      <c r="F197" s="12">
        <f t="shared" si="16"/>
        <v>2.0416496529195591E-4</v>
      </c>
      <c r="G197" s="13">
        <f t="shared" si="17"/>
        <v>0</v>
      </c>
      <c r="H197" s="20">
        <f t="shared" si="18"/>
        <v>0</v>
      </c>
    </row>
    <row r="198" spans="2:8" ht="15" x14ac:dyDescent="0.2">
      <c r="B198" s="4" t="s">
        <v>295</v>
      </c>
      <c r="C198" s="7">
        <v>0</v>
      </c>
      <c r="D198" s="7">
        <v>20</v>
      </c>
      <c r="E198" s="12" t="str">
        <f t="shared" si="15"/>
        <v/>
      </c>
      <c r="F198" s="12">
        <f t="shared" si="16"/>
        <v>4.0832993058391182E-3</v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3</v>
      </c>
      <c r="D199" s="7">
        <v>4</v>
      </c>
      <c r="E199" s="12">
        <f t="shared" si="15"/>
        <v>5.7045065601825438E-4</v>
      </c>
      <c r="F199" s="12">
        <f t="shared" si="16"/>
        <v>8.1665986116782364E-4</v>
      </c>
      <c r="G199" s="13">
        <f t="shared" si="17"/>
        <v>0.33333333333333331</v>
      </c>
      <c r="H199" s="20">
        <f t="shared" si="18"/>
        <v>1.9015021867275144E-4</v>
      </c>
    </row>
    <row r="200" spans="2:8" ht="15" x14ac:dyDescent="0.2">
      <c r="B200" s="4" t="s">
        <v>297</v>
      </c>
      <c r="C200" s="7">
        <v>2</v>
      </c>
      <c r="D200" s="7">
        <v>0</v>
      </c>
      <c r="E200" s="12">
        <f t="shared" si="15"/>
        <v>3.8030043734550294E-4</v>
      </c>
      <c r="F200" s="12" t="str">
        <f t="shared" si="16"/>
        <v/>
      </c>
      <c r="G200" s="13" t="str">
        <f t="shared" si="17"/>
        <v>0</v>
      </c>
      <c r="H200" s="20">
        <f t="shared" si="18"/>
        <v>0</v>
      </c>
    </row>
    <row r="201" spans="2:8" ht="15" x14ac:dyDescent="0.2">
      <c r="B201" s="4" t="s">
        <v>298</v>
      </c>
      <c r="C201" s="7">
        <v>2</v>
      </c>
      <c r="D201" s="7">
        <v>16</v>
      </c>
      <c r="E201" s="12">
        <f t="shared" si="15"/>
        <v>3.8030043734550294E-4</v>
      </c>
      <c r="F201" s="12">
        <f t="shared" si="16"/>
        <v>3.2666394446712946E-3</v>
      </c>
      <c r="G201" s="13">
        <f t="shared" si="17"/>
        <v>7</v>
      </c>
      <c r="H201" s="20">
        <f t="shared" si="18"/>
        <v>2.6621030614185207E-3</v>
      </c>
    </row>
    <row r="202" spans="2:8" ht="15" x14ac:dyDescent="0.2">
      <c r="B202" s="4" t="s">
        <v>299</v>
      </c>
      <c r="C202" s="7">
        <v>4</v>
      </c>
      <c r="D202" s="7">
        <v>12</v>
      </c>
      <c r="E202" s="12">
        <f t="shared" si="15"/>
        <v>7.6060087469100588E-4</v>
      </c>
      <c r="F202" s="12">
        <f t="shared" si="16"/>
        <v>2.4499795835034709E-3</v>
      </c>
      <c r="G202" s="13">
        <f t="shared" si="17"/>
        <v>2</v>
      </c>
      <c r="H202" s="20">
        <f t="shared" si="18"/>
        <v>1.5212017493820118E-3</v>
      </c>
    </row>
    <row r="203" spans="2:8" ht="15" x14ac:dyDescent="0.2">
      <c r="B203" s="4" t="s">
        <v>67</v>
      </c>
      <c r="C203" s="7">
        <v>18</v>
      </c>
      <c r="D203" s="7">
        <v>6</v>
      </c>
      <c r="E203" s="12">
        <f t="shared" si="15"/>
        <v>3.4227039361095267E-3</v>
      </c>
      <c r="F203" s="12">
        <f t="shared" si="16"/>
        <v>1.2249897917517355E-3</v>
      </c>
      <c r="G203" s="13">
        <f t="shared" si="17"/>
        <v>-0.66666666666666663</v>
      </c>
      <c r="H203" s="20">
        <f t="shared" si="18"/>
        <v>-2.2818026240730175E-3</v>
      </c>
    </row>
    <row r="204" spans="2:8" ht="15" x14ac:dyDescent="0.2">
      <c r="B204" s="4" t="s">
        <v>300</v>
      </c>
      <c r="C204" s="7">
        <v>3</v>
      </c>
      <c r="D204" s="7">
        <v>0</v>
      </c>
      <c r="E204" s="12">
        <f t="shared" si="15"/>
        <v>5.7045065601825438E-4</v>
      </c>
      <c r="F204" s="12" t="str">
        <f t="shared" si="16"/>
        <v/>
      </c>
      <c r="G204" s="13" t="str">
        <f t="shared" si="17"/>
        <v>0</v>
      </c>
      <c r="H204" s="20">
        <f t="shared" si="18"/>
        <v>0</v>
      </c>
    </row>
    <row r="205" spans="2:8" ht="15" x14ac:dyDescent="0.2">
      <c r="B205" s="4" t="s">
        <v>66</v>
      </c>
      <c r="C205" s="7">
        <v>3</v>
      </c>
      <c r="D205" s="7">
        <v>5</v>
      </c>
      <c r="E205" s="12">
        <f t="shared" si="15"/>
        <v>5.7045065601825438E-4</v>
      </c>
      <c r="F205" s="12">
        <f t="shared" si="16"/>
        <v>1.0208248264597796E-3</v>
      </c>
      <c r="G205" s="13">
        <f t="shared" si="17"/>
        <v>0.66666666666666663</v>
      </c>
      <c r="H205" s="20">
        <f t="shared" si="18"/>
        <v>3.8030043734550289E-4</v>
      </c>
    </row>
    <row r="206" spans="2:8" ht="15" x14ac:dyDescent="0.2">
      <c r="B206" s="4" t="s">
        <v>301</v>
      </c>
      <c r="C206" s="7">
        <v>9</v>
      </c>
      <c r="D206" s="7">
        <v>11</v>
      </c>
      <c r="E206" s="12">
        <f t="shared" si="15"/>
        <v>1.7113519680547634E-3</v>
      </c>
      <c r="F206" s="12">
        <f t="shared" si="16"/>
        <v>2.245814618211515E-3</v>
      </c>
      <c r="G206" s="13">
        <f t="shared" si="17"/>
        <v>0.22222222222222221</v>
      </c>
      <c r="H206" s="20">
        <f t="shared" si="18"/>
        <v>3.8030043734550294E-4</v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114</v>
      </c>
      <c r="D208" s="7">
        <v>68</v>
      </c>
      <c r="E208" s="12">
        <f t="shared" si="15"/>
        <v>2.167712492869367E-2</v>
      </c>
      <c r="F208" s="12">
        <f t="shared" si="16"/>
        <v>1.3883217639853002E-2</v>
      </c>
      <c r="G208" s="13">
        <f t="shared" si="17"/>
        <v>-0.40350877192982454</v>
      </c>
      <c r="H208" s="20">
        <f t="shared" si="18"/>
        <v>-8.7469100589465682E-3</v>
      </c>
    </row>
    <row r="209" spans="2:8" ht="15" x14ac:dyDescent="0.2">
      <c r="B209" s="4" t="s">
        <v>71</v>
      </c>
      <c r="C209" s="7">
        <v>3</v>
      </c>
      <c r="D209" s="7">
        <v>0</v>
      </c>
      <c r="E209" s="12">
        <f t="shared" si="15"/>
        <v>5.7045065601825438E-4</v>
      </c>
      <c r="F209" s="12" t="str">
        <f t="shared" si="16"/>
        <v/>
      </c>
      <c r="G209" s="13" t="str">
        <f t="shared" si="17"/>
        <v>0</v>
      </c>
      <c r="H209" s="20">
        <f t="shared" si="18"/>
        <v>0</v>
      </c>
    </row>
    <row r="210" spans="2:8" ht="15" x14ac:dyDescent="0.2">
      <c r="B210" s="4" t="s">
        <v>73</v>
      </c>
      <c r="C210" s="7">
        <v>0</v>
      </c>
      <c r="D210" s="7">
        <v>7</v>
      </c>
      <c r="E210" s="12" t="str">
        <f t="shared" si="15"/>
        <v/>
      </c>
      <c r="F210" s="12">
        <f t="shared" si="16"/>
        <v>1.4291547570436914E-3</v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3</v>
      </c>
      <c r="D211" s="7">
        <v>2</v>
      </c>
      <c r="E211" s="12">
        <f t="shared" si="15"/>
        <v>5.7045065601825438E-4</v>
      </c>
      <c r="F211" s="12">
        <f t="shared" si="16"/>
        <v>4.0832993058391182E-4</v>
      </c>
      <c r="G211" s="13">
        <f t="shared" si="17"/>
        <v>-0.33333333333333331</v>
      </c>
      <c r="H211" s="20">
        <f t="shared" si="18"/>
        <v>-1.9015021867275144E-4</v>
      </c>
    </row>
    <row r="212" spans="2:8" ht="15" x14ac:dyDescent="0.2">
      <c r="B212" s="4" t="s">
        <v>68</v>
      </c>
      <c r="C212" s="7">
        <v>1</v>
      </c>
      <c r="D212" s="7">
        <v>0</v>
      </c>
      <c r="E212" s="12">
        <f t="shared" si="15"/>
        <v>1.9015021867275147E-4</v>
      </c>
      <c r="F212" s="12" t="str">
        <f t="shared" si="16"/>
        <v/>
      </c>
      <c r="G212" s="13" t="str">
        <f t="shared" si="17"/>
        <v>0</v>
      </c>
      <c r="H212" s="20">
        <f t="shared" si="18"/>
        <v>0</v>
      </c>
    </row>
    <row r="213" spans="2:8" ht="15" x14ac:dyDescent="0.2">
      <c r="B213" s="4" t="s">
        <v>302</v>
      </c>
      <c r="C213" s="7">
        <v>10</v>
      </c>
      <c r="D213" s="7">
        <v>19</v>
      </c>
      <c r="E213" s="12">
        <f t="shared" si="15"/>
        <v>1.9015021867275148E-3</v>
      </c>
      <c r="F213" s="12">
        <f t="shared" si="16"/>
        <v>3.8791343405471623E-3</v>
      </c>
      <c r="G213" s="13">
        <f t="shared" si="17"/>
        <v>0.9</v>
      </c>
      <c r="H213" s="20">
        <f t="shared" si="18"/>
        <v>1.7113519680547634E-3</v>
      </c>
    </row>
    <row r="214" spans="2:8" ht="15" x14ac:dyDescent="0.2">
      <c r="B214" s="4" t="s">
        <v>70</v>
      </c>
      <c r="C214" s="7">
        <v>14</v>
      </c>
      <c r="D214" s="7">
        <v>13</v>
      </c>
      <c r="E214" s="12">
        <f t="shared" si="15"/>
        <v>2.6621030614185207E-3</v>
      </c>
      <c r="F214" s="12">
        <f t="shared" si="16"/>
        <v>2.6541445487954268E-3</v>
      </c>
      <c r="G214" s="13">
        <f t="shared" si="17"/>
        <v>-7.1428571428571425E-2</v>
      </c>
      <c r="H214" s="20">
        <f t="shared" si="18"/>
        <v>-1.9015021867275147E-4</v>
      </c>
    </row>
    <row r="215" spans="2:8" ht="15" x14ac:dyDescent="0.2">
      <c r="B215" s="4" t="s">
        <v>303</v>
      </c>
      <c r="C215" s="7">
        <v>0</v>
      </c>
      <c r="D215" s="7">
        <v>1</v>
      </c>
      <c r="E215" s="12" t="str">
        <f t="shared" si="15"/>
        <v/>
      </c>
      <c r="F215" s="12">
        <f t="shared" si="16"/>
        <v>2.0416496529195591E-4</v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11</v>
      </c>
      <c r="D216" s="7">
        <v>6</v>
      </c>
      <c r="E216" s="12">
        <f t="shared" si="15"/>
        <v>2.0916524054002661E-3</v>
      </c>
      <c r="F216" s="12">
        <f t="shared" si="16"/>
        <v>1.2249897917517355E-3</v>
      </c>
      <c r="G216" s="13">
        <f t="shared" si="17"/>
        <v>-0.45454545454545453</v>
      </c>
      <c r="H216" s="20">
        <f t="shared" si="18"/>
        <v>-9.5075109336375727E-4</v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6</v>
      </c>
      <c r="D218" s="7">
        <v>3</v>
      </c>
      <c r="E218" s="12">
        <f t="shared" si="19"/>
        <v>1.1409013120365088E-3</v>
      </c>
      <c r="F218" s="12">
        <f t="shared" si="20"/>
        <v>6.1249489587586773E-4</v>
      </c>
      <c r="G218" s="13">
        <f t="shared" si="21"/>
        <v>-0.5</v>
      </c>
      <c r="H218" s="20">
        <f t="shared" si="22"/>
        <v>-5.7045065601825438E-4</v>
      </c>
    </row>
    <row r="219" spans="2:8" ht="15" x14ac:dyDescent="0.2">
      <c r="B219" s="4" t="s">
        <v>306</v>
      </c>
      <c r="C219" s="7">
        <v>4</v>
      </c>
      <c r="D219" s="7">
        <v>5</v>
      </c>
      <c r="E219" s="12">
        <f t="shared" si="19"/>
        <v>7.6060087469100588E-4</v>
      </c>
      <c r="F219" s="12">
        <f t="shared" si="20"/>
        <v>1.0208248264597796E-3</v>
      </c>
      <c r="G219" s="13">
        <f t="shared" si="21"/>
        <v>0.25</v>
      </c>
      <c r="H219" s="20">
        <f t="shared" si="22"/>
        <v>1.9015021867275147E-4</v>
      </c>
    </row>
    <row r="220" spans="2:8" ht="15" x14ac:dyDescent="0.2">
      <c r="B220" s="4" t="s">
        <v>307</v>
      </c>
      <c r="C220" s="7">
        <v>2</v>
      </c>
      <c r="D220" s="7">
        <v>2</v>
      </c>
      <c r="E220" s="12">
        <f t="shared" si="19"/>
        <v>3.8030043734550294E-4</v>
      </c>
      <c r="F220" s="12">
        <f t="shared" si="20"/>
        <v>4.0832993058391182E-4</v>
      </c>
      <c r="G220" s="13">
        <f t="shared" si="21"/>
        <v>0</v>
      </c>
      <c r="H220" s="20">
        <f t="shared" si="22"/>
        <v>0</v>
      </c>
    </row>
    <row r="221" spans="2:8" ht="15" x14ac:dyDescent="0.2">
      <c r="B221" s="4" t="s">
        <v>308</v>
      </c>
      <c r="C221" s="7">
        <v>2</v>
      </c>
      <c r="D221" s="7">
        <v>0</v>
      </c>
      <c r="E221" s="12">
        <f t="shared" si="19"/>
        <v>3.8030043734550294E-4</v>
      </c>
      <c r="F221" s="12" t="str">
        <f t="shared" si="20"/>
        <v/>
      </c>
      <c r="G221" s="13" t="str">
        <f t="shared" si="21"/>
        <v>0</v>
      </c>
      <c r="H221" s="20">
        <f t="shared" si="22"/>
        <v>0</v>
      </c>
    </row>
    <row r="222" spans="2:8" ht="15" x14ac:dyDescent="0.2">
      <c r="B222" s="4" t="s">
        <v>309</v>
      </c>
      <c r="C222" s="7">
        <v>6</v>
      </c>
      <c r="D222" s="7">
        <v>24</v>
      </c>
      <c r="E222" s="12">
        <f t="shared" si="19"/>
        <v>1.1409013120365088E-3</v>
      </c>
      <c r="F222" s="12">
        <f t="shared" si="20"/>
        <v>4.8999591670069419E-3</v>
      </c>
      <c r="G222" s="13">
        <f t="shared" si="21"/>
        <v>3</v>
      </c>
      <c r="H222" s="20">
        <f t="shared" si="22"/>
        <v>3.4227039361095263E-3</v>
      </c>
    </row>
    <row r="223" spans="2:8" ht="15" x14ac:dyDescent="0.2">
      <c r="B223" s="4" t="s">
        <v>472</v>
      </c>
      <c r="C223" s="7">
        <v>10</v>
      </c>
      <c r="D223" s="7">
        <v>10</v>
      </c>
      <c r="E223" s="12">
        <f t="shared" si="19"/>
        <v>1.9015021867275148E-3</v>
      </c>
      <c r="F223" s="12">
        <f t="shared" si="20"/>
        <v>2.0416496529195591E-3</v>
      </c>
      <c r="G223" s="13">
        <f t="shared" si="21"/>
        <v>0</v>
      </c>
      <c r="H223" s="20">
        <f t="shared" si="22"/>
        <v>0</v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3</v>
      </c>
      <c r="D226" s="7">
        <v>5</v>
      </c>
      <c r="E226" s="12">
        <f t="shared" si="19"/>
        <v>5.7045065601825438E-4</v>
      </c>
      <c r="F226" s="12">
        <f t="shared" si="20"/>
        <v>1.0208248264597796E-3</v>
      </c>
      <c r="G226" s="13">
        <f t="shared" si="21"/>
        <v>0.66666666666666663</v>
      </c>
      <c r="H226" s="20">
        <f t="shared" si="22"/>
        <v>3.8030043734550289E-4</v>
      </c>
    </row>
    <row r="227" spans="2:8" ht="15" x14ac:dyDescent="0.2">
      <c r="B227" s="4" t="s">
        <v>474</v>
      </c>
      <c r="C227" s="7">
        <v>1</v>
      </c>
      <c r="D227" s="7">
        <v>1</v>
      </c>
      <c r="E227" s="12">
        <f t="shared" si="19"/>
        <v>1.9015021867275147E-4</v>
      </c>
      <c r="F227" s="12">
        <f t="shared" si="20"/>
        <v>2.0416496529195591E-4</v>
      </c>
      <c r="G227" s="13">
        <f t="shared" si="21"/>
        <v>0</v>
      </c>
      <c r="H227" s="20">
        <f t="shared" si="22"/>
        <v>0</v>
      </c>
    </row>
    <row r="228" spans="2:8" ht="15" x14ac:dyDescent="0.2">
      <c r="B228" s="4" t="s">
        <v>76</v>
      </c>
      <c r="C228" s="7">
        <v>4</v>
      </c>
      <c r="D228" s="7">
        <v>3</v>
      </c>
      <c r="E228" s="12">
        <f t="shared" si="19"/>
        <v>7.6060087469100588E-4</v>
      </c>
      <c r="F228" s="12">
        <f t="shared" si="20"/>
        <v>6.1249489587586773E-4</v>
      </c>
      <c r="G228" s="13">
        <f t="shared" si="21"/>
        <v>-0.25</v>
      </c>
      <c r="H228" s="20">
        <f t="shared" si="22"/>
        <v>-1.9015021867275147E-4</v>
      </c>
    </row>
    <row r="229" spans="2:8" ht="15" x14ac:dyDescent="0.2">
      <c r="B229" s="4" t="s">
        <v>311</v>
      </c>
      <c r="C229" s="7">
        <v>178</v>
      </c>
      <c r="D229" s="7">
        <v>206</v>
      </c>
      <c r="E229" s="12">
        <f t="shared" si="19"/>
        <v>3.3846738923749765E-2</v>
      </c>
      <c r="F229" s="12">
        <f t="shared" si="20"/>
        <v>4.2057982850142915E-2</v>
      </c>
      <c r="G229" s="13">
        <f t="shared" si="21"/>
        <v>0.15730337078651685</v>
      </c>
      <c r="H229" s="20">
        <f t="shared" si="22"/>
        <v>5.3242061228370415E-3</v>
      </c>
    </row>
    <row r="230" spans="2:8" ht="15" x14ac:dyDescent="0.2">
      <c r="B230" s="4" t="s">
        <v>312</v>
      </c>
      <c r="C230" s="7">
        <v>4</v>
      </c>
      <c r="D230" s="7">
        <v>2</v>
      </c>
      <c r="E230" s="12">
        <f t="shared" si="19"/>
        <v>7.6060087469100588E-4</v>
      </c>
      <c r="F230" s="12">
        <f t="shared" si="20"/>
        <v>4.0832993058391182E-4</v>
      </c>
      <c r="G230" s="13">
        <f t="shared" si="21"/>
        <v>-0.5</v>
      </c>
      <c r="H230" s="20">
        <f t="shared" si="22"/>
        <v>-3.8030043734550294E-4</v>
      </c>
    </row>
    <row r="231" spans="2:8" ht="15" x14ac:dyDescent="0.2">
      <c r="B231" s="4" t="s">
        <v>313</v>
      </c>
      <c r="C231" s="7">
        <v>14</v>
      </c>
      <c r="D231" s="7">
        <v>27</v>
      </c>
      <c r="E231" s="12">
        <f t="shared" si="19"/>
        <v>2.6621030614185207E-3</v>
      </c>
      <c r="F231" s="12">
        <f t="shared" si="20"/>
        <v>5.5124540628828092E-3</v>
      </c>
      <c r="G231" s="13">
        <f t="shared" si="21"/>
        <v>0.9285714285714286</v>
      </c>
      <c r="H231" s="20">
        <f t="shared" si="22"/>
        <v>2.4719528427457694E-3</v>
      </c>
    </row>
    <row r="232" spans="2:8" ht="15" x14ac:dyDescent="0.2">
      <c r="B232" s="4" t="s">
        <v>77</v>
      </c>
      <c r="C232" s="7">
        <v>86</v>
      </c>
      <c r="D232" s="7">
        <v>181</v>
      </c>
      <c r="E232" s="12">
        <f t="shared" si="19"/>
        <v>1.6352918805856625E-2</v>
      </c>
      <c r="F232" s="12">
        <f t="shared" si="20"/>
        <v>3.6953858717844019E-2</v>
      </c>
      <c r="G232" s="13">
        <f t="shared" si="21"/>
        <v>1.1046511627906976</v>
      </c>
      <c r="H232" s="20">
        <f t="shared" si="22"/>
        <v>1.8064270773911387E-2</v>
      </c>
    </row>
    <row r="233" spans="2:8" ht="15" x14ac:dyDescent="0.2">
      <c r="B233" s="4" t="s">
        <v>74</v>
      </c>
      <c r="C233" s="7">
        <v>42</v>
      </c>
      <c r="D233" s="7">
        <v>19</v>
      </c>
      <c r="E233" s="12">
        <f t="shared" si="19"/>
        <v>7.9863091842555627E-3</v>
      </c>
      <c r="F233" s="12">
        <f t="shared" si="20"/>
        <v>3.8791343405471623E-3</v>
      </c>
      <c r="G233" s="13">
        <f t="shared" si="21"/>
        <v>-0.54761904761904767</v>
      </c>
      <c r="H233" s="20">
        <f t="shared" si="22"/>
        <v>-4.373455029473285E-3</v>
      </c>
    </row>
    <row r="234" spans="2:8" ht="15" x14ac:dyDescent="0.2">
      <c r="B234" s="4" t="s">
        <v>75</v>
      </c>
      <c r="C234" s="7">
        <v>8</v>
      </c>
      <c r="D234" s="7">
        <v>13</v>
      </c>
      <c r="E234" s="12">
        <f t="shared" si="19"/>
        <v>1.5212017493820118E-3</v>
      </c>
      <c r="F234" s="12">
        <f t="shared" si="20"/>
        <v>2.6541445487954268E-3</v>
      </c>
      <c r="G234" s="13">
        <f t="shared" si="21"/>
        <v>0.625</v>
      </c>
      <c r="H234" s="20">
        <f t="shared" si="22"/>
        <v>9.5075109336375738E-4</v>
      </c>
    </row>
    <row r="235" spans="2:8" ht="15" x14ac:dyDescent="0.2">
      <c r="B235" s="4" t="s">
        <v>314</v>
      </c>
      <c r="C235" s="7">
        <v>19</v>
      </c>
      <c r="D235" s="7">
        <v>72</v>
      </c>
      <c r="E235" s="12">
        <f t="shared" si="19"/>
        <v>3.6128541547822781E-3</v>
      </c>
      <c r="F235" s="12">
        <f t="shared" si="20"/>
        <v>1.4699877501020826E-2</v>
      </c>
      <c r="G235" s="13">
        <f t="shared" si="21"/>
        <v>2.7894736842105261</v>
      </c>
      <c r="H235" s="20">
        <f t="shared" si="22"/>
        <v>1.0077961589655828E-2</v>
      </c>
    </row>
    <row r="236" spans="2:8" ht="15" x14ac:dyDescent="0.2">
      <c r="B236" s="4" t="s">
        <v>315</v>
      </c>
      <c r="C236" s="7">
        <v>1</v>
      </c>
      <c r="D236" s="7">
        <v>1</v>
      </c>
      <c r="E236" s="12">
        <f t="shared" si="19"/>
        <v>1.9015021867275147E-4</v>
      </c>
      <c r="F236" s="12">
        <f t="shared" si="20"/>
        <v>2.0416496529195591E-4</v>
      </c>
      <c r="G236" s="13">
        <f t="shared" si="21"/>
        <v>0</v>
      </c>
      <c r="H236" s="20">
        <f t="shared" si="22"/>
        <v>0</v>
      </c>
    </row>
    <row r="237" spans="2:8" ht="15" x14ac:dyDescent="0.2">
      <c r="B237" s="4" t="s">
        <v>80</v>
      </c>
      <c r="C237" s="7">
        <v>32</v>
      </c>
      <c r="D237" s="7">
        <v>25</v>
      </c>
      <c r="E237" s="12">
        <f t="shared" si="19"/>
        <v>6.084806997528047E-3</v>
      </c>
      <c r="F237" s="12">
        <f t="shared" si="20"/>
        <v>5.1041241322988973E-3</v>
      </c>
      <c r="G237" s="13">
        <f t="shared" si="21"/>
        <v>-0.21875</v>
      </c>
      <c r="H237" s="20">
        <f t="shared" si="22"/>
        <v>-1.3310515307092604E-3</v>
      </c>
    </row>
    <row r="238" spans="2:8" ht="15" x14ac:dyDescent="0.2">
      <c r="B238" s="4" t="s">
        <v>85</v>
      </c>
      <c r="C238" s="7">
        <v>88</v>
      </c>
      <c r="D238" s="7">
        <v>96</v>
      </c>
      <c r="E238" s="12">
        <f t="shared" si="19"/>
        <v>1.6733219243202129E-2</v>
      </c>
      <c r="F238" s="12">
        <f t="shared" si="20"/>
        <v>1.9599836668027767E-2</v>
      </c>
      <c r="G238" s="13">
        <f t="shared" si="21"/>
        <v>9.0909090909090912E-2</v>
      </c>
      <c r="H238" s="20">
        <f t="shared" si="22"/>
        <v>1.5212017493820118E-3</v>
      </c>
    </row>
    <row r="239" spans="2:8" ht="15" x14ac:dyDescent="0.2">
      <c r="B239" s="4" t="s">
        <v>81</v>
      </c>
      <c r="C239" s="7">
        <v>20</v>
      </c>
      <c r="D239" s="7">
        <v>20</v>
      </c>
      <c r="E239" s="12">
        <f t="shared" si="19"/>
        <v>3.8030043734550295E-3</v>
      </c>
      <c r="F239" s="12">
        <f t="shared" si="20"/>
        <v>4.0832993058391182E-3</v>
      </c>
      <c r="G239" s="13">
        <f t="shared" si="21"/>
        <v>0</v>
      </c>
      <c r="H239" s="20">
        <f t="shared" si="22"/>
        <v>0</v>
      </c>
    </row>
    <row r="240" spans="2:8" ht="15" x14ac:dyDescent="0.2">
      <c r="B240" s="4" t="s">
        <v>316</v>
      </c>
      <c r="C240" s="7">
        <v>30</v>
      </c>
      <c r="D240" s="7">
        <v>7</v>
      </c>
      <c r="E240" s="12">
        <f t="shared" si="19"/>
        <v>5.7045065601825443E-3</v>
      </c>
      <c r="F240" s="12">
        <f t="shared" si="20"/>
        <v>1.4291547570436914E-3</v>
      </c>
      <c r="G240" s="13">
        <f t="shared" si="21"/>
        <v>-0.76666666666666672</v>
      </c>
      <c r="H240" s="20">
        <f t="shared" si="22"/>
        <v>-4.3734550294732841E-3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7</v>
      </c>
      <c r="D242" s="7">
        <v>8</v>
      </c>
      <c r="E242" s="12">
        <f t="shared" si="19"/>
        <v>1.3310515307092604E-3</v>
      </c>
      <c r="F242" s="12">
        <f t="shared" si="20"/>
        <v>1.6333197223356473E-3</v>
      </c>
      <c r="G242" s="13">
        <f t="shared" si="21"/>
        <v>0.14285714285714285</v>
      </c>
      <c r="H242" s="20">
        <f t="shared" si="22"/>
        <v>1.9015021867275147E-4</v>
      </c>
    </row>
    <row r="243" spans="2:8" ht="15" x14ac:dyDescent="0.2">
      <c r="B243" s="4" t="s">
        <v>317</v>
      </c>
      <c r="C243" s="7">
        <v>3</v>
      </c>
      <c r="D243" s="7">
        <v>5</v>
      </c>
      <c r="E243" s="12">
        <f t="shared" si="19"/>
        <v>5.7045065601825438E-4</v>
      </c>
      <c r="F243" s="12">
        <f t="shared" si="20"/>
        <v>1.0208248264597796E-3</v>
      </c>
      <c r="G243" s="13">
        <f t="shared" si="21"/>
        <v>0.66666666666666663</v>
      </c>
      <c r="H243" s="20">
        <f t="shared" si="22"/>
        <v>3.8030043734550289E-4</v>
      </c>
    </row>
    <row r="244" spans="2:8" ht="15" x14ac:dyDescent="0.2">
      <c r="B244" s="4" t="s">
        <v>79</v>
      </c>
      <c r="C244" s="7">
        <v>15</v>
      </c>
      <c r="D244" s="7">
        <v>18</v>
      </c>
      <c r="E244" s="12">
        <f t="shared" si="19"/>
        <v>2.8522532800912721E-3</v>
      </c>
      <c r="F244" s="12">
        <f t="shared" si="20"/>
        <v>3.6749693752552064E-3</v>
      </c>
      <c r="G244" s="13">
        <f t="shared" si="21"/>
        <v>0.2</v>
      </c>
      <c r="H244" s="20">
        <f t="shared" si="22"/>
        <v>5.7045065601825449E-4</v>
      </c>
    </row>
    <row r="245" spans="2:8" ht="15" x14ac:dyDescent="0.2">
      <c r="B245" s="4" t="s">
        <v>84</v>
      </c>
      <c r="C245" s="7">
        <v>1</v>
      </c>
      <c r="D245" s="7">
        <v>5</v>
      </c>
      <c r="E245" s="12">
        <f t="shared" si="19"/>
        <v>1.9015021867275147E-4</v>
      </c>
      <c r="F245" s="12">
        <f t="shared" si="20"/>
        <v>1.0208248264597796E-3</v>
      </c>
      <c r="G245" s="13">
        <f t="shared" si="21"/>
        <v>4</v>
      </c>
      <c r="H245" s="20">
        <f t="shared" si="22"/>
        <v>7.6060087469100588E-4</v>
      </c>
    </row>
    <row r="246" spans="2:8" ht="15" x14ac:dyDescent="0.2">
      <c r="B246" s="4" t="s">
        <v>318</v>
      </c>
      <c r="C246" s="7">
        <v>2</v>
      </c>
      <c r="D246" s="7">
        <v>0</v>
      </c>
      <c r="E246" s="12">
        <f t="shared" si="19"/>
        <v>3.8030043734550294E-4</v>
      </c>
      <c r="F246" s="12" t="str">
        <f t="shared" si="20"/>
        <v/>
      </c>
      <c r="G246" s="13" t="str">
        <f t="shared" si="21"/>
        <v>0</v>
      </c>
      <c r="H246" s="20">
        <f t="shared" si="22"/>
        <v>0</v>
      </c>
    </row>
    <row r="247" spans="2:8" ht="15" x14ac:dyDescent="0.2">
      <c r="B247" s="4" t="s">
        <v>319</v>
      </c>
      <c r="C247" s="7">
        <v>102</v>
      </c>
      <c r="D247" s="7">
        <v>55</v>
      </c>
      <c r="E247" s="12">
        <f t="shared" si="19"/>
        <v>1.9395322304620651E-2</v>
      </c>
      <c r="F247" s="12">
        <f t="shared" si="20"/>
        <v>1.1229073091057574E-2</v>
      </c>
      <c r="G247" s="13">
        <f t="shared" si="21"/>
        <v>-0.46078431372549017</v>
      </c>
      <c r="H247" s="20">
        <f t="shared" si="22"/>
        <v>-8.9370602776193183E-3</v>
      </c>
    </row>
    <row r="248" spans="2:8" ht="15" x14ac:dyDescent="0.2">
      <c r="B248" s="4" t="s">
        <v>86</v>
      </c>
      <c r="C248" s="7">
        <v>13</v>
      </c>
      <c r="D248" s="7">
        <v>13</v>
      </c>
      <c r="E248" s="12">
        <f t="shared" si="19"/>
        <v>2.4719528427457694E-3</v>
      </c>
      <c r="F248" s="12">
        <f t="shared" si="20"/>
        <v>2.6541445487954268E-3</v>
      </c>
      <c r="G248" s="13">
        <f t="shared" si="21"/>
        <v>0</v>
      </c>
      <c r="H248" s="20">
        <f t="shared" si="22"/>
        <v>0</v>
      </c>
    </row>
    <row r="249" spans="2:8" ht="15" x14ac:dyDescent="0.2">
      <c r="B249" s="4" t="s">
        <v>87</v>
      </c>
      <c r="C249" s="7">
        <v>33</v>
      </c>
      <c r="D249" s="7">
        <v>30</v>
      </c>
      <c r="E249" s="12">
        <f t="shared" si="19"/>
        <v>6.2749572162007989E-3</v>
      </c>
      <c r="F249" s="12">
        <f t="shared" si="20"/>
        <v>6.1249489587586773E-3</v>
      </c>
      <c r="G249" s="13">
        <f t="shared" si="21"/>
        <v>-9.0909090909090912E-2</v>
      </c>
      <c r="H249" s="20">
        <f t="shared" si="22"/>
        <v>-5.7045065601825449E-4</v>
      </c>
    </row>
    <row r="250" spans="2:8" ht="15" x14ac:dyDescent="0.2">
      <c r="B250" s="4" t="s">
        <v>82</v>
      </c>
      <c r="C250" s="7">
        <v>9</v>
      </c>
      <c r="D250" s="7">
        <v>7</v>
      </c>
      <c r="E250" s="12">
        <f t="shared" si="19"/>
        <v>1.7113519680547634E-3</v>
      </c>
      <c r="F250" s="12">
        <f t="shared" si="20"/>
        <v>1.4291547570436914E-3</v>
      </c>
      <c r="G250" s="13">
        <f t="shared" si="21"/>
        <v>-0.22222222222222221</v>
      </c>
      <c r="H250" s="20">
        <f t="shared" si="22"/>
        <v>-3.8030043734550294E-4</v>
      </c>
    </row>
    <row r="251" spans="2:8" ht="15" x14ac:dyDescent="0.2">
      <c r="B251" s="4" t="s">
        <v>320</v>
      </c>
      <c r="C251" s="7">
        <v>0</v>
      </c>
      <c r="D251" s="7">
        <v>1</v>
      </c>
      <c r="E251" s="12" t="str">
        <f t="shared" si="19"/>
        <v/>
      </c>
      <c r="F251" s="12">
        <f t="shared" si="20"/>
        <v>2.0416496529195591E-4</v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27</v>
      </c>
      <c r="D253" s="7">
        <v>97</v>
      </c>
      <c r="E253" s="12">
        <f t="shared" si="19"/>
        <v>5.1340559041642897E-3</v>
      </c>
      <c r="F253" s="12">
        <f t="shared" si="20"/>
        <v>1.9804001633319721E-2</v>
      </c>
      <c r="G253" s="13">
        <f t="shared" si="21"/>
        <v>2.5925925925925926</v>
      </c>
      <c r="H253" s="20">
        <f t="shared" si="22"/>
        <v>1.3310515307092603E-2</v>
      </c>
    </row>
    <row r="254" spans="2:8" ht="15" x14ac:dyDescent="0.2">
      <c r="B254" s="4" t="s">
        <v>323</v>
      </c>
      <c r="C254" s="7">
        <v>14</v>
      </c>
      <c r="D254" s="7">
        <v>2</v>
      </c>
      <c r="E254" s="12">
        <f t="shared" si="19"/>
        <v>2.6621030614185207E-3</v>
      </c>
      <c r="F254" s="12">
        <f t="shared" si="20"/>
        <v>4.0832993058391182E-4</v>
      </c>
      <c r="G254" s="13">
        <f t="shared" si="21"/>
        <v>-0.8571428571428571</v>
      </c>
      <c r="H254" s="20">
        <f t="shared" si="22"/>
        <v>-2.2818026240730175E-3</v>
      </c>
    </row>
    <row r="255" spans="2:8" ht="15" x14ac:dyDescent="0.2">
      <c r="B255" s="4" t="s">
        <v>324</v>
      </c>
      <c r="C255" s="7">
        <v>1</v>
      </c>
      <c r="D255" s="7">
        <v>0</v>
      </c>
      <c r="E255" s="12">
        <f t="shared" si="19"/>
        <v>1.9015021867275147E-4</v>
      </c>
      <c r="F255" s="12" t="str">
        <f t="shared" si="20"/>
        <v/>
      </c>
      <c r="G255" s="13" t="str">
        <f t="shared" si="21"/>
        <v>0</v>
      </c>
      <c r="H255" s="20">
        <f t="shared" si="22"/>
        <v>0</v>
      </c>
    </row>
    <row r="256" spans="2:8" ht="15" x14ac:dyDescent="0.2">
      <c r="B256" s="4" t="s">
        <v>88</v>
      </c>
      <c r="C256" s="7">
        <v>695</v>
      </c>
      <c r="D256" s="7">
        <v>357</v>
      </c>
      <c r="E256" s="12">
        <f t="shared" si="19"/>
        <v>0.13215440197756229</v>
      </c>
      <c r="F256" s="12">
        <f t="shared" si="20"/>
        <v>7.288689260922826E-2</v>
      </c>
      <c r="G256" s="13">
        <f t="shared" si="21"/>
        <v>-0.48633093525179855</v>
      </c>
      <c r="H256" s="20">
        <f t="shared" si="22"/>
        <v>-6.4270773911390008E-2</v>
      </c>
    </row>
    <row r="257" spans="2:8" ht="15" x14ac:dyDescent="0.2">
      <c r="B257" s="4" t="s">
        <v>325</v>
      </c>
      <c r="C257" s="7">
        <v>4</v>
      </c>
      <c r="D257" s="7">
        <v>5</v>
      </c>
      <c r="E257" s="12">
        <f t="shared" si="19"/>
        <v>7.6060087469100588E-4</v>
      </c>
      <c r="F257" s="12">
        <f t="shared" si="20"/>
        <v>1.0208248264597796E-3</v>
      </c>
      <c r="G257" s="13">
        <f t="shared" si="21"/>
        <v>0.25</v>
      </c>
      <c r="H257" s="20">
        <f t="shared" si="22"/>
        <v>1.9015021867275147E-4</v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3</v>
      </c>
      <c r="D259" s="7">
        <v>0</v>
      </c>
      <c r="E259" s="12">
        <f t="shared" si="19"/>
        <v>5.7045065601825438E-4</v>
      </c>
      <c r="F259" s="12" t="str">
        <f t="shared" si="20"/>
        <v/>
      </c>
      <c r="G259" s="13" t="str">
        <f t="shared" si="21"/>
        <v>0</v>
      </c>
      <c r="H259" s="20">
        <f t="shared" si="22"/>
        <v>0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4</v>
      </c>
      <c r="D261" s="7">
        <v>0</v>
      </c>
      <c r="E261" s="12">
        <f t="shared" si="19"/>
        <v>7.6060087469100588E-4</v>
      </c>
      <c r="F261" s="12" t="str">
        <f t="shared" si="20"/>
        <v/>
      </c>
      <c r="G261" s="13" t="str">
        <f t="shared" si="21"/>
        <v>0</v>
      </c>
      <c r="H261" s="20">
        <f t="shared" si="22"/>
        <v>0</v>
      </c>
    </row>
    <row r="262" spans="2:8" ht="15" x14ac:dyDescent="0.2">
      <c r="B262" s="4" t="s">
        <v>90</v>
      </c>
      <c r="C262" s="7">
        <v>18</v>
      </c>
      <c r="D262" s="7">
        <v>8</v>
      </c>
      <c r="E262" s="12">
        <f t="shared" si="19"/>
        <v>3.4227039361095267E-3</v>
      </c>
      <c r="F262" s="12">
        <f t="shared" si="20"/>
        <v>1.6333197223356473E-3</v>
      </c>
      <c r="G262" s="13">
        <f t="shared" si="21"/>
        <v>-0.55555555555555558</v>
      </c>
      <c r="H262" s="20">
        <f t="shared" si="22"/>
        <v>-1.901502186727515E-3</v>
      </c>
    </row>
    <row r="263" spans="2:8" ht="15" x14ac:dyDescent="0.2">
      <c r="B263" s="4" t="s">
        <v>329</v>
      </c>
      <c r="C263" s="7">
        <v>1</v>
      </c>
      <c r="D263" s="7">
        <v>3</v>
      </c>
      <c r="E263" s="12">
        <f t="shared" si="19"/>
        <v>1.9015021867275147E-4</v>
      </c>
      <c r="F263" s="12">
        <f t="shared" si="20"/>
        <v>6.1249489587586773E-4</v>
      </c>
      <c r="G263" s="13">
        <f t="shared" si="21"/>
        <v>2</v>
      </c>
      <c r="H263" s="20">
        <f t="shared" si="22"/>
        <v>3.8030043734550294E-4</v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1</v>
      </c>
      <c r="D265" s="7">
        <v>3</v>
      </c>
      <c r="E265" s="12">
        <f t="shared" si="19"/>
        <v>1.9015021867275147E-4</v>
      </c>
      <c r="F265" s="12">
        <f t="shared" si="20"/>
        <v>6.1249489587586773E-4</v>
      </c>
      <c r="G265" s="13">
        <f t="shared" si="21"/>
        <v>2</v>
      </c>
      <c r="H265" s="20">
        <f t="shared" si="22"/>
        <v>3.8030043734550294E-4</v>
      </c>
    </row>
    <row r="266" spans="2:8" ht="15" x14ac:dyDescent="0.2">
      <c r="B266" s="4" t="s">
        <v>332</v>
      </c>
      <c r="C266" s="7">
        <v>11</v>
      </c>
      <c r="D266" s="7">
        <v>17</v>
      </c>
      <c r="E266" s="12">
        <f t="shared" si="19"/>
        <v>2.0916524054002661E-3</v>
      </c>
      <c r="F266" s="12">
        <f t="shared" si="20"/>
        <v>3.4708044099632505E-3</v>
      </c>
      <c r="G266" s="13">
        <f t="shared" si="21"/>
        <v>0.54545454545454541</v>
      </c>
      <c r="H266" s="20">
        <f t="shared" si="22"/>
        <v>1.1409013120365088E-3</v>
      </c>
    </row>
    <row r="267" spans="2:8" ht="15" x14ac:dyDescent="0.2">
      <c r="B267" s="4" t="s">
        <v>333</v>
      </c>
      <c r="C267" s="7">
        <v>1</v>
      </c>
      <c r="D267" s="7">
        <v>1</v>
      </c>
      <c r="E267" s="12">
        <f t="shared" si="19"/>
        <v>1.9015021867275147E-4</v>
      </c>
      <c r="F267" s="12">
        <f t="shared" si="20"/>
        <v>2.0416496529195591E-4</v>
      </c>
      <c r="G267" s="13">
        <f t="shared" si="21"/>
        <v>0</v>
      </c>
      <c r="H267" s="20">
        <f t="shared" si="22"/>
        <v>0</v>
      </c>
    </row>
    <row r="268" spans="2:8" ht="30" x14ac:dyDescent="0.2">
      <c r="B268" s="4" t="s">
        <v>334</v>
      </c>
      <c r="C268" s="7">
        <v>43</v>
      </c>
      <c r="D268" s="7">
        <v>22</v>
      </c>
      <c r="E268" s="12">
        <f t="shared" si="19"/>
        <v>8.1764594029283127E-3</v>
      </c>
      <c r="F268" s="12">
        <f t="shared" si="20"/>
        <v>4.49162923642303E-3</v>
      </c>
      <c r="G268" s="13">
        <f t="shared" si="21"/>
        <v>-0.48837209302325579</v>
      </c>
      <c r="H268" s="20">
        <f t="shared" si="22"/>
        <v>-3.9931545921277805E-3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2</v>
      </c>
      <c r="D270" s="7">
        <v>2</v>
      </c>
      <c r="E270" s="12">
        <f t="shared" si="19"/>
        <v>3.8030043734550294E-4</v>
      </c>
      <c r="F270" s="12">
        <f t="shared" si="20"/>
        <v>4.0832993058391182E-4</v>
      </c>
      <c r="G270" s="13">
        <f t="shared" si="21"/>
        <v>0</v>
      </c>
      <c r="H270" s="20">
        <f t="shared" si="22"/>
        <v>0</v>
      </c>
    </row>
    <row r="271" spans="2:8" ht="15" x14ac:dyDescent="0.2">
      <c r="B271" s="4" t="s">
        <v>93</v>
      </c>
      <c r="C271" s="7">
        <v>0</v>
      </c>
      <c r="D271" s="7">
        <v>2</v>
      </c>
      <c r="E271" s="12" t="str">
        <f t="shared" si="19"/>
        <v/>
      </c>
      <c r="F271" s="12">
        <f t="shared" si="20"/>
        <v>4.0832993058391182E-4</v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2</v>
      </c>
      <c r="D272" s="7">
        <v>6</v>
      </c>
      <c r="E272" s="12">
        <f t="shared" si="19"/>
        <v>3.8030043734550294E-4</v>
      </c>
      <c r="F272" s="12">
        <f t="shared" si="20"/>
        <v>1.2249897917517355E-3</v>
      </c>
      <c r="G272" s="13">
        <f t="shared" si="21"/>
        <v>2</v>
      </c>
      <c r="H272" s="20">
        <f t="shared" si="22"/>
        <v>7.6060087469100588E-4</v>
      </c>
    </row>
    <row r="273" spans="2:8" ht="15" x14ac:dyDescent="0.2">
      <c r="B273" s="4" t="s">
        <v>91</v>
      </c>
      <c r="C273" s="7">
        <v>8</v>
      </c>
      <c r="D273" s="7">
        <v>6</v>
      </c>
      <c r="E273" s="12">
        <f t="shared" si="19"/>
        <v>1.5212017493820118E-3</v>
      </c>
      <c r="F273" s="12">
        <f t="shared" si="20"/>
        <v>1.2249897917517355E-3</v>
      </c>
      <c r="G273" s="13">
        <f t="shared" si="21"/>
        <v>-0.25</v>
      </c>
      <c r="H273" s="20">
        <f t="shared" si="22"/>
        <v>-3.8030043734550294E-4</v>
      </c>
    </row>
    <row r="274" spans="2:8" ht="15" x14ac:dyDescent="0.2">
      <c r="B274" s="4" t="s">
        <v>338</v>
      </c>
      <c r="C274" s="7">
        <v>1</v>
      </c>
      <c r="D274" s="7">
        <v>1</v>
      </c>
      <c r="E274" s="12">
        <f t="shared" si="19"/>
        <v>1.9015021867275147E-4</v>
      </c>
      <c r="F274" s="12">
        <f t="shared" si="20"/>
        <v>2.0416496529195591E-4</v>
      </c>
      <c r="G274" s="13">
        <f t="shared" si="21"/>
        <v>0</v>
      </c>
      <c r="H274" s="20">
        <f t="shared" si="22"/>
        <v>0</v>
      </c>
    </row>
    <row r="275" spans="2:8" ht="15" x14ac:dyDescent="0.2">
      <c r="B275" s="4" t="s">
        <v>339</v>
      </c>
      <c r="C275" s="7">
        <v>1</v>
      </c>
      <c r="D275" s="7">
        <v>0</v>
      </c>
      <c r="E275" s="12">
        <f t="shared" si="19"/>
        <v>1.9015021867275147E-4</v>
      </c>
      <c r="F275" s="12" t="str">
        <f t="shared" si="20"/>
        <v/>
      </c>
      <c r="G275" s="13" t="str">
        <f t="shared" si="21"/>
        <v>0</v>
      </c>
      <c r="H275" s="20">
        <f t="shared" si="22"/>
        <v>0</v>
      </c>
    </row>
    <row r="276" spans="2:8" ht="15" x14ac:dyDescent="0.2">
      <c r="B276" s="4" t="s">
        <v>92</v>
      </c>
      <c r="C276" s="7">
        <v>1</v>
      </c>
      <c r="D276" s="7">
        <v>0</v>
      </c>
      <c r="E276" s="12">
        <f t="shared" si="19"/>
        <v>1.9015021867275147E-4</v>
      </c>
      <c r="F276" s="12" t="str">
        <f t="shared" si="20"/>
        <v/>
      </c>
      <c r="G276" s="13" t="str">
        <f t="shared" si="21"/>
        <v>0</v>
      </c>
      <c r="H276" s="20">
        <f t="shared" si="22"/>
        <v>0</v>
      </c>
    </row>
    <row r="277" spans="2:8" ht="15" x14ac:dyDescent="0.2">
      <c r="B277" s="4" t="s">
        <v>340</v>
      </c>
      <c r="C277" s="7">
        <v>0</v>
      </c>
      <c r="D277" s="7">
        <v>1</v>
      </c>
      <c r="E277" s="12" t="str">
        <f t="shared" si="19"/>
        <v/>
      </c>
      <c r="F277" s="12">
        <f t="shared" si="20"/>
        <v>2.0416496529195591E-4</v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1</v>
      </c>
      <c r="D278" s="7">
        <v>0</v>
      </c>
      <c r="E278" s="12">
        <f t="shared" si="19"/>
        <v>1.9015021867275147E-4</v>
      </c>
      <c r="F278" s="12" t="str">
        <f t="shared" si="20"/>
        <v/>
      </c>
      <c r="G278" s="13" t="str">
        <f t="shared" si="21"/>
        <v>0</v>
      </c>
      <c r="H278" s="20">
        <f t="shared" si="22"/>
        <v>0</v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6</v>
      </c>
      <c r="D281" s="7">
        <v>0</v>
      </c>
      <c r="E281" s="12">
        <f t="shared" ref="E281:E288" si="23">+IF(C281=0,"",C281/C$151)</f>
        <v>1.1409013120365088E-3</v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>
        <f t="shared" ref="H281:H288" si="26">+IF(OR(AND(E281=""),(G281="")),"",E281*G281)</f>
        <v>0</v>
      </c>
    </row>
    <row r="282" spans="2:8" ht="15" x14ac:dyDescent="0.2">
      <c r="B282" s="4" t="s">
        <v>345</v>
      </c>
      <c r="C282" s="7">
        <v>13</v>
      </c>
      <c r="D282" s="7">
        <v>2</v>
      </c>
      <c r="E282" s="12">
        <f t="shared" si="23"/>
        <v>2.4719528427457694E-3</v>
      </c>
      <c r="F282" s="12">
        <f t="shared" si="24"/>
        <v>4.0832993058391182E-4</v>
      </c>
      <c r="G282" s="13">
        <f t="shared" si="25"/>
        <v>-0.84615384615384615</v>
      </c>
      <c r="H282" s="20">
        <f t="shared" si="26"/>
        <v>-2.0916524054002661E-3</v>
      </c>
    </row>
    <row r="283" spans="2:8" ht="15" x14ac:dyDescent="0.2">
      <c r="B283" s="4" t="s">
        <v>346</v>
      </c>
      <c r="C283" s="7">
        <v>1</v>
      </c>
      <c r="D283" s="7">
        <v>5</v>
      </c>
      <c r="E283" s="12">
        <f t="shared" si="23"/>
        <v>1.9015021867275147E-4</v>
      </c>
      <c r="F283" s="12">
        <f t="shared" si="24"/>
        <v>1.0208248264597796E-3</v>
      </c>
      <c r="G283" s="13">
        <f t="shared" si="25"/>
        <v>4</v>
      </c>
      <c r="H283" s="20">
        <f t="shared" si="26"/>
        <v>7.6060087469100588E-4</v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2</v>
      </c>
      <c r="E285" s="12" t="str">
        <f t="shared" si="23"/>
        <v/>
      </c>
      <c r="F285" s="12">
        <f t="shared" si="24"/>
        <v>4.0832993058391182E-4</v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4</v>
      </c>
      <c r="D286" s="7">
        <v>1</v>
      </c>
      <c r="E286" s="12">
        <f t="shared" si="23"/>
        <v>7.6060087469100588E-4</v>
      </c>
      <c r="F286" s="12">
        <f t="shared" si="24"/>
        <v>2.0416496529195591E-4</v>
      </c>
      <c r="G286" s="13">
        <f t="shared" si="25"/>
        <v>-0.75</v>
      </c>
      <c r="H286" s="20">
        <f t="shared" si="26"/>
        <v>-5.7045065601825438E-4</v>
      </c>
    </row>
    <row r="287" spans="2:8" ht="13.5" customHeight="1" x14ac:dyDescent="0.2">
      <c r="B287" s="4" t="s">
        <v>349</v>
      </c>
      <c r="C287" s="7">
        <v>0</v>
      </c>
      <c r="D287" s="7">
        <v>1</v>
      </c>
      <c r="E287" s="12" t="str">
        <f t="shared" si="23"/>
        <v/>
      </c>
      <c r="F287" s="12">
        <f t="shared" si="24"/>
        <v>2.0416496529195591E-4</v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1</v>
      </c>
      <c r="D288" s="7">
        <v>1</v>
      </c>
      <c r="E288" s="12">
        <f t="shared" si="23"/>
        <v>1.9015021867275147E-4</v>
      </c>
      <c r="F288" s="12">
        <f t="shared" si="24"/>
        <v>2.0416496529195591E-4</v>
      </c>
      <c r="G288" s="13">
        <f t="shared" si="25"/>
        <v>0</v>
      </c>
      <c r="H288" s="20">
        <f t="shared" si="26"/>
        <v>0</v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10573</v>
      </c>
      <c r="D294" s="48">
        <f>SUM(D295:D499)</f>
        <v>13341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0.26179892178189729</v>
      </c>
      <c r="H294" s="46">
        <f>+IF(OR(AND(E294=""),(G294="")),"",E294*G294)</f>
        <v>0.26179892178189729</v>
      </c>
    </row>
    <row r="295" spans="2:8" ht="15" x14ac:dyDescent="0.2">
      <c r="B295" s="3" t="s">
        <v>100</v>
      </c>
      <c r="C295" s="7">
        <v>452</v>
      </c>
      <c r="D295" s="7">
        <v>377</v>
      </c>
      <c r="E295" s="12">
        <f>+IF(C295=0,"",C295/C$294)</f>
        <v>4.2750401967275135E-2</v>
      </c>
      <c r="F295" s="12">
        <f>+IF(D295=0,"",D295/D$294)</f>
        <v>2.8258751218049622E-2</v>
      </c>
      <c r="G295" s="13">
        <f>+IF(OR(AND(D295=0),(C295=0)),"0",((D295-C295)/C295))</f>
        <v>-0.16592920353982302</v>
      </c>
      <c r="H295" s="20">
        <f>+IF(OR(AND(E295=""),(G295="")),"",E295*G295)</f>
        <v>-7.0935401494372462E-3</v>
      </c>
    </row>
    <row r="296" spans="2:8" ht="15" x14ac:dyDescent="0.2">
      <c r="B296" s="3" t="s">
        <v>113</v>
      </c>
      <c r="C296" s="7">
        <v>91</v>
      </c>
      <c r="D296" s="7">
        <v>231</v>
      </c>
      <c r="E296" s="12">
        <f t="shared" ref="E296:E359" si="27">+IF(C296=0,"",C296/C$294)</f>
        <v>8.6068287146505249E-3</v>
      </c>
      <c r="F296" s="12">
        <f t="shared" ref="F296:F359" si="28">+IF(D296=0,"",D296/D$294)</f>
        <v>1.7315043849786372E-2</v>
      </c>
      <c r="G296" s="13">
        <f t="shared" ref="G296:G359" si="29">+IF(OR(AND(D296=0),(C296=0)),"0",((D296-C296)/C296))</f>
        <v>1.5384615384615385</v>
      </c>
      <c r="H296" s="20">
        <f t="shared" ref="H296:H359" si="30">+IF(OR(AND(E296=""),(G296="")),"",E296*G296)</f>
        <v>1.3241274945616194E-2</v>
      </c>
    </row>
    <row r="297" spans="2:8" ht="15" x14ac:dyDescent="0.2">
      <c r="B297" s="3" t="s">
        <v>104</v>
      </c>
      <c r="C297" s="7">
        <v>65</v>
      </c>
      <c r="D297" s="7">
        <v>67</v>
      </c>
      <c r="E297" s="12">
        <f t="shared" si="27"/>
        <v>6.1477347961789467E-3</v>
      </c>
      <c r="F297" s="12">
        <f t="shared" si="28"/>
        <v>5.0221122854358742E-3</v>
      </c>
      <c r="G297" s="13">
        <f t="shared" si="29"/>
        <v>3.0769230769230771E-2</v>
      </c>
      <c r="H297" s="20">
        <f t="shared" si="30"/>
        <v>1.891610706516599E-4</v>
      </c>
    </row>
    <row r="298" spans="2:8" ht="15" x14ac:dyDescent="0.2">
      <c r="B298" s="3" t="s">
        <v>95</v>
      </c>
      <c r="C298" s="7">
        <v>127</v>
      </c>
      <c r="D298" s="7">
        <v>204</v>
      </c>
      <c r="E298" s="12">
        <f t="shared" si="27"/>
        <v>1.2011727986380403E-2</v>
      </c>
      <c r="F298" s="12">
        <f t="shared" si="28"/>
        <v>1.5291207555655498E-2</v>
      </c>
      <c r="G298" s="13">
        <f t="shared" si="29"/>
        <v>0.60629921259842523</v>
      </c>
      <c r="H298" s="20">
        <f t="shared" si="30"/>
        <v>7.2827012200889062E-3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3</v>
      </c>
      <c r="D300" s="7">
        <v>3</v>
      </c>
      <c r="E300" s="12">
        <f t="shared" si="27"/>
        <v>2.8374160597748982E-4</v>
      </c>
      <c r="F300" s="12">
        <f t="shared" si="28"/>
        <v>2.2487069934787497E-4</v>
      </c>
      <c r="G300" s="13">
        <f t="shared" si="29"/>
        <v>0</v>
      </c>
      <c r="H300" s="20">
        <f t="shared" si="30"/>
        <v>0</v>
      </c>
    </row>
    <row r="301" spans="2:8" ht="15" x14ac:dyDescent="0.2">
      <c r="B301" s="3" t="s">
        <v>105</v>
      </c>
      <c r="C301" s="7">
        <v>1079</v>
      </c>
      <c r="D301" s="7">
        <v>1371</v>
      </c>
      <c r="E301" s="12">
        <f t="shared" si="27"/>
        <v>0.10205239761657051</v>
      </c>
      <c r="F301" s="12">
        <f t="shared" si="28"/>
        <v>0.10276590960197886</v>
      </c>
      <c r="G301" s="13">
        <f t="shared" si="29"/>
        <v>0.27062094531974051</v>
      </c>
      <c r="H301" s="20">
        <f t="shared" si="30"/>
        <v>2.7617516315142344E-2</v>
      </c>
    </row>
    <row r="302" spans="2:8" ht="15" x14ac:dyDescent="0.2">
      <c r="B302" s="3" t="s">
        <v>109</v>
      </c>
      <c r="C302" s="7">
        <v>43</v>
      </c>
      <c r="D302" s="7">
        <v>37</v>
      </c>
      <c r="E302" s="12">
        <f t="shared" si="27"/>
        <v>4.0669630190106878E-3</v>
      </c>
      <c r="F302" s="12">
        <f t="shared" si="28"/>
        <v>2.7734052919571248E-3</v>
      </c>
      <c r="G302" s="13">
        <f t="shared" si="29"/>
        <v>-0.13953488372093023</v>
      </c>
      <c r="H302" s="20">
        <f t="shared" si="30"/>
        <v>-5.6748321195497964E-4</v>
      </c>
    </row>
    <row r="303" spans="2:8" ht="15" x14ac:dyDescent="0.2">
      <c r="B303" s="3" t="s">
        <v>108</v>
      </c>
      <c r="C303" s="7">
        <v>14</v>
      </c>
      <c r="D303" s="7">
        <v>27</v>
      </c>
      <c r="E303" s="12">
        <f t="shared" si="27"/>
        <v>1.3241274945616191E-3</v>
      </c>
      <c r="F303" s="12">
        <f t="shared" si="28"/>
        <v>2.0238362941308748E-3</v>
      </c>
      <c r="G303" s="13">
        <f t="shared" si="29"/>
        <v>0.9285714285714286</v>
      </c>
      <c r="H303" s="20">
        <f t="shared" si="30"/>
        <v>1.2295469592357893E-3</v>
      </c>
    </row>
    <row r="304" spans="2:8" ht="15" x14ac:dyDescent="0.2">
      <c r="B304" s="3" t="s">
        <v>107</v>
      </c>
      <c r="C304" s="7">
        <v>55</v>
      </c>
      <c r="D304" s="7">
        <v>94</v>
      </c>
      <c r="E304" s="12">
        <f t="shared" si="27"/>
        <v>5.2019294429206473E-3</v>
      </c>
      <c r="F304" s="12">
        <f t="shared" si="28"/>
        <v>7.0459485795667494E-3</v>
      </c>
      <c r="G304" s="13">
        <f t="shared" si="29"/>
        <v>0.70909090909090911</v>
      </c>
      <c r="H304" s="20">
        <f t="shared" si="30"/>
        <v>3.6886408777073681E-3</v>
      </c>
    </row>
    <row r="305" spans="2:8" ht="15" x14ac:dyDescent="0.2">
      <c r="B305" s="3" t="s">
        <v>351</v>
      </c>
      <c r="C305" s="7">
        <v>40</v>
      </c>
      <c r="D305" s="7">
        <v>35</v>
      </c>
      <c r="E305" s="12">
        <f t="shared" si="27"/>
        <v>3.7832214130331977E-3</v>
      </c>
      <c r="F305" s="12">
        <f t="shared" si="28"/>
        <v>2.6234914923918746E-3</v>
      </c>
      <c r="G305" s="13">
        <f t="shared" si="29"/>
        <v>-0.125</v>
      </c>
      <c r="H305" s="20">
        <f t="shared" si="30"/>
        <v>-4.7290267662914972E-4</v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710</v>
      </c>
      <c r="D307" s="7">
        <v>573</v>
      </c>
      <c r="E307" s="12">
        <f t="shared" si="27"/>
        <v>6.7152180081339261E-2</v>
      </c>
      <c r="F307" s="12">
        <f t="shared" si="28"/>
        <v>4.2950303575444118E-2</v>
      </c>
      <c r="G307" s="13">
        <f t="shared" si="29"/>
        <v>-0.19295774647887323</v>
      </c>
      <c r="H307" s="20">
        <f t="shared" si="30"/>
        <v>-1.2957533339638701E-2</v>
      </c>
    </row>
    <row r="308" spans="2:8" ht="15" x14ac:dyDescent="0.2">
      <c r="B308" s="3" t="s">
        <v>99</v>
      </c>
      <c r="C308" s="7">
        <v>22</v>
      </c>
      <c r="D308" s="7">
        <v>22</v>
      </c>
      <c r="E308" s="12">
        <f t="shared" si="27"/>
        <v>2.0807717771682589E-3</v>
      </c>
      <c r="F308" s="12">
        <f t="shared" si="28"/>
        <v>1.6490517952177498E-3</v>
      </c>
      <c r="G308" s="13">
        <f t="shared" si="29"/>
        <v>0</v>
      </c>
      <c r="H308" s="20">
        <f t="shared" si="30"/>
        <v>0</v>
      </c>
    </row>
    <row r="309" spans="2:8" ht="15" x14ac:dyDescent="0.2">
      <c r="B309" s="3" t="s">
        <v>96</v>
      </c>
      <c r="C309" s="7">
        <v>1</v>
      </c>
      <c r="D309" s="7">
        <v>3</v>
      </c>
      <c r="E309" s="12">
        <f t="shared" si="27"/>
        <v>9.4580535325829949E-5</v>
      </c>
      <c r="F309" s="12">
        <f t="shared" si="28"/>
        <v>2.2487069934787497E-4</v>
      </c>
      <c r="G309" s="13">
        <f t="shared" si="29"/>
        <v>2</v>
      </c>
      <c r="H309" s="20">
        <f t="shared" si="30"/>
        <v>1.891610706516599E-4</v>
      </c>
    </row>
    <row r="310" spans="2:8" ht="15" x14ac:dyDescent="0.2">
      <c r="B310" s="3" t="s">
        <v>106</v>
      </c>
      <c r="C310" s="7">
        <v>130</v>
      </c>
      <c r="D310" s="7">
        <v>152</v>
      </c>
      <c r="E310" s="12">
        <f t="shared" si="27"/>
        <v>1.2295469592357893E-2</v>
      </c>
      <c r="F310" s="12">
        <f t="shared" si="28"/>
        <v>1.1393448766958999E-2</v>
      </c>
      <c r="G310" s="13">
        <f t="shared" si="29"/>
        <v>0.16923076923076924</v>
      </c>
      <c r="H310" s="20">
        <f t="shared" si="30"/>
        <v>2.0807717771682589E-3</v>
      </c>
    </row>
    <row r="311" spans="2:8" ht="15" x14ac:dyDescent="0.2">
      <c r="B311" s="3" t="s">
        <v>102</v>
      </c>
      <c r="C311" s="7">
        <v>48</v>
      </c>
      <c r="D311" s="7">
        <v>82</v>
      </c>
      <c r="E311" s="12">
        <f t="shared" si="27"/>
        <v>4.5398656956398371E-3</v>
      </c>
      <c r="F311" s="12">
        <f t="shared" si="28"/>
        <v>6.1464657821752493E-3</v>
      </c>
      <c r="G311" s="13">
        <f t="shared" si="29"/>
        <v>0.70833333333333337</v>
      </c>
      <c r="H311" s="20">
        <f t="shared" si="30"/>
        <v>3.215738201078218E-3</v>
      </c>
    </row>
    <row r="312" spans="2:8" ht="15" x14ac:dyDescent="0.2">
      <c r="B312" s="3" t="s">
        <v>97</v>
      </c>
      <c r="C312" s="7">
        <v>5</v>
      </c>
      <c r="D312" s="7">
        <v>4</v>
      </c>
      <c r="E312" s="12">
        <f t="shared" si="27"/>
        <v>4.7290267662914972E-4</v>
      </c>
      <c r="F312" s="12">
        <f t="shared" si="28"/>
        <v>2.9982759913049995E-4</v>
      </c>
      <c r="G312" s="13">
        <f t="shared" si="29"/>
        <v>-0.2</v>
      </c>
      <c r="H312" s="20">
        <f t="shared" si="30"/>
        <v>-9.4580535325829949E-5</v>
      </c>
    </row>
    <row r="313" spans="2:8" ht="15" x14ac:dyDescent="0.2">
      <c r="B313" s="3" t="s">
        <v>352</v>
      </c>
      <c r="C313" s="7">
        <v>1</v>
      </c>
      <c r="D313" s="7">
        <v>0</v>
      </c>
      <c r="E313" s="12">
        <f t="shared" si="27"/>
        <v>9.4580535325829949E-5</v>
      </c>
      <c r="F313" s="12" t="str">
        <f t="shared" si="28"/>
        <v/>
      </c>
      <c r="G313" s="13" t="str">
        <f t="shared" si="29"/>
        <v>0</v>
      </c>
      <c r="H313" s="20">
        <f t="shared" si="30"/>
        <v>0</v>
      </c>
    </row>
    <row r="314" spans="2:8" ht="15" x14ac:dyDescent="0.2">
      <c r="B314" s="3" t="s">
        <v>353</v>
      </c>
      <c r="C314" s="7">
        <v>363</v>
      </c>
      <c r="D314" s="7">
        <v>1117</v>
      </c>
      <c r="E314" s="12">
        <f t="shared" si="27"/>
        <v>3.4332734323276271E-2</v>
      </c>
      <c r="F314" s="12">
        <f t="shared" si="28"/>
        <v>8.3726857057192114E-2</v>
      </c>
      <c r="G314" s="13">
        <f t="shared" si="29"/>
        <v>2.0771349862258952</v>
      </c>
      <c r="H314" s="20">
        <f t="shared" si="30"/>
        <v>7.1313723635675771E-2</v>
      </c>
    </row>
    <row r="315" spans="2:8" ht="15" x14ac:dyDescent="0.2">
      <c r="B315" s="3" t="s">
        <v>354</v>
      </c>
      <c r="C315" s="7">
        <v>44</v>
      </c>
      <c r="D315" s="7">
        <v>29</v>
      </c>
      <c r="E315" s="12">
        <f t="shared" si="27"/>
        <v>4.1615435543365178E-3</v>
      </c>
      <c r="F315" s="12">
        <f t="shared" si="28"/>
        <v>2.1737500936961245E-3</v>
      </c>
      <c r="G315" s="13">
        <f t="shared" si="29"/>
        <v>-0.34090909090909088</v>
      </c>
      <c r="H315" s="20">
        <f t="shared" si="30"/>
        <v>-1.4187080298874491E-3</v>
      </c>
    </row>
    <row r="316" spans="2:8" ht="15" x14ac:dyDescent="0.2">
      <c r="B316" s="3" t="s">
        <v>101</v>
      </c>
      <c r="C316" s="7">
        <v>0</v>
      </c>
      <c r="D316" s="7">
        <v>1</v>
      </c>
      <c r="E316" s="12" t="str">
        <f t="shared" si="27"/>
        <v/>
      </c>
      <c r="F316" s="12">
        <f t="shared" si="28"/>
        <v>7.4956899782624987E-5</v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60</v>
      </c>
      <c r="D317" s="7">
        <v>72</v>
      </c>
      <c r="E317" s="12">
        <f t="shared" si="27"/>
        <v>5.6748321195497966E-3</v>
      </c>
      <c r="F317" s="12">
        <f t="shared" si="28"/>
        <v>5.3968967843489989E-3</v>
      </c>
      <c r="G317" s="13">
        <f t="shared" si="29"/>
        <v>0.2</v>
      </c>
      <c r="H317" s="20">
        <f t="shared" si="30"/>
        <v>1.1349664239099593E-3</v>
      </c>
    </row>
    <row r="318" spans="2:8" ht="15" x14ac:dyDescent="0.2">
      <c r="B318" s="3" t="s">
        <v>355</v>
      </c>
      <c r="C318" s="7">
        <v>359</v>
      </c>
      <c r="D318" s="7">
        <v>318</v>
      </c>
      <c r="E318" s="12">
        <f t="shared" si="27"/>
        <v>3.3954412181972947E-2</v>
      </c>
      <c r="F318" s="12">
        <f t="shared" si="28"/>
        <v>2.3836294130874746E-2</v>
      </c>
      <c r="G318" s="13">
        <f t="shared" si="29"/>
        <v>-0.11420612813370473</v>
      </c>
      <c r="H318" s="20">
        <f t="shared" si="30"/>
        <v>-3.8778019483590273E-3</v>
      </c>
    </row>
    <row r="319" spans="2:8" ht="15" x14ac:dyDescent="0.2">
      <c r="B319" s="3" t="s">
        <v>115</v>
      </c>
      <c r="C319" s="7">
        <v>11</v>
      </c>
      <c r="D319" s="7">
        <v>31</v>
      </c>
      <c r="E319" s="12">
        <f t="shared" si="27"/>
        <v>1.0403858885841295E-3</v>
      </c>
      <c r="F319" s="12">
        <f t="shared" si="28"/>
        <v>2.3236638932613747E-3</v>
      </c>
      <c r="G319" s="13">
        <f t="shared" si="29"/>
        <v>1.8181818181818181</v>
      </c>
      <c r="H319" s="20">
        <f t="shared" si="30"/>
        <v>1.8916107065165989E-3</v>
      </c>
    </row>
    <row r="320" spans="2:8" ht="15" x14ac:dyDescent="0.2">
      <c r="B320" s="3" t="s">
        <v>114</v>
      </c>
      <c r="C320" s="7">
        <v>5</v>
      </c>
      <c r="D320" s="7">
        <v>1</v>
      </c>
      <c r="E320" s="12">
        <f t="shared" si="27"/>
        <v>4.7290267662914972E-4</v>
      </c>
      <c r="F320" s="12">
        <f t="shared" si="28"/>
        <v>7.4956899782624987E-5</v>
      </c>
      <c r="G320" s="13">
        <f t="shared" si="29"/>
        <v>-0.8</v>
      </c>
      <c r="H320" s="20">
        <f t="shared" si="30"/>
        <v>-3.7832214130331979E-4</v>
      </c>
    </row>
    <row r="321" spans="2:8" ht="15" x14ac:dyDescent="0.2">
      <c r="B321" s="3" t="s">
        <v>98</v>
      </c>
      <c r="C321" s="7">
        <v>6</v>
      </c>
      <c r="D321" s="7">
        <v>2</v>
      </c>
      <c r="E321" s="12">
        <f t="shared" si="27"/>
        <v>5.6748321195497964E-4</v>
      </c>
      <c r="F321" s="12">
        <f t="shared" si="28"/>
        <v>1.4991379956524997E-4</v>
      </c>
      <c r="G321" s="13">
        <f t="shared" si="29"/>
        <v>-0.66666666666666663</v>
      </c>
      <c r="H321" s="20">
        <f t="shared" si="30"/>
        <v>-3.7832214130331974E-4</v>
      </c>
    </row>
    <row r="322" spans="2:8" ht="15" x14ac:dyDescent="0.2">
      <c r="B322" s="3" t="s">
        <v>356</v>
      </c>
      <c r="C322" s="7">
        <v>1</v>
      </c>
      <c r="D322" s="7">
        <v>1</v>
      </c>
      <c r="E322" s="12">
        <f t="shared" si="27"/>
        <v>9.4580535325829949E-5</v>
      </c>
      <c r="F322" s="12">
        <f t="shared" si="28"/>
        <v>7.4956899782624987E-5</v>
      </c>
      <c r="G322" s="13">
        <f t="shared" si="29"/>
        <v>0</v>
      </c>
      <c r="H322" s="20">
        <f t="shared" si="30"/>
        <v>0</v>
      </c>
    </row>
    <row r="323" spans="2:8" ht="15" x14ac:dyDescent="0.2">
      <c r="B323" s="3" t="s">
        <v>475</v>
      </c>
      <c r="C323" s="7">
        <v>4</v>
      </c>
      <c r="D323" s="7">
        <v>8</v>
      </c>
      <c r="E323" s="12">
        <f t="shared" si="27"/>
        <v>3.7832214130331979E-4</v>
      </c>
      <c r="F323" s="12">
        <f t="shared" si="28"/>
        <v>5.9965519826099989E-4</v>
      </c>
      <c r="G323" s="13">
        <f t="shared" si="29"/>
        <v>1</v>
      </c>
      <c r="H323" s="20">
        <f t="shared" si="30"/>
        <v>3.7832214130331979E-4</v>
      </c>
    </row>
    <row r="324" spans="2:8" ht="15" x14ac:dyDescent="0.2">
      <c r="B324" s="3" t="s">
        <v>476</v>
      </c>
      <c r="C324" s="7">
        <v>7</v>
      </c>
      <c r="D324" s="7">
        <v>14</v>
      </c>
      <c r="E324" s="12">
        <f t="shared" si="27"/>
        <v>6.6206374728080956E-4</v>
      </c>
      <c r="F324" s="12">
        <f t="shared" si="28"/>
        <v>1.0493965969567498E-3</v>
      </c>
      <c r="G324" s="13">
        <f t="shared" si="29"/>
        <v>1</v>
      </c>
      <c r="H324" s="20">
        <f t="shared" si="30"/>
        <v>6.6206374728080956E-4</v>
      </c>
    </row>
    <row r="325" spans="2:8" ht="15" x14ac:dyDescent="0.2">
      <c r="B325" s="3" t="s">
        <v>477</v>
      </c>
      <c r="C325" s="7">
        <v>1</v>
      </c>
      <c r="D325" s="7">
        <v>2</v>
      </c>
      <c r="E325" s="12">
        <f t="shared" si="27"/>
        <v>9.4580535325829949E-5</v>
      </c>
      <c r="F325" s="12">
        <f t="shared" si="28"/>
        <v>1.4991379956524997E-4</v>
      </c>
      <c r="G325" s="13">
        <f t="shared" si="29"/>
        <v>1</v>
      </c>
      <c r="H325" s="20">
        <f t="shared" si="30"/>
        <v>9.4580535325829949E-5</v>
      </c>
    </row>
    <row r="326" spans="2:8" ht="15" x14ac:dyDescent="0.2">
      <c r="B326" s="3" t="s">
        <v>357</v>
      </c>
      <c r="C326" s="7">
        <v>184</v>
      </c>
      <c r="D326" s="7">
        <v>801</v>
      </c>
      <c r="E326" s="12">
        <f t="shared" si="27"/>
        <v>1.7402818499952708E-2</v>
      </c>
      <c r="F326" s="12">
        <f t="shared" si="28"/>
        <v>6.004047672588262E-2</v>
      </c>
      <c r="G326" s="13">
        <f t="shared" si="29"/>
        <v>3.3532608695652173</v>
      </c>
      <c r="H326" s="20">
        <f t="shared" si="30"/>
        <v>5.8356190296037065E-2</v>
      </c>
    </row>
    <row r="327" spans="2:8" ht="15" x14ac:dyDescent="0.2">
      <c r="B327" s="3" t="s">
        <v>358</v>
      </c>
      <c r="C327" s="7">
        <v>27</v>
      </c>
      <c r="D327" s="7">
        <v>44</v>
      </c>
      <c r="E327" s="12">
        <f t="shared" si="27"/>
        <v>2.5536744537974086E-3</v>
      </c>
      <c r="F327" s="12">
        <f t="shared" si="28"/>
        <v>3.2981035904354997E-3</v>
      </c>
      <c r="G327" s="13">
        <f t="shared" si="29"/>
        <v>0.62962962962962965</v>
      </c>
      <c r="H327" s="20">
        <f t="shared" si="30"/>
        <v>1.6078691005391092E-3</v>
      </c>
    </row>
    <row r="328" spans="2:8" ht="15" x14ac:dyDescent="0.2">
      <c r="B328" s="3" t="s">
        <v>116</v>
      </c>
      <c r="C328" s="7">
        <v>9</v>
      </c>
      <c r="D328" s="7">
        <v>8</v>
      </c>
      <c r="E328" s="12">
        <f t="shared" si="27"/>
        <v>8.5122481793246951E-4</v>
      </c>
      <c r="F328" s="12">
        <f t="shared" si="28"/>
        <v>5.9965519826099989E-4</v>
      </c>
      <c r="G328" s="13">
        <f t="shared" si="29"/>
        <v>-0.1111111111111111</v>
      </c>
      <c r="H328" s="20">
        <f t="shared" si="30"/>
        <v>-9.4580535325829935E-5</v>
      </c>
    </row>
    <row r="329" spans="2:8" ht="15" x14ac:dyDescent="0.2">
      <c r="B329" s="3" t="s">
        <v>359</v>
      </c>
      <c r="C329" s="7">
        <v>5</v>
      </c>
      <c r="D329" s="7">
        <v>21</v>
      </c>
      <c r="E329" s="12">
        <f t="shared" si="27"/>
        <v>4.7290267662914972E-4</v>
      </c>
      <c r="F329" s="12">
        <f t="shared" si="28"/>
        <v>1.5740948954351248E-3</v>
      </c>
      <c r="G329" s="13">
        <f t="shared" si="29"/>
        <v>3.2</v>
      </c>
      <c r="H329" s="20">
        <f t="shared" si="30"/>
        <v>1.5132885652132792E-3</v>
      </c>
    </row>
    <row r="330" spans="2:8" ht="15" x14ac:dyDescent="0.2">
      <c r="B330" s="3" t="s">
        <v>360</v>
      </c>
      <c r="C330" s="7">
        <v>38</v>
      </c>
      <c r="D330" s="7">
        <v>139</v>
      </c>
      <c r="E330" s="12">
        <f t="shared" si="27"/>
        <v>3.5940603423815377E-3</v>
      </c>
      <c r="F330" s="12">
        <f t="shared" si="28"/>
        <v>1.0419009069784874E-2</v>
      </c>
      <c r="G330" s="13">
        <f t="shared" si="29"/>
        <v>2.6578947368421053</v>
      </c>
      <c r="H330" s="20">
        <f t="shared" si="30"/>
        <v>9.5526340679088235E-3</v>
      </c>
    </row>
    <row r="331" spans="2:8" ht="15" x14ac:dyDescent="0.2">
      <c r="B331" s="3" t="s">
        <v>117</v>
      </c>
      <c r="C331" s="7">
        <v>3</v>
      </c>
      <c r="D331" s="7">
        <v>8</v>
      </c>
      <c r="E331" s="12">
        <f t="shared" si="27"/>
        <v>2.8374160597748982E-4</v>
      </c>
      <c r="F331" s="12">
        <f t="shared" si="28"/>
        <v>5.9965519826099989E-4</v>
      </c>
      <c r="G331" s="13">
        <f t="shared" si="29"/>
        <v>1.6666666666666667</v>
      </c>
      <c r="H331" s="20">
        <f t="shared" si="30"/>
        <v>4.7290267662914972E-4</v>
      </c>
    </row>
    <row r="332" spans="2:8" ht="15" x14ac:dyDescent="0.2">
      <c r="B332" s="3" t="s">
        <v>361</v>
      </c>
      <c r="C332" s="7">
        <v>836</v>
      </c>
      <c r="D332" s="7">
        <v>2071</v>
      </c>
      <c r="E332" s="12">
        <f t="shared" si="27"/>
        <v>7.9069327532393832E-2</v>
      </c>
      <c r="F332" s="12">
        <f t="shared" si="28"/>
        <v>0.15523573944981636</v>
      </c>
      <c r="G332" s="13">
        <f t="shared" si="29"/>
        <v>1.4772727272727273</v>
      </c>
      <c r="H332" s="20">
        <f t="shared" si="30"/>
        <v>0.11680696112739998</v>
      </c>
    </row>
    <row r="333" spans="2:8" ht="15" x14ac:dyDescent="0.2">
      <c r="B333" s="3" t="s">
        <v>130</v>
      </c>
      <c r="C333" s="7">
        <v>398</v>
      </c>
      <c r="D333" s="7">
        <v>400</v>
      </c>
      <c r="E333" s="12">
        <f t="shared" si="27"/>
        <v>3.7643053059680319E-2</v>
      </c>
      <c r="F333" s="12">
        <f t="shared" si="28"/>
        <v>2.9982759913049998E-2</v>
      </c>
      <c r="G333" s="13">
        <f t="shared" si="29"/>
        <v>5.0251256281407036E-3</v>
      </c>
      <c r="H333" s="20">
        <f t="shared" si="30"/>
        <v>1.891610706516599E-4</v>
      </c>
    </row>
    <row r="334" spans="2:8" ht="15" x14ac:dyDescent="0.2">
      <c r="B334" s="3" t="s">
        <v>119</v>
      </c>
      <c r="C334" s="7">
        <v>666</v>
      </c>
      <c r="D334" s="7">
        <v>462</v>
      </c>
      <c r="E334" s="12">
        <f t="shared" si="27"/>
        <v>6.299063652700275E-2</v>
      </c>
      <c r="F334" s="12">
        <f t="shared" si="28"/>
        <v>3.4630087699572744E-2</v>
      </c>
      <c r="G334" s="13">
        <f t="shared" si="29"/>
        <v>-0.30630630630630629</v>
      </c>
      <c r="H334" s="20">
        <f t="shared" si="30"/>
        <v>-1.9294429206469309E-2</v>
      </c>
    </row>
    <row r="335" spans="2:8" ht="15" x14ac:dyDescent="0.2">
      <c r="B335" s="3" t="s">
        <v>128</v>
      </c>
      <c r="C335" s="7">
        <v>198</v>
      </c>
      <c r="D335" s="7">
        <v>126</v>
      </c>
      <c r="E335" s="12">
        <f t="shared" si="27"/>
        <v>1.872694599451433E-2</v>
      </c>
      <c r="F335" s="12">
        <f t="shared" si="28"/>
        <v>9.4445693726107494E-3</v>
      </c>
      <c r="G335" s="13">
        <f t="shared" si="29"/>
        <v>-0.36363636363636365</v>
      </c>
      <c r="H335" s="20">
        <f t="shared" si="30"/>
        <v>-6.809798543459757E-3</v>
      </c>
    </row>
    <row r="336" spans="2:8" ht="15" x14ac:dyDescent="0.2">
      <c r="B336" s="3" t="s">
        <v>132</v>
      </c>
      <c r="C336" s="7">
        <v>0</v>
      </c>
      <c r="D336" s="7">
        <v>3</v>
      </c>
      <c r="E336" s="12" t="str">
        <f t="shared" si="27"/>
        <v/>
      </c>
      <c r="F336" s="12">
        <f t="shared" si="28"/>
        <v>2.2487069934787497E-4</v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53</v>
      </c>
      <c r="D337" s="7">
        <v>17</v>
      </c>
      <c r="E337" s="12">
        <f t="shared" si="27"/>
        <v>5.0127683722689872E-3</v>
      </c>
      <c r="F337" s="12">
        <f t="shared" si="28"/>
        <v>1.2742672963046249E-3</v>
      </c>
      <c r="G337" s="13">
        <f t="shared" si="29"/>
        <v>-0.67924528301886788</v>
      </c>
      <c r="H337" s="20">
        <f t="shared" si="30"/>
        <v>-3.404899271729878E-3</v>
      </c>
    </row>
    <row r="338" spans="2:8" ht="15" x14ac:dyDescent="0.2">
      <c r="B338" s="3" t="s">
        <v>362</v>
      </c>
      <c r="C338" s="7">
        <v>10</v>
      </c>
      <c r="D338" s="7">
        <v>77</v>
      </c>
      <c r="E338" s="12">
        <f t="shared" si="27"/>
        <v>9.4580535325829943E-4</v>
      </c>
      <c r="F338" s="12">
        <f t="shared" si="28"/>
        <v>5.7716812832621246E-3</v>
      </c>
      <c r="G338" s="13">
        <f t="shared" si="29"/>
        <v>6.7</v>
      </c>
      <c r="H338" s="20">
        <f t="shared" si="30"/>
        <v>6.3368958668306059E-3</v>
      </c>
    </row>
    <row r="339" spans="2:8" ht="15" x14ac:dyDescent="0.2">
      <c r="B339" s="3" t="s">
        <v>363</v>
      </c>
      <c r="C339" s="7">
        <v>19</v>
      </c>
      <c r="D339" s="7">
        <v>15</v>
      </c>
      <c r="E339" s="12">
        <f t="shared" si="27"/>
        <v>1.7970301711907688E-3</v>
      </c>
      <c r="F339" s="12">
        <f t="shared" si="28"/>
        <v>1.1243534967393749E-3</v>
      </c>
      <c r="G339" s="13">
        <f t="shared" si="29"/>
        <v>-0.21052631578947367</v>
      </c>
      <c r="H339" s="20">
        <f t="shared" si="30"/>
        <v>-3.7832214130331974E-4</v>
      </c>
    </row>
    <row r="340" spans="2:8" ht="15" x14ac:dyDescent="0.2">
      <c r="B340" s="3" t="s">
        <v>364</v>
      </c>
      <c r="C340" s="7">
        <v>37</v>
      </c>
      <c r="D340" s="7">
        <v>18</v>
      </c>
      <c r="E340" s="12">
        <f t="shared" si="27"/>
        <v>3.4994798070557081E-3</v>
      </c>
      <c r="F340" s="12">
        <f t="shared" si="28"/>
        <v>1.3492241960872497E-3</v>
      </c>
      <c r="G340" s="13">
        <f t="shared" si="29"/>
        <v>-0.51351351351351349</v>
      </c>
      <c r="H340" s="20">
        <f t="shared" si="30"/>
        <v>-1.7970301711907688E-3</v>
      </c>
    </row>
    <row r="341" spans="2:8" ht="15" x14ac:dyDescent="0.2">
      <c r="B341" s="3" t="s">
        <v>118</v>
      </c>
      <c r="C341" s="7">
        <v>11</v>
      </c>
      <c r="D341" s="7">
        <v>41</v>
      </c>
      <c r="E341" s="12">
        <f t="shared" si="27"/>
        <v>1.0403858885841295E-3</v>
      </c>
      <c r="F341" s="12">
        <f t="shared" si="28"/>
        <v>3.0732328910876247E-3</v>
      </c>
      <c r="G341" s="13">
        <f t="shared" si="29"/>
        <v>2.7272727272727271</v>
      </c>
      <c r="H341" s="20">
        <f t="shared" si="30"/>
        <v>2.8374160597748983E-3</v>
      </c>
    </row>
    <row r="342" spans="2:8" ht="15" x14ac:dyDescent="0.2">
      <c r="B342" s="3" t="s">
        <v>365</v>
      </c>
      <c r="C342" s="7">
        <v>0</v>
      </c>
      <c r="D342" s="7">
        <v>5</v>
      </c>
      <c r="E342" s="12" t="str">
        <f t="shared" si="27"/>
        <v/>
      </c>
      <c r="F342" s="12">
        <f t="shared" si="28"/>
        <v>3.7478449891312497E-4</v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5</v>
      </c>
      <c r="D343" s="7">
        <v>1</v>
      </c>
      <c r="E343" s="12">
        <f t="shared" si="27"/>
        <v>4.7290267662914972E-4</v>
      </c>
      <c r="F343" s="12">
        <f t="shared" si="28"/>
        <v>7.4956899782624987E-5</v>
      </c>
      <c r="G343" s="13">
        <f t="shared" si="29"/>
        <v>-0.8</v>
      </c>
      <c r="H343" s="20">
        <f t="shared" si="30"/>
        <v>-3.7832214130331979E-4</v>
      </c>
    </row>
    <row r="344" spans="2:8" ht="15" x14ac:dyDescent="0.2">
      <c r="B344" s="3" t="s">
        <v>131</v>
      </c>
      <c r="C344" s="7">
        <v>53</v>
      </c>
      <c r="D344" s="7">
        <v>40</v>
      </c>
      <c r="E344" s="12">
        <f t="shared" si="27"/>
        <v>5.0127683722689872E-3</v>
      </c>
      <c r="F344" s="12">
        <f t="shared" si="28"/>
        <v>2.9982759913049998E-3</v>
      </c>
      <c r="G344" s="13">
        <f t="shared" si="29"/>
        <v>-0.24528301886792453</v>
      </c>
      <c r="H344" s="20">
        <f t="shared" si="30"/>
        <v>-1.2295469592357893E-3</v>
      </c>
    </row>
    <row r="345" spans="2:8" ht="15" x14ac:dyDescent="0.2">
      <c r="B345" s="3" t="s">
        <v>366</v>
      </c>
      <c r="C345" s="7">
        <v>122</v>
      </c>
      <c r="D345" s="7">
        <v>97</v>
      </c>
      <c r="E345" s="12">
        <f t="shared" si="27"/>
        <v>1.1538825309751253E-2</v>
      </c>
      <c r="F345" s="12">
        <f t="shared" si="28"/>
        <v>7.2708192789146244E-3</v>
      </c>
      <c r="G345" s="13">
        <f t="shared" si="29"/>
        <v>-0.20491803278688525</v>
      </c>
      <c r="H345" s="20">
        <f t="shared" si="30"/>
        <v>-2.3645133831457486E-3</v>
      </c>
    </row>
    <row r="346" spans="2:8" ht="15" x14ac:dyDescent="0.2">
      <c r="B346" s="3" t="s">
        <v>122</v>
      </c>
      <c r="C346" s="7">
        <v>8</v>
      </c>
      <c r="D346" s="7">
        <v>18</v>
      </c>
      <c r="E346" s="12">
        <f t="shared" si="27"/>
        <v>7.5664428260663959E-4</v>
      </c>
      <c r="F346" s="12">
        <f t="shared" si="28"/>
        <v>1.3492241960872497E-3</v>
      </c>
      <c r="G346" s="13">
        <f t="shared" si="29"/>
        <v>1.25</v>
      </c>
      <c r="H346" s="20">
        <f t="shared" si="30"/>
        <v>9.4580535325829943E-4</v>
      </c>
    </row>
    <row r="347" spans="2:8" ht="15" x14ac:dyDescent="0.2">
      <c r="B347" s="3" t="s">
        <v>121</v>
      </c>
      <c r="C347" s="7">
        <v>46</v>
      </c>
      <c r="D347" s="7">
        <v>86</v>
      </c>
      <c r="E347" s="12">
        <f t="shared" si="27"/>
        <v>4.350704624988177E-3</v>
      </c>
      <c r="F347" s="12">
        <f t="shared" si="28"/>
        <v>6.4462933813057488E-3</v>
      </c>
      <c r="G347" s="13">
        <f t="shared" si="29"/>
        <v>0.86956521739130432</v>
      </c>
      <c r="H347" s="20">
        <f t="shared" si="30"/>
        <v>3.7832214130331973E-3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28</v>
      </c>
      <c r="D350" s="7">
        <v>36</v>
      </c>
      <c r="E350" s="12">
        <f t="shared" si="27"/>
        <v>2.6482549891232382E-3</v>
      </c>
      <c r="F350" s="12">
        <f t="shared" si="28"/>
        <v>2.6984483921744995E-3</v>
      </c>
      <c r="G350" s="13">
        <f t="shared" si="29"/>
        <v>0.2857142857142857</v>
      </c>
      <c r="H350" s="20">
        <f t="shared" si="30"/>
        <v>7.5664428260663948E-4</v>
      </c>
    </row>
    <row r="351" spans="2:8" ht="15" x14ac:dyDescent="0.2">
      <c r="B351" s="3" t="s">
        <v>120</v>
      </c>
      <c r="C351" s="7">
        <v>6</v>
      </c>
      <c r="D351" s="7">
        <v>3</v>
      </c>
      <c r="E351" s="12">
        <f t="shared" si="27"/>
        <v>5.6748321195497964E-4</v>
      </c>
      <c r="F351" s="12">
        <f t="shared" si="28"/>
        <v>2.2487069934787497E-4</v>
      </c>
      <c r="G351" s="13">
        <f t="shared" si="29"/>
        <v>-0.5</v>
      </c>
      <c r="H351" s="20">
        <f t="shared" si="30"/>
        <v>-2.8374160597748982E-4</v>
      </c>
    </row>
    <row r="352" spans="2:8" ht="15" x14ac:dyDescent="0.2">
      <c r="B352" s="3" t="s">
        <v>370</v>
      </c>
      <c r="C352" s="7">
        <v>0</v>
      </c>
      <c r="D352" s="7">
        <v>1</v>
      </c>
      <c r="E352" s="12" t="str">
        <f t="shared" si="27"/>
        <v/>
      </c>
      <c r="F352" s="12">
        <f t="shared" si="28"/>
        <v>7.4956899782624987E-5</v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56</v>
      </c>
      <c r="D353" s="7">
        <v>9</v>
      </c>
      <c r="E353" s="12">
        <f t="shared" si="27"/>
        <v>5.2965099782464765E-3</v>
      </c>
      <c r="F353" s="12">
        <f t="shared" si="28"/>
        <v>6.7461209804362487E-4</v>
      </c>
      <c r="G353" s="13">
        <f t="shared" si="29"/>
        <v>-0.8392857142857143</v>
      </c>
      <c r="H353" s="20">
        <f t="shared" si="30"/>
        <v>-4.4452851603140071E-3</v>
      </c>
    </row>
    <row r="354" spans="2:8" ht="15" x14ac:dyDescent="0.2">
      <c r="B354" s="3" t="s">
        <v>124</v>
      </c>
      <c r="C354" s="7">
        <v>176</v>
      </c>
      <c r="D354" s="7">
        <v>193</v>
      </c>
      <c r="E354" s="12">
        <f t="shared" si="27"/>
        <v>1.6646174217346071E-2</v>
      </c>
      <c r="F354" s="12">
        <f t="shared" si="28"/>
        <v>1.4466681658046623E-2</v>
      </c>
      <c r="G354" s="13">
        <f t="shared" si="29"/>
        <v>9.6590909090909088E-2</v>
      </c>
      <c r="H354" s="20">
        <f t="shared" si="30"/>
        <v>1.6078691005391092E-3</v>
      </c>
    </row>
    <row r="355" spans="2:8" ht="15" x14ac:dyDescent="0.2">
      <c r="B355" s="3" t="s">
        <v>126</v>
      </c>
      <c r="C355" s="7">
        <v>1</v>
      </c>
      <c r="D355" s="7">
        <v>0</v>
      </c>
      <c r="E355" s="12">
        <f t="shared" si="27"/>
        <v>9.4580535325829949E-5</v>
      </c>
      <c r="F355" s="12" t="str">
        <f t="shared" si="28"/>
        <v/>
      </c>
      <c r="G355" s="13" t="str">
        <f t="shared" si="29"/>
        <v>0</v>
      </c>
      <c r="H355" s="20">
        <f t="shared" si="30"/>
        <v>0</v>
      </c>
    </row>
    <row r="356" spans="2:8" ht="15" x14ac:dyDescent="0.2">
      <c r="B356" s="3" t="s">
        <v>371</v>
      </c>
      <c r="C356" s="7">
        <v>18</v>
      </c>
      <c r="D356" s="7">
        <v>46</v>
      </c>
      <c r="E356" s="12">
        <f t="shared" si="27"/>
        <v>1.702449635864939E-3</v>
      </c>
      <c r="F356" s="12">
        <f t="shared" si="28"/>
        <v>3.4480173900007494E-3</v>
      </c>
      <c r="G356" s="13">
        <f t="shared" si="29"/>
        <v>1.5555555555555556</v>
      </c>
      <c r="H356" s="20">
        <f t="shared" si="30"/>
        <v>2.6482549891232387E-3</v>
      </c>
    </row>
    <row r="357" spans="2:8" ht="15" x14ac:dyDescent="0.2">
      <c r="B357" s="3" t="s">
        <v>372</v>
      </c>
      <c r="C357" s="7">
        <v>458</v>
      </c>
      <c r="D357" s="7">
        <v>253</v>
      </c>
      <c r="E357" s="12">
        <f t="shared" si="27"/>
        <v>4.3317885179230117E-2</v>
      </c>
      <c r="F357" s="12">
        <f t="shared" si="28"/>
        <v>1.8964095645004123E-2</v>
      </c>
      <c r="G357" s="13">
        <f t="shared" si="29"/>
        <v>-0.44759825327510916</v>
      </c>
      <c r="H357" s="20">
        <f t="shared" si="30"/>
        <v>-1.9389009741795138E-2</v>
      </c>
    </row>
    <row r="358" spans="2:8" ht="15" x14ac:dyDescent="0.2">
      <c r="B358" s="3" t="s">
        <v>127</v>
      </c>
      <c r="C358" s="7">
        <v>116</v>
      </c>
      <c r="D358" s="7">
        <v>113</v>
      </c>
      <c r="E358" s="12">
        <f t="shared" si="27"/>
        <v>1.0971342097796273E-2</v>
      </c>
      <c r="F358" s="12">
        <f t="shared" si="28"/>
        <v>8.4701296754366232E-3</v>
      </c>
      <c r="G358" s="13">
        <f t="shared" si="29"/>
        <v>-2.5862068965517241E-2</v>
      </c>
      <c r="H358" s="20">
        <f t="shared" si="30"/>
        <v>-2.8374160597748982E-4</v>
      </c>
    </row>
    <row r="359" spans="2:8" ht="15" x14ac:dyDescent="0.2">
      <c r="B359" s="3" t="s">
        <v>123</v>
      </c>
      <c r="C359" s="7">
        <v>12</v>
      </c>
      <c r="D359" s="7">
        <v>19</v>
      </c>
      <c r="E359" s="12">
        <f t="shared" si="27"/>
        <v>1.1349664239099593E-3</v>
      </c>
      <c r="F359" s="12">
        <f t="shared" si="28"/>
        <v>1.4241810958698748E-3</v>
      </c>
      <c r="G359" s="13">
        <f t="shared" si="29"/>
        <v>0.58333333333333337</v>
      </c>
      <c r="H359" s="20">
        <f t="shared" si="30"/>
        <v>6.6206374728080967E-4</v>
      </c>
    </row>
    <row r="360" spans="2:8" ht="15" x14ac:dyDescent="0.2">
      <c r="B360" s="3" t="s">
        <v>373</v>
      </c>
      <c r="C360" s="7">
        <v>1</v>
      </c>
      <c r="D360" s="7">
        <v>0</v>
      </c>
      <c r="E360" s="12">
        <f t="shared" ref="E360:E423" si="31">+IF(C360=0,"",C360/C$294)</f>
        <v>9.4580535325829949E-5</v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>
        <f t="shared" ref="H360:H423" si="34">+IF(OR(AND(E360=""),(G360="")),"",E360*G360)</f>
        <v>0</v>
      </c>
    </row>
    <row r="361" spans="2:8" ht="15" x14ac:dyDescent="0.2">
      <c r="B361" s="3" t="s">
        <v>374</v>
      </c>
      <c r="C361" s="7">
        <v>0</v>
      </c>
      <c r="D361" s="7">
        <v>2</v>
      </c>
      <c r="E361" s="12" t="str">
        <f t="shared" si="31"/>
        <v/>
      </c>
      <c r="F361" s="12">
        <f t="shared" si="32"/>
        <v>1.4991379956524997E-4</v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3</v>
      </c>
      <c r="E362" s="12" t="str">
        <f t="shared" si="31"/>
        <v/>
      </c>
      <c r="F362" s="12">
        <f t="shared" si="32"/>
        <v>2.2487069934787497E-4</v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30</v>
      </c>
      <c r="D363" s="7">
        <v>35</v>
      </c>
      <c r="E363" s="12">
        <f t="shared" si="31"/>
        <v>2.8374160597748983E-3</v>
      </c>
      <c r="F363" s="12">
        <f t="shared" si="32"/>
        <v>2.6234914923918746E-3</v>
      </c>
      <c r="G363" s="13">
        <f t="shared" si="33"/>
        <v>0.16666666666666666</v>
      </c>
      <c r="H363" s="20">
        <f t="shared" si="34"/>
        <v>4.7290267662914972E-4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10</v>
      </c>
      <c r="D365" s="7">
        <v>4</v>
      </c>
      <c r="E365" s="12">
        <f t="shared" si="31"/>
        <v>9.4580535325829943E-4</v>
      </c>
      <c r="F365" s="12">
        <f t="shared" si="32"/>
        <v>2.9982759913049995E-4</v>
      </c>
      <c r="G365" s="13">
        <f t="shared" si="33"/>
        <v>-0.6</v>
      </c>
      <c r="H365" s="20">
        <f t="shared" si="34"/>
        <v>-5.6748321195497964E-4</v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4</v>
      </c>
      <c r="D367" s="7">
        <v>9</v>
      </c>
      <c r="E367" s="12">
        <f t="shared" si="31"/>
        <v>3.7832214130331979E-4</v>
      </c>
      <c r="F367" s="12">
        <f t="shared" si="32"/>
        <v>6.7461209804362487E-4</v>
      </c>
      <c r="G367" s="13">
        <f t="shared" si="33"/>
        <v>1.25</v>
      </c>
      <c r="H367" s="20">
        <f t="shared" si="34"/>
        <v>4.7290267662914972E-4</v>
      </c>
    </row>
    <row r="368" spans="2:8" ht="15" x14ac:dyDescent="0.2">
      <c r="B368" s="3" t="s">
        <v>380</v>
      </c>
      <c r="C368" s="7">
        <v>0</v>
      </c>
      <c r="D368" s="7">
        <v>16</v>
      </c>
      <c r="E368" s="12" t="str">
        <f t="shared" si="31"/>
        <v/>
      </c>
      <c r="F368" s="12">
        <f t="shared" si="32"/>
        <v>1.1993103965219998E-3</v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41</v>
      </c>
      <c r="D369" s="7">
        <v>18</v>
      </c>
      <c r="E369" s="12">
        <f t="shared" si="31"/>
        <v>3.8778019483590278E-3</v>
      </c>
      <c r="F369" s="12">
        <f t="shared" si="32"/>
        <v>1.3492241960872497E-3</v>
      </c>
      <c r="G369" s="13">
        <f t="shared" si="33"/>
        <v>-0.56097560975609762</v>
      </c>
      <c r="H369" s="20">
        <f t="shared" si="34"/>
        <v>-2.175352312494089E-3</v>
      </c>
    </row>
    <row r="370" spans="2:8" ht="15" x14ac:dyDescent="0.2">
      <c r="B370" s="3" t="s">
        <v>135</v>
      </c>
      <c r="C370" s="7">
        <v>23</v>
      </c>
      <c r="D370" s="7">
        <v>4</v>
      </c>
      <c r="E370" s="12">
        <f t="shared" si="31"/>
        <v>2.1753523124940885E-3</v>
      </c>
      <c r="F370" s="12">
        <f t="shared" si="32"/>
        <v>2.9982759913049995E-4</v>
      </c>
      <c r="G370" s="13">
        <f t="shared" si="33"/>
        <v>-0.82608695652173914</v>
      </c>
      <c r="H370" s="20">
        <f t="shared" si="34"/>
        <v>-1.7970301711907688E-3</v>
      </c>
    </row>
    <row r="371" spans="2:8" ht="15" x14ac:dyDescent="0.2">
      <c r="B371" s="3" t="s">
        <v>136</v>
      </c>
      <c r="C371" s="7">
        <v>1</v>
      </c>
      <c r="D371" s="7">
        <v>2</v>
      </c>
      <c r="E371" s="12">
        <f t="shared" si="31"/>
        <v>9.4580535325829949E-5</v>
      </c>
      <c r="F371" s="12">
        <f t="shared" si="32"/>
        <v>1.4991379956524997E-4</v>
      </c>
      <c r="G371" s="13">
        <f t="shared" si="33"/>
        <v>1</v>
      </c>
      <c r="H371" s="20">
        <f t="shared" si="34"/>
        <v>9.4580535325829949E-5</v>
      </c>
    </row>
    <row r="372" spans="2:8" ht="15" x14ac:dyDescent="0.2">
      <c r="B372" s="3" t="s">
        <v>137</v>
      </c>
      <c r="C372" s="7">
        <v>57</v>
      </c>
      <c r="D372" s="7">
        <v>91</v>
      </c>
      <c r="E372" s="12">
        <f t="shared" si="31"/>
        <v>5.3910905135723065E-3</v>
      </c>
      <c r="F372" s="12">
        <f t="shared" si="32"/>
        <v>6.8210778802188744E-3</v>
      </c>
      <c r="G372" s="13">
        <f t="shared" si="33"/>
        <v>0.59649122807017541</v>
      </c>
      <c r="H372" s="20">
        <f t="shared" si="34"/>
        <v>3.2157382010782175E-3</v>
      </c>
    </row>
    <row r="373" spans="2:8" ht="15" x14ac:dyDescent="0.2">
      <c r="B373" s="3" t="s">
        <v>382</v>
      </c>
      <c r="C373" s="7">
        <v>2</v>
      </c>
      <c r="D373" s="7">
        <v>2</v>
      </c>
      <c r="E373" s="12">
        <f t="shared" si="31"/>
        <v>1.891610706516599E-4</v>
      </c>
      <c r="F373" s="12">
        <f t="shared" si="32"/>
        <v>1.4991379956524997E-4</v>
      </c>
      <c r="G373" s="13">
        <f t="shared" si="33"/>
        <v>0</v>
      </c>
      <c r="H373" s="20">
        <f t="shared" si="34"/>
        <v>0</v>
      </c>
    </row>
    <row r="374" spans="2:8" ht="15" x14ac:dyDescent="0.2">
      <c r="B374" s="3" t="s">
        <v>134</v>
      </c>
      <c r="C374" s="7">
        <v>1</v>
      </c>
      <c r="D374" s="7">
        <v>0</v>
      </c>
      <c r="E374" s="12">
        <f t="shared" si="31"/>
        <v>9.4580535325829949E-5</v>
      </c>
      <c r="F374" s="12" t="str">
        <f t="shared" si="32"/>
        <v/>
      </c>
      <c r="G374" s="13" t="str">
        <f t="shared" si="33"/>
        <v>0</v>
      </c>
      <c r="H374" s="20">
        <f t="shared" si="34"/>
        <v>0</v>
      </c>
    </row>
    <row r="375" spans="2:8" ht="15" x14ac:dyDescent="0.2">
      <c r="B375" s="3" t="s">
        <v>383</v>
      </c>
      <c r="C375" s="7">
        <v>10</v>
      </c>
      <c r="D375" s="7">
        <v>18</v>
      </c>
      <c r="E375" s="12">
        <f t="shared" si="31"/>
        <v>9.4580535325829943E-4</v>
      </c>
      <c r="F375" s="12">
        <f t="shared" si="32"/>
        <v>1.3492241960872497E-3</v>
      </c>
      <c r="G375" s="13">
        <f t="shared" si="33"/>
        <v>0.8</v>
      </c>
      <c r="H375" s="20">
        <f t="shared" si="34"/>
        <v>7.5664428260663959E-4</v>
      </c>
    </row>
    <row r="376" spans="2:8" ht="15" x14ac:dyDescent="0.2">
      <c r="B376" s="3" t="s">
        <v>141</v>
      </c>
      <c r="C376" s="7">
        <v>5</v>
      </c>
      <c r="D376" s="7">
        <v>1</v>
      </c>
      <c r="E376" s="12">
        <f t="shared" si="31"/>
        <v>4.7290267662914972E-4</v>
      </c>
      <c r="F376" s="12">
        <f t="shared" si="32"/>
        <v>7.4956899782624987E-5</v>
      </c>
      <c r="G376" s="13">
        <f t="shared" si="33"/>
        <v>-0.8</v>
      </c>
      <c r="H376" s="20">
        <f t="shared" si="34"/>
        <v>-3.7832214130331979E-4</v>
      </c>
    </row>
    <row r="377" spans="2:8" ht="15" x14ac:dyDescent="0.2">
      <c r="B377" s="3" t="s">
        <v>150</v>
      </c>
      <c r="C377" s="7">
        <v>38</v>
      </c>
      <c r="D377" s="7">
        <v>31</v>
      </c>
      <c r="E377" s="12">
        <f t="shared" si="31"/>
        <v>3.5940603423815377E-3</v>
      </c>
      <c r="F377" s="12">
        <f t="shared" si="32"/>
        <v>2.3236638932613747E-3</v>
      </c>
      <c r="G377" s="13">
        <f t="shared" si="33"/>
        <v>-0.18421052631578946</v>
      </c>
      <c r="H377" s="20">
        <f t="shared" si="34"/>
        <v>-6.6206374728080956E-4</v>
      </c>
    </row>
    <row r="378" spans="2:8" ht="15" x14ac:dyDescent="0.2">
      <c r="B378" s="3" t="s">
        <v>149</v>
      </c>
      <c r="C378" s="7">
        <v>135</v>
      </c>
      <c r="D378" s="7">
        <v>201</v>
      </c>
      <c r="E378" s="12">
        <f t="shared" si="31"/>
        <v>1.2768372268987043E-2</v>
      </c>
      <c r="F378" s="12">
        <f t="shared" si="32"/>
        <v>1.5066336856307623E-2</v>
      </c>
      <c r="G378" s="13">
        <f t="shared" si="33"/>
        <v>0.48888888888888887</v>
      </c>
      <c r="H378" s="20">
        <f t="shared" si="34"/>
        <v>6.2423153315047759E-3</v>
      </c>
    </row>
    <row r="379" spans="2:8" ht="15" x14ac:dyDescent="0.2">
      <c r="B379" s="3" t="s">
        <v>384</v>
      </c>
      <c r="C379" s="7">
        <v>13</v>
      </c>
      <c r="D379" s="7">
        <v>7</v>
      </c>
      <c r="E379" s="12">
        <f t="shared" si="31"/>
        <v>1.2295469592357893E-3</v>
      </c>
      <c r="F379" s="12">
        <f t="shared" si="32"/>
        <v>5.2469829847837492E-4</v>
      </c>
      <c r="G379" s="13">
        <f t="shared" si="33"/>
        <v>-0.46153846153846156</v>
      </c>
      <c r="H379" s="20">
        <f t="shared" si="34"/>
        <v>-5.6748321195497975E-4</v>
      </c>
    </row>
    <row r="380" spans="2:8" ht="15" x14ac:dyDescent="0.2">
      <c r="B380" s="3" t="s">
        <v>385</v>
      </c>
      <c r="C380" s="7">
        <v>6</v>
      </c>
      <c r="D380" s="7">
        <v>5</v>
      </c>
      <c r="E380" s="12">
        <f t="shared" si="31"/>
        <v>5.6748321195497964E-4</v>
      </c>
      <c r="F380" s="12">
        <f t="shared" si="32"/>
        <v>3.7478449891312497E-4</v>
      </c>
      <c r="G380" s="13">
        <f t="shared" si="33"/>
        <v>-0.16666666666666666</v>
      </c>
      <c r="H380" s="20">
        <f t="shared" si="34"/>
        <v>-9.4580535325829935E-5</v>
      </c>
    </row>
    <row r="381" spans="2:8" ht="30" x14ac:dyDescent="0.2">
      <c r="B381" s="3" t="s">
        <v>386</v>
      </c>
      <c r="C381" s="7">
        <v>0</v>
      </c>
      <c r="D381" s="7">
        <v>1</v>
      </c>
      <c r="E381" s="12" t="str">
        <f t="shared" si="31"/>
        <v/>
      </c>
      <c r="F381" s="12">
        <f t="shared" si="32"/>
        <v>7.4956899782624987E-5</v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1</v>
      </c>
      <c r="E382" s="12" t="str">
        <f t="shared" si="31"/>
        <v/>
      </c>
      <c r="F382" s="12">
        <f t="shared" si="32"/>
        <v>7.4956899782624987E-5</v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3</v>
      </c>
      <c r="D383" s="7">
        <v>3</v>
      </c>
      <c r="E383" s="12">
        <f t="shared" si="31"/>
        <v>2.8374160597748982E-4</v>
      </c>
      <c r="F383" s="12">
        <f t="shared" si="32"/>
        <v>2.2487069934787497E-4</v>
      </c>
      <c r="G383" s="13">
        <f t="shared" si="33"/>
        <v>0</v>
      </c>
      <c r="H383" s="20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1</v>
      </c>
      <c r="E384" s="12" t="str">
        <f t="shared" si="31"/>
        <v/>
      </c>
      <c r="F384" s="12">
        <f t="shared" si="32"/>
        <v>7.4956899782624987E-5</v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14</v>
      </c>
      <c r="D385" s="7">
        <v>18</v>
      </c>
      <c r="E385" s="12">
        <f t="shared" si="31"/>
        <v>1.3241274945616191E-3</v>
      </c>
      <c r="F385" s="12">
        <f t="shared" si="32"/>
        <v>1.3492241960872497E-3</v>
      </c>
      <c r="G385" s="13">
        <f t="shared" si="33"/>
        <v>0.2857142857142857</v>
      </c>
      <c r="H385" s="20">
        <f t="shared" si="34"/>
        <v>3.7832214130331974E-4</v>
      </c>
    </row>
    <row r="386" spans="2:8" ht="15" x14ac:dyDescent="0.2">
      <c r="B386" s="3" t="s">
        <v>479</v>
      </c>
      <c r="C386" s="7">
        <v>2</v>
      </c>
      <c r="D386" s="7">
        <v>18</v>
      </c>
      <c r="E386" s="12">
        <f t="shared" si="31"/>
        <v>1.891610706516599E-4</v>
      </c>
      <c r="F386" s="12">
        <f t="shared" si="32"/>
        <v>1.3492241960872497E-3</v>
      </c>
      <c r="G386" s="13">
        <f t="shared" si="33"/>
        <v>8</v>
      </c>
      <c r="H386" s="20">
        <f t="shared" si="34"/>
        <v>1.5132885652132792E-3</v>
      </c>
    </row>
    <row r="387" spans="2:8" ht="15" x14ac:dyDescent="0.2">
      <c r="B387" s="3" t="s">
        <v>144</v>
      </c>
      <c r="C387" s="7">
        <v>120</v>
      </c>
      <c r="D387" s="7">
        <v>96</v>
      </c>
      <c r="E387" s="12">
        <f t="shared" si="31"/>
        <v>1.1349664239099593E-2</v>
      </c>
      <c r="F387" s="12">
        <f t="shared" si="32"/>
        <v>7.1958623791319992E-3</v>
      </c>
      <c r="G387" s="13">
        <f t="shared" si="33"/>
        <v>-0.2</v>
      </c>
      <c r="H387" s="20">
        <f t="shared" si="34"/>
        <v>-2.2699328478199185E-3</v>
      </c>
    </row>
    <row r="388" spans="2:8" ht="15" x14ac:dyDescent="0.2">
      <c r="B388" s="3" t="s">
        <v>389</v>
      </c>
      <c r="C388" s="7">
        <v>2</v>
      </c>
      <c r="D388" s="7">
        <v>17</v>
      </c>
      <c r="E388" s="12">
        <f t="shared" si="31"/>
        <v>1.891610706516599E-4</v>
      </c>
      <c r="F388" s="12">
        <f t="shared" si="32"/>
        <v>1.2742672963046249E-3</v>
      </c>
      <c r="G388" s="13">
        <f t="shared" si="33"/>
        <v>7.5</v>
      </c>
      <c r="H388" s="20">
        <f t="shared" si="34"/>
        <v>1.4187080298874491E-3</v>
      </c>
    </row>
    <row r="389" spans="2:8" ht="15" x14ac:dyDescent="0.2">
      <c r="B389" s="3" t="s">
        <v>143</v>
      </c>
      <c r="C389" s="7">
        <v>3</v>
      </c>
      <c r="D389" s="7">
        <v>1</v>
      </c>
      <c r="E389" s="12">
        <f t="shared" si="31"/>
        <v>2.8374160597748982E-4</v>
      </c>
      <c r="F389" s="12">
        <f t="shared" si="32"/>
        <v>7.4956899782624987E-5</v>
      </c>
      <c r="G389" s="13">
        <f t="shared" si="33"/>
        <v>-0.66666666666666663</v>
      </c>
      <c r="H389" s="20">
        <f t="shared" si="34"/>
        <v>-1.8916107065165987E-4</v>
      </c>
    </row>
    <row r="390" spans="2:8" ht="15" x14ac:dyDescent="0.2">
      <c r="B390" s="3" t="s">
        <v>480</v>
      </c>
      <c r="C390" s="7">
        <v>4</v>
      </c>
      <c r="D390" s="7">
        <v>10</v>
      </c>
      <c r="E390" s="12">
        <f t="shared" si="31"/>
        <v>3.7832214130331979E-4</v>
      </c>
      <c r="F390" s="12">
        <f t="shared" si="32"/>
        <v>7.4956899782624995E-4</v>
      </c>
      <c r="G390" s="13">
        <f t="shared" si="33"/>
        <v>1.5</v>
      </c>
      <c r="H390" s="20">
        <f t="shared" si="34"/>
        <v>5.6748321195497975E-4</v>
      </c>
    </row>
    <row r="391" spans="2:8" ht="15" x14ac:dyDescent="0.2">
      <c r="B391" s="3" t="s">
        <v>153</v>
      </c>
      <c r="C391" s="7">
        <v>7</v>
      </c>
      <c r="D391" s="7">
        <v>7</v>
      </c>
      <c r="E391" s="12">
        <f t="shared" si="31"/>
        <v>6.6206374728080956E-4</v>
      </c>
      <c r="F391" s="12">
        <f t="shared" si="32"/>
        <v>5.2469829847837492E-4</v>
      </c>
      <c r="G391" s="13">
        <f t="shared" si="33"/>
        <v>0</v>
      </c>
      <c r="H391" s="20">
        <f t="shared" si="34"/>
        <v>0</v>
      </c>
    </row>
    <row r="392" spans="2:8" ht="15" x14ac:dyDescent="0.2">
      <c r="B392" s="3" t="s">
        <v>140</v>
      </c>
      <c r="C392" s="7">
        <v>8</v>
      </c>
      <c r="D392" s="7">
        <v>9</v>
      </c>
      <c r="E392" s="12">
        <f t="shared" si="31"/>
        <v>7.5664428260663959E-4</v>
      </c>
      <c r="F392" s="12">
        <f t="shared" si="32"/>
        <v>6.7461209804362487E-4</v>
      </c>
      <c r="G392" s="13">
        <f t="shared" si="33"/>
        <v>0.125</v>
      </c>
      <c r="H392" s="20">
        <f t="shared" si="34"/>
        <v>9.4580535325829949E-5</v>
      </c>
    </row>
    <row r="393" spans="2:8" ht="15" x14ac:dyDescent="0.2">
      <c r="B393" s="3" t="s">
        <v>390</v>
      </c>
      <c r="C393" s="7">
        <v>144</v>
      </c>
      <c r="D393" s="7">
        <v>52</v>
      </c>
      <c r="E393" s="12">
        <f t="shared" si="31"/>
        <v>1.3619597086919512E-2</v>
      </c>
      <c r="F393" s="12">
        <f t="shared" si="32"/>
        <v>3.8977587886964995E-3</v>
      </c>
      <c r="G393" s="13">
        <f t="shared" si="33"/>
        <v>-0.63888888888888884</v>
      </c>
      <c r="H393" s="20">
        <f t="shared" si="34"/>
        <v>-8.7014092499763541E-3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3</v>
      </c>
      <c r="E395" s="12" t="str">
        <f t="shared" si="31"/>
        <v/>
      </c>
      <c r="F395" s="12">
        <f t="shared" si="32"/>
        <v>2.2487069934787497E-4</v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1</v>
      </c>
      <c r="D396" s="7">
        <v>0</v>
      </c>
      <c r="E396" s="12">
        <f t="shared" si="31"/>
        <v>9.4580535325829949E-5</v>
      </c>
      <c r="F396" s="12" t="str">
        <f t="shared" si="32"/>
        <v/>
      </c>
      <c r="G396" s="13" t="str">
        <f t="shared" si="33"/>
        <v>0</v>
      </c>
      <c r="H396" s="20">
        <f t="shared" si="34"/>
        <v>0</v>
      </c>
    </row>
    <row r="397" spans="2:8" ht="15" x14ac:dyDescent="0.2">
      <c r="B397" s="3" t="s">
        <v>138</v>
      </c>
      <c r="C397" s="7">
        <v>4</v>
      </c>
      <c r="D397" s="7">
        <v>0</v>
      </c>
      <c r="E397" s="12">
        <f t="shared" si="31"/>
        <v>3.7832214130331979E-4</v>
      </c>
      <c r="F397" s="12" t="str">
        <f t="shared" si="32"/>
        <v/>
      </c>
      <c r="G397" s="13" t="str">
        <f t="shared" si="33"/>
        <v>0</v>
      </c>
      <c r="H397" s="20">
        <f t="shared" si="34"/>
        <v>0</v>
      </c>
    </row>
    <row r="398" spans="2:8" ht="15" x14ac:dyDescent="0.2">
      <c r="B398" s="3" t="s">
        <v>142</v>
      </c>
      <c r="C398" s="7">
        <v>9</v>
      </c>
      <c r="D398" s="7">
        <v>9</v>
      </c>
      <c r="E398" s="12">
        <f t="shared" si="31"/>
        <v>8.5122481793246951E-4</v>
      </c>
      <c r="F398" s="12">
        <f t="shared" si="32"/>
        <v>6.7461209804362487E-4</v>
      </c>
      <c r="G398" s="13">
        <f t="shared" si="33"/>
        <v>0</v>
      </c>
      <c r="H398" s="20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1</v>
      </c>
      <c r="E399" s="12" t="str">
        <f t="shared" si="31"/>
        <v/>
      </c>
      <c r="F399" s="12">
        <f t="shared" si="32"/>
        <v>7.4956899782624987E-5</v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1</v>
      </c>
      <c r="D400" s="7">
        <v>27</v>
      </c>
      <c r="E400" s="12">
        <f t="shared" si="31"/>
        <v>9.4580535325829949E-5</v>
      </c>
      <c r="F400" s="12">
        <f t="shared" si="32"/>
        <v>2.0238362941308748E-3</v>
      </c>
      <c r="G400" s="13">
        <f t="shared" si="33"/>
        <v>26</v>
      </c>
      <c r="H400" s="20">
        <f t="shared" si="34"/>
        <v>2.4590939184715786E-3</v>
      </c>
    </row>
    <row r="401" spans="2:8" ht="15" x14ac:dyDescent="0.2">
      <c r="B401" s="3" t="s">
        <v>392</v>
      </c>
      <c r="C401" s="7">
        <v>80</v>
      </c>
      <c r="D401" s="7">
        <v>86</v>
      </c>
      <c r="E401" s="12">
        <f t="shared" si="31"/>
        <v>7.5664428260663955E-3</v>
      </c>
      <c r="F401" s="12">
        <f t="shared" si="32"/>
        <v>6.4462933813057488E-3</v>
      </c>
      <c r="G401" s="13">
        <f t="shared" si="33"/>
        <v>7.4999999999999997E-2</v>
      </c>
      <c r="H401" s="20">
        <f t="shared" si="34"/>
        <v>5.6748321195497964E-4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26</v>
      </c>
      <c r="D403" s="7">
        <v>25</v>
      </c>
      <c r="E403" s="12">
        <f t="shared" si="31"/>
        <v>2.4590939184715786E-3</v>
      </c>
      <c r="F403" s="12">
        <f t="shared" si="32"/>
        <v>1.8739224945656249E-3</v>
      </c>
      <c r="G403" s="13">
        <f t="shared" si="33"/>
        <v>-3.8461538461538464E-2</v>
      </c>
      <c r="H403" s="20">
        <f t="shared" si="34"/>
        <v>-9.4580535325829949E-5</v>
      </c>
    </row>
    <row r="404" spans="2:8" ht="15" x14ac:dyDescent="0.2">
      <c r="B404" s="3" t="s">
        <v>395</v>
      </c>
      <c r="C404" s="7">
        <v>1</v>
      </c>
      <c r="D404" s="7">
        <v>2</v>
      </c>
      <c r="E404" s="12">
        <f t="shared" si="31"/>
        <v>9.4580535325829949E-5</v>
      </c>
      <c r="F404" s="12">
        <f t="shared" si="32"/>
        <v>1.4991379956524997E-4</v>
      </c>
      <c r="G404" s="13">
        <f t="shared" si="33"/>
        <v>1</v>
      </c>
      <c r="H404" s="20">
        <f t="shared" si="34"/>
        <v>9.4580535325829949E-5</v>
      </c>
    </row>
    <row r="405" spans="2:8" ht="15" x14ac:dyDescent="0.2">
      <c r="B405" s="3" t="s">
        <v>396</v>
      </c>
      <c r="C405" s="7">
        <v>6</v>
      </c>
      <c r="D405" s="7">
        <v>5</v>
      </c>
      <c r="E405" s="12">
        <f t="shared" si="31"/>
        <v>5.6748321195497964E-4</v>
      </c>
      <c r="F405" s="12">
        <f t="shared" si="32"/>
        <v>3.7478449891312497E-4</v>
      </c>
      <c r="G405" s="13">
        <f t="shared" si="33"/>
        <v>-0.16666666666666666</v>
      </c>
      <c r="H405" s="20">
        <f t="shared" si="34"/>
        <v>-9.4580535325829935E-5</v>
      </c>
    </row>
    <row r="406" spans="2:8" ht="15" x14ac:dyDescent="0.2">
      <c r="B406" s="3" t="s">
        <v>397</v>
      </c>
      <c r="C406" s="7">
        <v>57</v>
      </c>
      <c r="D406" s="7">
        <v>39</v>
      </c>
      <c r="E406" s="12">
        <f t="shared" si="31"/>
        <v>5.3910905135723065E-3</v>
      </c>
      <c r="F406" s="12">
        <f t="shared" si="32"/>
        <v>2.9233190915223745E-3</v>
      </c>
      <c r="G406" s="13">
        <f t="shared" si="33"/>
        <v>-0.31578947368421051</v>
      </c>
      <c r="H406" s="20">
        <f t="shared" si="34"/>
        <v>-1.7024496358649388E-3</v>
      </c>
    </row>
    <row r="407" spans="2:8" ht="15" x14ac:dyDescent="0.2">
      <c r="B407" s="3" t="s">
        <v>398</v>
      </c>
      <c r="C407" s="7">
        <v>7</v>
      </c>
      <c r="D407" s="7">
        <v>6</v>
      </c>
      <c r="E407" s="12">
        <f t="shared" si="31"/>
        <v>6.6206374728080956E-4</v>
      </c>
      <c r="F407" s="12">
        <f t="shared" si="32"/>
        <v>4.4974139869574995E-4</v>
      </c>
      <c r="G407" s="13">
        <f t="shared" si="33"/>
        <v>-0.14285714285714285</v>
      </c>
      <c r="H407" s="20">
        <f t="shared" si="34"/>
        <v>-9.4580535325829935E-5</v>
      </c>
    </row>
    <row r="408" spans="2:8" ht="15" x14ac:dyDescent="0.2">
      <c r="B408" s="3" t="s">
        <v>399</v>
      </c>
      <c r="C408" s="7">
        <v>18</v>
      </c>
      <c r="D408" s="7">
        <v>18</v>
      </c>
      <c r="E408" s="12">
        <f t="shared" si="31"/>
        <v>1.702449635864939E-3</v>
      </c>
      <c r="F408" s="12">
        <f t="shared" si="32"/>
        <v>1.3492241960872497E-3</v>
      </c>
      <c r="G408" s="13">
        <f t="shared" si="33"/>
        <v>0</v>
      </c>
      <c r="H408" s="20">
        <f t="shared" si="34"/>
        <v>0</v>
      </c>
    </row>
    <row r="409" spans="2:8" ht="15" x14ac:dyDescent="0.2">
      <c r="B409" s="3" t="s">
        <v>139</v>
      </c>
      <c r="C409" s="7">
        <v>9</v>
      </c>
      <c r="D409" s="7">
        <v>7</v>
      </c>
      <c r="E409" s="12">
        <f t="shared" si="31"/>
        <v>8.5122481793246951E-4</v>
      </c>
      <c r="F409" s="12">
        <f t="shared" si="32"/>
        <v>5.2469829847837492E-4</v>
      </c>
      <c r="G409" s="13">
        <f t="shared" si="33"/>
        <v>-0.22222222222222221</v>
      </c>
      <c r="H409" s="20">
        <f t="shared" si="34"/>
        <v>-1.8916107065165987E-4</v>
      </c>
    </row>
    <row r="410" spans="2:8" ht="15" x14ac:dyDescent="0.2">
      <c r="B410" s="3" t="s">
        <v>400</v>
      </c>
      <c r="C410" s="7">
        <v>6</v>
      </c>
      <c r="D410" s="7">
        <v>0</v>
      </c>
      <c r="E410" s="12">
        <f t="shared" si="31"/>
        <v>5.6748321195497964E-4</v>
      </c>
      <c r="F410" s="12" t="str">
        <f t="shared" si="32"/>
        <v/>
      </c>
      <c r="G410" s="13" t="str">
        <f t="shared" si="33"/>
        <v>0</v>
      </c>
      <c r="H410" s="20">
        <f t="shared" si="34"/>
        <v>0</v>
      </c>
    </row>
    <row r="411" spans="2:8" ht="15" x14ac:dyDescent="0.2">
      <c r="B411" s="3" t="s">
        <v>401</v>
      </c>
      <c r="C411" s="7">
        <v>11</v>
      </c>
      <c r="D411" s="7">
        <v>12</v>
      </c>
      <c r="E411" s="12">
        <f t="shared" si="31"/>
        <v>1.0403858885841295E-3</v>
      </c>
      <c r="F411" s="12">
        <f t="shared" si="32"/>
        <v>8.9948279739149989E-4</v>
      </c>
      <c r="G411" s="13">
        <f t="shared" si="33"/>
        <v>9.0909090909090912E-2</v>
      </c>
      <c r="H411" s="20">
        <f t="shared" si="34"/>
        <v>9.4580535325829949E-5</v>
      </c>
    </row>
    <row r="412" spans="2:8" ht="15" x14ac:dyDescent="0.2">
      <c r="B412" s="3" t="s">
        <v>402</v>
      </c>
      <c r="C412" s="7">
        <v>295</v>
      </c>
      <c r="D412" s="7">
        <v>328</v>
      </c>
      <c r="E412" s="12">
        <f t="shared" si="31"/>
        <v>2.7901257921119832E-2</v>
      </c>
      <c r="F412" s="12">
        <f t="shared" si="32"/>
        <v>2.4585863128700997E-2</v>
      </c>
      <c r="G412" s="13">
        <f t="shared" si="33"/>
        <v>0.11186440677966102</v>
      </c>
      <c r="H412" s="20">
        <f t="shared" si="34"/>
        <v>3.121157665752388E-3</v>
      </c>
    </row>
    <row r="413" spans="2:8" ht="15" x14ac:dyDescent="0.2">
      <c r="B413" s="3" t="s">
        <v>403</v>
      </c>
      <c r="C413" s="7">
        <v>3</v>
      </c>
      <c r="D413" s="7">
        <v>2</v>
      </c>
      <c r="E413" s="12">
        <f t="shared" si="31"/>
        <v>2.8374160597748982E-4</v>
      </c>
      <c r="F413" s="12">
        <f t="shared" si="32"/>
        <v>1.4991379956524997E-4</v>
      </c>
      <c r="G413" s="13">
        <f t="shared" si="33"/>
        <v>-0.33333333333333331</v>
      </c>
      <c r="H413" s="20">
        <f t="shared" si="34"/>
        <v>-9.4580535325829935E-5</v>
      </c>
    </row>
    <row r="414" spans="2:8" ht="15" x14ac:dyDescent="0.2">
      <c r="B414" s="3" t="s">
        <v>404</v>
      </c>
      <c r="C414" s="7">
        <v>0</v>
      </c>
      <c r="D414" s="7">
        <v>1</v>
      </c>
      <c r="E414" s="12" t="str">
        <f t="shared" si="31"/>
        <v/>
      </c>
      <c r="F414" s="12">
        <f t="shared" si="32"/>
        <v>7.4956899782624987E-5</v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3</v>
      </c>
      <c r="D415" s="7">
        <v>3</v>
      </c>
      <c r="E415" s="12">
        <f t="shared" si="31"/>
        <v>2.8374160597748982E-4</v>
      </c>
      <c r="F415" s="12">
        <f t="shared" si="32"/>
        <v>2.2487069934787497E-4</v>
      </c>
      <c r="G415" s="13">
        <f t="shared" si="33"/>
        <v>0</v>
      </c>
      <c r="H415" s="20">
        <f t="shared" si="34"/>
        <v>0</v>
      </c>
    </row>
    <row r="416" spans="2:8" ht="15" x14ac:dyDescent="0.2">
      <c r="B416" s="3" t="s">
        <v>406</v>
      </c>
      <c r="C416" s="7">
        <v>8</v>
      </c>
      <c r="D416" s="7">
        <v>4</v>
      </c>
      <c r="E416" s="12">
        <f t="shared" si="31"/>
        <v>7.5664428260663959E-4</v>
      </c>
      <c r="F416" s="12">
        <f t="shared" si="32"/>
        <v>2.9982759913049995E-4</v>
      </c>
      <c r="G416" s="13">
        <f t="shared" si="33"/>
        <v>-0.5</v>
      </c>
      <c r="H416" s="20">
        <f t="shared" si="34"/>
        <v>-3.7832214130331979E-4</v>
      </c>
    </row>
    <row r="417" spans="2:8" ht="15" x14ac:dyDescent="0.2">
      <c r="B417" s="3" t="s">
        <v>165</v>
      </c>
      <c r="C417" s="7">
        <v>4</v>
      </c>
      <c r="D417" s="7">
        <v>6</v>
      </c>
      <c r="E417" s="12">
        <f t="shared" si="31"/>
        <v>3.7832214130331979E-4</v>
      </c>
      <c r="F417" s="12">
        <f t="shared" si="32"/>
        <v>4.4974139869574995E-4</v>
      </c>
      <c r="G417" s="13">
        <f t="shared" si="33"/>
        <v>0.5</v>
      </c>
      <c r="H417" s="20">
        <f t="shared" si="34"/>
        <v>1.891610706516599E-4</v>
      </c>
    </row>
    <row r="418" spans="2:8" ht="15" x14ac:dyDescent="0.2">
      <c r="B418" s="3" t="s">
        <v>166</v>
      </c>
      <c r="C418" s="7">
        <v>1</v>
      </c>
      <c r="D418" s="7">
        <v>2</v>
      </c>
      <c r="E418" s="12">
        <f t="shared" si="31"/>
        <v>9.4580535325829949E-5</v>
      </c>
      <c r="F418" s="12">
        <f t="shared" si="32"/>
        <v>1.4991379956524997E-4</v>
      </c>
      <c r="G418" s="13">
        <f t="shared" si="33"/>
        <v>1</v>
      </c>
      <c r="H418" s="20">
        <f t="shared" si="34"/>
        <v>9.4580535325829949E-5</v>
      </c>
    </row>
    <row r="419" spans="2:8" ht="15" x14ac:dyDescent="0.2">
      <c r="B419" s="3" t="s">
        <v>407</v>
      </c>
      <c r="C419" s="7">
        <v>5</v>
      </c>
      <c r="D419" s="7">
        <v>2</v>
      </c>
      <c r="E419" s="12">
        <f t="shared" si="31"/>
        <v>4.7290267662914972E-4</v>
      </c>
      <c r="F419" s="12">
        <f t="shared" si="32"/>
        <v>1.4991379956524997E-4</v>
      </c>
      <c r="G419" s="13">
        <f t="shared" si="33"/>
        <v>-0.6</v>
      </c>
      <c r="H419" s="20">
        <f t="shared" si="34"/>
        <v>-2.8374160597748982E-4</v>
      </c>
    </row>
    <row r="420" spans="2:8" ht="15" x14ac:dyDescent="0.2">
      <c r="B420" s="3" t="s">
        <v>408</v>
      </c>
      <c r="C420" s="7">
        <v>11</v>
      </c>
      <c r="D420" s="7">
        <v>16</v>
      </c>
      <c r="E420" s="12">
        <f t="shared" si="31"/>
        <v>1.0403858885841295E-3</v>
      </c>
      <c r="F420" s="12">
        <f t="shared" si="32"/>
        <v>1.1993103965219998E-3</v>
      </c>
      <c r="G420" s="13">
        <f t="shared" si="33"/>
        <v>0.45454545454545453</v>
      </c>
      <c r="H420" s="20">
        <f t="shared" si="34"/>
        <v>4.7290267662914972E-4</v>
      </c>
    </row>
    <row r="421" spans="2:8" ht="30" x14ac:dyDescent="0.2">
      <c r="B421" s="3" t="s">
        <v>409</v>
      </c>
      <c r="C421" s="7">
        <v>2</v>
      </c>
      <c r="D421" s="7">
        <v>4</v>
      </c>
      <c r="E421" s="12">
        <f t="shared" si="31"/>
        <v>1.891610706516599E-4</v>
      </c>
      <c r="F421" s="12">
        <f t="shared" si="32"/>
        <v>2.9982759913049995E-4</v>
      </c>
      <c r="G421" s="13">
        <f t="shared" si="33"/>
        <v>1</v>
      </c>
      <c r="H421" s="20">
        <f t="shared" si="34"/>
        <v>1.891610706516599E-4</v>
      </c>
    </row>
    <row r="422" spans="2:8" ht="15" x14ac:dyDescent="0.2">
      <c r="B422" s="3" t="s">
        <v>163</v>
      </c>
      <c r="C422" s="7">
        <v>0</v>
      </c>
      <c r="D422" s="7">
        <v>13</v>
      </c>
      <c r="E422" s="12" t="str">
        <f t="shared" si="31"/>
        <v/>
      </c>
      <c r="F422" s="12">
        <f t="shared" si="32"/>
        <v>9.7443969717412487E-4</v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2</v>
      </c>
      <c r="D423" s="7">
        <v>0</v>
      </c>
      <c r="E423" s="12">
        <f t="shared" si="31"/>
        <v>1.891610706516599E-4</v>
      </c>
      <c r="F423" s="12" t="str">
        <f t="shared" si="32"/>
        <v/>
      </c>
      <c r="G423" s="13" t="str">
        <f t="shared" si="33"/>
        <v>0</v>
      </c>
      <c r="H423" s="20">
        <f t="shared" si="34"/>
        <v>0</v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1</v>
      </c>
      <c r="D425" s="7">
        <v>0</v>
      </c>
      <c r="E425" s="12">
        <f t="shared" si="35"/>
        <v>9.4580535325829949E-5</v>
      </c>
      <c r="F425" s="12" t="str">
        <f t="shared" si="36"/>
        <v/>
      </c>
      <c r="G425" s="13" t="str">
        <f t="shared" si="37"/>
        <v>0</v>
      </c>
      <c r="H425" s="20">
        <f t="shared" si="38"/>
        <v>0</v>
      </c>
    </row>
    <row r="426" spans="2:8" ht="15" x14ac:dyDescent="0.2">
      <c r="B426" s="3" t="s">
        <v>413</v>
      </c>
      <c r="C426" s="7">
        <v>5</v>
      </c>
      <c r="D426" s="7">
        <v>3</v>
      </c>
      <c r="E426" s="12">
        <f t="shared" si="35"/>
        <v>4.7290267662914972E-4</v>
      </c>
      <c r="F426" s="12">
        <f t="shared" si="36"/>
        <v>2.2487069934787497E-4</v>
      </c>
      <c r="G426" s="13">
        <f t="shared" si="37"/>
        <v>-0.4</v>
      </c>
      <c r="H426" s="20">
        <f t="shared" si="38"/>
        <v>-1.891610706516599E-4</v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2</v>
      </c>
      <c r="D428" s="7">
        <v>1</v>
      </c>
      <c r="E428" s="12">
        <f t="shared" si="35"/>
        <v>1.891610706516599E-4</v>
      </c>
      <c r="F428" s="12">
        <f t="shared" si="36"/>
        <v>7.4956899782624987E-5</v>
      </c>
      <c r="G428" s="13">
        <f t="shared" si="37"/>
        <v>-0.5</v>
      </c>
      <c r="H428" s="20">
        <f t="shared" si="38"/>
        <v>-9.4580535325829949E-5</v>
      </c>
    </row>
    <row r="429" spans="2:8" ht="15" x14ac:dyDescent="0.2">
      <c r="B429" s="3" t="s">
        <v>415</v>
      </c>
      <c r="C429" s="7">
        <v>7</v>
      </c>
      <c r="D429" s="7">
        <v>5</v>
      </c>
      <c r="E429" s="12">
        <f t="shared" si="35"/>
        <v>6.6206374728080956E-4</v>
      </c>
      <c r="F429" s="12">
        <f t="shared" si="36"/>
        <v>3.7478449891312497E-4</v>
      </c>
      <c r="G429" s="13">
        <f t="shared" si="37"/>
        <v>-0.2857142857142857</v>
      </c>
      <c r="H429" s="20">
        <f t="shared" si="38"/>
        <v>-1.8916107065165987E-4</v>
      </c>
    </row>
    <row r="430" spans="2:8" ht="15" x14ac:dyDescent="0.2">
      <c r="B430" s="3" t="s">
        <v>416</v>
      </c>
      <c r="C430" s="7">
        <v>4</v>
      </c>
      <c r="D430" s="7">
        <v>1</v>
      </c>
      <c r="E430" s="12">
        <f t="shared" si="35"/>
        <v>3.7832214130331979E-4</v>
      </c>
      <c r="F430" s="12">
        <f t="shared" si="36"/>
        <v>7.4956899782624987E-5</v>
      </c>
      <c r="G430" s="13">
        <f t="shared" si="37"/>
        <v>-0.75</v>
      </c>
      <c r="H430" s="20">
        <f t="shared" si="38"/>
        <v>-2.8374160597748987E-4</v>
      </c>
    </row>
    <row r="431" spans="2:8" ht="15" x14ac:dyDescent="0.2">
      <c r="B431" s="3" t="s">
        <v>169</v>
      </c>
      <c r="C431" s="7">
        <v>5</v>
      </c>
      <c r="D431" s="7">
        <v>6</v>
      </c>
      <c r="E431" s="12">
        <f t="shared" si="35"/>
        <v>4.7290267662914972E-4</v>
      </c>
      <c r="F431" s="12">
        <f t="shared" si="36"/>
        <v>4.4974139869574995E-4</v>
      </c>
      <c r="G431" s="13">
        <f t="shared" si="37"/>
        <v>0.2</v>
      </c>
      <c r="H431" s="20">
        <f t="shared" si="38"/>
        <v>9.4580535325829949E-5</v>
      </c>
    </row>
    <row r="432" spans="2:8" ht="15" x14ac:dyDescent="0.2">
      <c r="B432" s="3" t="s">
        <v>417</v>
      </c>
      <c r="C432" s="7">
        <v>81</v>
      </c>
      <c r="D432" s="7">
        <v>98</v>
      </c>
      <c r="E432" s="12">
        <f t="shared" si="35"/>
        <v>7.6610233613922255E-3</v>
      </c>
      <c r="F432" s="12">
        <f t="shared" si="36"/>
        <v>7.3457761786972489E-3</v>
      </c>
      <c r="G432" s="13">
        <f t="shared" si="37"/>
        <v>0.20987654320987653</v>
      </c>
      <c r="H432" s="20">
        <f t="shared" si="38"/>
        <v>1.607869100539109E-3</v>
      </c>
    </row>
    <row r="433" spans="2:8" ht="15" x14ac:dyDescent="0.2">
      <c r="B433" s="3" t="s">
        <v>162</v>
      </c>
      <c r="C433" s="7">
        <v>57</v>
      </c>
      <c r="D433" s="7">
        <v>82</v>
      </c>
      <c r="E433" s="12">
        <f t="shared" si="35"/>
        <v>5.3910905135723065E-3</v>
      </c>
      <c r="F433" s="12">
        <f t="shared" si="36"/>
        <v>6.1464657821752493E-3</v>
      </c>
      <c r="G433" s="13">
        <f t="shared" si="37"/>
        <v>0.43859649122807015</v>
      </c>
      <c r="H433" s="20">
        <f t="shared" si="38"/>
        <v>2.3645133831457481E-3</v>
      </c>
    </row>
    <row r="434" spans="2:8" ht="30" x14ac:dyDescent="0.2">
      <c r="B434" s="3" t="s">
        <v>418</v>
      </c>
      <c r="C434" s="7">
        <v>21</v>
      </c>
      <c r="D434" s="7">
        <v>25</v>
      </c>
      <c r="E434" s="12">
        <f t="shared" si="35"/>
        <v>1.9861912418424289E-3</v>
      </c>
      <c r="F434" s="12">
        <f t="shared" si="36"/>
        <v>1.8739224945656249E-3</v>
      </c>
      <c r="G434" s="13">
        <f t="shared" si="37"/>
        <v>0.19047619047619047</v>
      </c>
      <c r="H434" s="20">
        <f t="shared" si="38"/>
        <v>3.7832214130331979E-4</v>
      </c>
    </row>
    <row r="435" spans="2:8" ht="15" x14ac:dyDescent="0.2">
      <c r="B435" s="3" t="s">
        <v>164</v>
      </c>
      <c r="C435" s="7">
        <v>3</v>
      </c>
      <c r="D435" s="7">
        <v>4</v>
      </c>
      <c r="E435" s="12">
        <f t="shared" si="35"/>
        <v>2.8374160597748982E-4</v>
      </c>
      <c r="F435" s="12">
        <f t="shared" si="36"/>
        <v>2.9982759913049995E-4</v>
      </c>
      <c r="G435" s="13">
        <f t="shared" si="37"/>
        <v>0.33333333333333331</v>
      </c>
      <c r="H435" s="20">
        <f t="shared" si="38"/>
        <v>9.4580535325829935E-5</v>
      </c>
    </row>
    <row r="436" spans="2:8" ht="30" x14ac:dyDescent="0.2">
      <c r="B436" s="3" t="s">
        <v>419</v>
      </c>
      <c r="C436" s="7">
        <v>8</v>
      </c>
      <c r="D436" s="7">
        <v>10</v>
      </c>
      <c r="E436" s="12">
        <f t="shared" si="35"/>
        <v>7.5664428260663959E-4</v>
      </c>
      <c r="F436" s="12">
        <f t="shared" si="36"/>
        <v>7.4956899782624995E-4</v>
      </c>
      <c r="G436" s="13">
        <f t="shared" si="37"/>
        <v>0.25</v>
      </c>
      <c r="H436" s="20">
        <f t="shared" si="38"/>
        <v>1.891610706516599E-4</v>
      </c>
    </row>
    <row r="437" spans="2:8" ht="30" x14ac:dyDescent="0.2">
      <c r="B437" s="3" t="s">
        <v>420</v>
      </c>
      <c r="C437" s="7">
        <v>201</v>
      </c>
      <c r="D437" s="7">
        <v>77</v>
      </c>
      <c r="E437" s="12">
        <f t="shared" si="35"/>
        <v>1.9010687600491818E-2</v>
      </c>
      <c r="F437" s="12">
        <f t="shared" si="36"/>
        <v>5.7716812832621246E-3</v>
      </c>
      <c r="G437" s="13">
        <f t="shared" si="37"/>
        <v>-0.61691542288557211</v>
      </c>
      <c r="H437" s="20">
        <f t="shared" si="38"/>
        <v>-1.1727986380402912E-2</v>
      </c>
    </row>
    <row r="438" spans="2:8" ht="15" x14ac:dyDescent="0.2">
      <c r="B438" s="3" t="s">
        <v>155</v>
      </c>
      <c r="C438" s="7">
        <v>3</v>
      </c>
      <c r="D438" s="7">
        <v>2</v>
      </c>
      <c r="E438" s="12">
        <f t="shared" si="35"/>
        <v>2.8374160597748982E-4</v>
      </c>
      <c r="F438" s="12">
        <f t="shared" si="36"/>
        <v>1.4991379956524997E-4</v>
      </c>
      <c r="G438" s="13">
        <f t="shared" si="37"/>
        <v>-0.33333333333333331</v>
      </c>
      <c r="H438" s="20">
        <f t="shared" si="38"/>
        <v>-9.4580535325829935E-5</v>
      </c>
    </row>
    <row r="439" spans="2:8" ht="15" x14ac:dyDescent="0.2">
      <c r="B439" s="3" t="s">
        <v>154</v>
      </c>
      <c r="C439" s="7">
        <v>3</v>
      </c>
      <c r="D439" s="7">
        <v>0</v>
      </c>
      <c r="E439" s="12">
        <f t="shared" si="35"/>
        <v>2.8374160597748982E-4</v>
      </c>
      <c r="F439" s="12" t="str">
        <f t="shared" si="36"/>
        <v/>
      </c>
      <c r="G439" s="13" t="str">
        <f t="shared" si="37"/>
        <v>0</v>
      </c>
      <c r="H439" s="20">
        <f t="shared" si="38"/>
        <v>0</v>
      </c>
    </row>
    <row r="440" spans="2:8" ht="15" x14ac:dyDescent="0.2">
      <c r="B440" s="3" t="s">
        <v>421</v>
      </c>
      <c r="C440" s="7">
        <v>4</v>
      </c>
      <c r="D440" s="7">
        <v>2</v>
      </c>
      <c r="E440" s="12">
        <f t="shared" si="35"/>
        <v>3.7832214130331979E-4</v>
      </c>
      <c r="F440" s="12">
        <f t="shared" si="36"/>
        <v>1.4991379956524997E-4</v>
      </c>
      <c r="G440" s="13">
        <f t="shared" si="37"/>
        <v>-0.5</v>
      </c>
      <c r="H440" s="20">
        <f t="shared" si="38"/>
        <v>-1.891610706516599E-4</v>
      </c>
    </row>
    <row r="441" spans="2:8" ht="30" x14ac:dyDescent="0.2">
      <c r="B441" s="3" t="s">
        <v>159</v>
      </c>
      <c r="C441" s="7">
        <v>5</v>
      </c>
      <c r="D441" s="7">
        <v>1</v>
      </c>
      <c r="E441" s="12">
        <f t="shared" si="35"/>
        <v>4.7290267662914972E-4</v>
      </c>
      <c r="F441" s="12">
        <f t="shared" si="36"/>
        <v>7.4956899782624987E-5</v>
      </c>
      <c r="G441" s="13">
        <f t="shared" si="37"/>
        <v>-0.8</v>
      </c>
      <c r="H441" s="20">
        <f t="shared" si="38"/>
        <v>-3.7832214130331979E-4</v>
      </c>
    </row>
    <row r="442" spans="2:8" ht="15" x14ac:dyDescent="0.2">
      <c r="B442" s="3" t="s">
        <v>422</v>
      </c>
      <c r="C442" s="7">
        <v>6</v>
      </c>
      <c r="D442" s="7">
        <v>17</v>
      </c>
      <c r="E442" s="12">
        <f t="shared" si="35"/>
        <v>5.6748321195497964E-4</v>
      </c>
      <c r="F442" s="12">
        <f t="shared" si="36"/>
        <v>1.2742672963046249E-3</v>
      </c>
      <c r="G442" s="13">
        <f t="shared" si="37"/>
        <v>1.8333333333333333</v>
      </c>
      <c r="H442" s="20">
        <f t="shared" si="38"/>
        <v>1.0403858885841292E-3</v>
      </c>
    </row>
    <row r="443" spans="2:8" ht="15" x14ac:dyDescent="0.2">
      <c r="B443" s="3" t="s">
        <v>423</v>
      </c>
      <c r="C443" s="7">
        <v>12</v>
      </c>
      <c r="D443" s="7">
        <v>8</v>
      </c>
      <c r="E443" s="12">
        <f t="shared" si="35"/>
        <v>1.1349664239099593E-3</v>
      </c>
      <c r="F443" s="12">
        <f t="shared" si="36"/>
        <v>5.9965519826099989E-4</v>
      </c>
      <c r="G443" s="13">
        <f t="shared" si="37"/>
        <v>-0.33333333333333331</v>
      </c>
      <c r="H443" s="20">
        <f t="shared" si="38"/>
        <v>-3.7832214130331974E-4</v>
      </c>
    </row>
    <row r="444" spans="2:8" ht="15" x14ac:dyDescent="0.2">
      <c r="B444" s="3" t="s">
        <v>424</v>
      </c>
      <c r="C444" s="7">
        <v>6</v>
      </c>
      <c r="D444" s="7">
        <v>4</v>
      </c>
      <c r="E444" s="12">
        <f t="shared" si="35"/>
        <v>5.6748321195497964E-4</v>
      </c>
      <c r="F444" s="12">
        <f t="shared" si="36"/>
        <v>2.9982759913049995E-4</v>
      </c>
      <c r="G444" s="13">
        <f t="shared" si="37"/>
        <v>-0.33333333333333331</v>
      </c>
      <c r="H444" s="20">
        <f t="shared" si="38"/>
        <v>-1.8916107065165987E-4</v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5</v>
      </c>
      <c r="D446" s="7">
        <v>13</v>
      </c>
      <c r="E446" s="12">
        <f t="shared" si="35"/>
        <v>4.7290267662914972E-4</v>
      </c>
      <c r="F446" s="12">
        <f t="shared" si="36"/>
        <v>9.7443969717412487E-4</v>
      </c>
      <c r="G446" s="13">
        <f t="shared" si="37"/>
        <v>1.6</v>
      </c>
      <c r="H446" s="20">
        <f t="shared" si="38"/>
        <v>7.5664428260663959E-4</v>
      </c>
    </row>
    <row r="447" spans="2:8" ht="30" x14ac:dyDescent="0.2">
      <c r="B447" s="3" t="s">
        <v>427</v>
      </c>
      <c r="C447" s="7">
        <v>8</v>
      </c>
      <c r="D447" s="7">
        <v>3</v>
      </c>
      <c r="E447" s="12">
        <f t="shared" si="35"/>
        <v>7.5664428260663959E-4</v>
      </c>
      <c r="F447" s="12">
        <f t="shared" si="36"/>
        <v>2.2487069934787497E-4</v>
      </c>
      <c r="G447" s="13">
        <f t="shared" si="37"/>
        <v>-0.625</v>
      </c>
      <c r="H447" s="20">
        <f t="shared" si="38"/>
        <v>-4.7290267662914972E-4</v>
      </c>
    </row>
    <row r="448" spans="2:8" ht="15" x14ac:dyDescent="0.2">
      <c r="B448" s="3" t="s">
        <v>428</v>
      </c>
      <c r="C448" s="7">
        <v>4</v>
      </c>
      <c r="D448" s="7">
        <v>2</v>
      </c>
      <c r="E448" s="12">
        <f t="shared" si="35"/>
        <v>3.7832214130331979E-4</v>
      </c>
      <c r="F448" s="12">
        <f t="shared" si="36"/>
        <v>1.4991379956524997E-4</v>
      </c>
      <c r="G448" s="13">
        <f t="shared" si="37"/>
        <v>-0.5</v>
      </c>
      <c r="H448" s="20">
        <f t="shared" si="38"/>
        <v>-1.891610706516599E-4</v>
      </c>
    </row>
    <row r="449" spans="2:8" ht="30" x14ac:dyDescent="0.2">
      <c r="B449" s="3" t="s">
        <v>429</v>
      </c>
      <c r="C449" s="7">
        <v>1</v>
      </c>
      <c r="D449" s="7">
        <v>1</v>
      </c>
      <c r="E449" s="12">
        <f t="shared" si="35"/>
        <v>9.4580535325829949E-5</v>
      </c>
      <c r="F449" s="12">
        <f t="shared" si="36"/>
        <v>7.4956899782624987E-5</v>
      </c>
      <c r="G449" s="13">
        <f t="shared" si="37"/>
        <v>0</v>
      </c>
      <c r="H449" s="20">
        <f t="shared" si="38"/>
        <v>0</v>
      </c>
    </row>
    <row r="450" spans="2:8" ht="15" x14ac:dyDescent="0.2">
      <c r="B450" s="3" t="s">
        <v>430</v>
      </c>
      <c r="C450" s="7">
        <v>2</v>
      </c>
      <c r="D450" s="7">
        <v>2</v>
      </c>
      <c r="E450" s="12">
        <f t="shared" si="35"/>
        <v>1.891610706516599E-4</v>
      </c>
      <c r="F450" s="12">
        <f t="shared" si="36"/>
        <v>1.4991379956524997E-4</v>
      </c>
      <c r="G450" s="13">
        <f t="shared" si="37"/>
        <v>0</v>
      </c>
      <c r="H450" s="20">
        <f t="shared" si="38"/>
        <v>0</v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1</v>
      </c>
      <c r="E453" s="12" t="str">
        <f t="shared" si="35"/>
        <v/>
      </c>
      <c r="F453" s="12">
        <f t="shared" si="36"/>
        <v>7.4956899782624987E-5</v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1</v>
      </c>
      <c r="D455" s="7">
        <v>4</v>
      </c>
      <c r="E455" s="12">
        <f t="shared" si="35"/>
        <v>9.4580535325829949E-5</v>
      </c>
      <c r="F455" s="12">
        <f t="shared" si="36"/>
        <v>2.9982759913049995E-4</v>
      </c>
      <c r="G455" s="13">
        <f t="shared" si="37"/>
        <v>3</v>
      </c>
      <c r="H455" s="20">
        <f t="shared" si="38"/>
        <v>2.8374160597748987E-4</v>
      </c>
    </row>
    <row r="456" spans="2:8" ht="15" x14ac:dyDescent="0.2">
      <c r="B456" s="3" t="s">
        <v>432</v>
      </c>
      <c r="C456" s="7">
        <v>10</v>
      </c>
      <c r="D456" s="7">
        <v>7</v>
      </c>
      <c r="E456" s="12">
        <f t="shared" si="35"/>
        <v>9.4580535325829943E-4</v>
      </c>
      <c r="F456" s="12">
        <f t="shared" si="36"/>
        <v>5.2469829847837492E-4</v>
      </c>
      <c r="G456" s="13">
        <f t="shared" si="37"/>
        <v>-0.3</v>
      </c>
      <c r="H456" s="20">
        <f t="shared" si="38"/>
        <v>-2.8374160597748982E-4</v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8</v>
      </c>
      <c r="D458" s="7">
        <v>8</v>
      </c>
      <c r="E458" s="12">
        <f t="shared" si="35"/>
        <v>7.5664428260663959E-4</v>
      </c>
      <c r="F458" s="12">
        <f t="shared" si="36"/>
        <v>5.9965519826099989E-4</v>
      </c>
      <c r="G458" s="13">
        <f t="shared" si="37"/>
        <v>0</v>
      </c>
      <c r="H458" s="20">
        <f t="shared" si="38"/>
        <v>0</v>
      </c>
    </row>
    <row r="459" spans="2:8" ht="15" x14ac:dyDescent="0.2">
      <c r="B459" s="3" t="s">
        <v>161</v>
      </c>
      <c r="C459" s="7">
        <v>0</v>
      </c>
      <c r="D459" s="7">
        <v>11</v>
      </c>
      <c r="E459" s="12" t="str">
        <f t="shared" si="35"/>
        <v/>
      </c>
      <c r="F459" s="12">
        <f t="shared" si="36"/>
        <v>8.2452589760887492E-4</v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93</v>
      </c>
      <c r="D460" s="7">
        <v>33</v>
      </c>
      <c r="E460" s="12">
        <f t="shared" si="35"/>
        <v>8.795989785302185E-3</v>
      </c>
      <c r="F460" s="12">
        <f t="shared" si="36"/>
        <v>2.4735776928266249E-3</v>
      </c>
      <c r="G460" s="13">
        <f t="shared" si="37"/>
        <v>-0.64516129032258063</v>
      </c>
      <c r="H460" s="20">
        <f t="shared" si="38"/>
        <v>-5.6748321195497966E-3</v>
      </c>
    </row>
    <row r="461" spans="2:8" ht="30" x14ac:dyDescent="0.2">
      <c r="B461" s="3" t="s">
        <v>173</v>
      </c>
      <c r="C461" s="7">
        <v>2</v>
      </c>
      <c r="D461" s="7">
        <v>35</v>
      </c>
      <c r="E461" s="12">
        <f t="shared" si="35"/>
        <v>1.891610706516599E-4</v>
      </c>
      <c r="F461" s="12">
        <f t="shared" si="36"/>
        <v>2.6234914923918746E-3</v>
      </c>
      <c r="G461" s="13">
        <f t="shared" si="37"/>
        <v>16.5</v>
      </c>
      <c r="H461" s="20">
        <f t="shared" si="38"/>
        <v>3.1211576657523884E-3</v>
      </c>
    </row>
    <row r="462" spans="2:8" ht="15" x14ac:dyDescent="0.2">
      <c r="B462" s="3" t="s">
        <v>174</v>
      </c>
      <c r="C462" s="7">
        <v>0</v>
      </c>
      <c r="D462" s="7">
        <v>4</v>
      </c>
      <c r="E462" s="12" t="str">
        <f t="shared" si="35"/>
        <v/>
      </c>
      <c r="F462" s="12">
        <f t="shared" si="36"/>
        <v>2.9982759913049995E-4</v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246</v>
      </c>
      <c r="D463" s="7">
        <v>158</v>
      </c>
      <c r="E463" s="12">
        <f t="shared" si="35"/>
        <v>2.3266811690154165E-2</v>
      </c>
      <c r="F463" s="12">
        <f t="shared" si="36"/>
        <v>1.1843190165654749E-2</v>
      </c>
      <c r="G463" s="13">
        <f t="shared" si="37"/>
        <v>-0.35772357723577236</v>
      </c>
      <c r="H463" s="20">
        <f t="shared" si="38"/>
        <v>-8.323087108673034E-3</v>
      </c>
    </row>
    <row r="464" spans="2:8" ht="15" x14ac:dyDescent="0.2">
      <c r="B464" s="3" t="s">
        <v>482</v>
      </c>
      <c r="C464" s="7">
        <v>42</v>
      </c>
      <c r="D464" s="7">
        <v>54</v>
      </c>
      <c r="E464" s="12">
        <f t="shared" si="35"/>
        <v>3.9723824836848578E-3</v>
      </c>
      <c r="F464" s="12">
        <f t="shared" si="36"/>
        <v>4.0476725882617496E-3</v>
      </c>
      <c r="G464" s="13">
        <f t="shared" si="37"/>
        <v>0.2857142857142857</v>
      </c>
      <c r="H464" s="20">
        <f t="shared" si="38"/>
        <v>1.1349664239099593E-3</v>
      </c>
    </row>
    <row r="465" spans="2:8" ht="15" x14ac:dyDescent="0.2">
      <c r="B465" s="3" t="s">
        <v>183</v>
      </c>
      <c r="C465" s="7">
        <v>0</v>
      </c>
      <c r="D465" s="7">
        <v>1</v>
      </c>
      <c r="E465" s="12" t="str">
        <f t="shared" si="35"/>
        <v/>
      </c>
      <c r="F465" s="12">
        <f t="shared" si="36"/>
        <v>7.4956899782624987E-5</v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1</v>
      </c>
      <c r="E466" s="12" t="str">
        <f t="shared" si="35"/>
        <v/>
      </c>
      <c r="F466" s="12">
        <f t="shared" si="36"/>
        <v>7.4956899782624987E-5</v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8</v>
      </c>
      <c r="D467" s="7">
        <v>18</v>
      </c>
      <c r="E467" s="12">
        <f t="shared" si="35"/>
        <v>7.5664428260663959E-4</v>
      </c>
      <c r="F467" s="12">
        <f t="shared" si="36"/>
        <v>1.3492241960872497E-3</v>
      </c>
      <c r="G467" s="13">
        <f t="shared" si="37"/>
        <v>1.25</v>
      </c>
      <c r="H467" s="20">
        <f t="shared" si="38"/>
        <v>9.4580535325829943E-4</v>
      </c>
    </row>
    <row r="468" spans="2:8" ht="15" x14ac:dyDescent="0.2">
      <c r="B468" s="3" t="s">
        <v>182</v>
      </c>
      <c r="C468" s="7">
        <v>14</v>
      </c>
      <c r="D468" s="7">
        <v>36</v>
      </c>
      <c r="E468" s="12">
        <f t="shared" si="35"/>
        <v>1.3241274945616191E-3</v>
      </c>
      <c r="F468" s="12">
        <f t="shared" si="36"/>
        <v>2.6984483921744995E-3</v>
      </c>
      <c r="G468" s="13">
        <f t="shared" si="37"/>
        <v>1.5714285714285714</v>
      </c>
      <c r="H468" s="20">
        <f t="shared" si="38"/>
        <v>2.0807717771682585E-3</v>
      </c>
    </row>
    <row r="469" spans="2:8" ht="15" x14ac:dyDescent="0.2">
      <c r="B469" s="3" t="s">
        <v>175</v>
      </c>
      <c r="C469" s="7">
        <v>5</v>
      </c>
      <c r="D469" s="7">
        <v>1</v>
      </c>
      <c r="E469" s="12">
        <f t="shared" si="35"/>
        <v>4.7290267662914972E-4</v>
      </c>
      <c r="F469" s="12">
        <f t="shared" si="36"/>
        <v>7.4956899782624987E-5</v>
      </c>
      <c r="G469" s="13">
        <f t="shared" si="37"/>
        <v>-0.8</v>
      </c>
      <c r="H469" s="20">
        <f t="shared" si="38"/>
        <v>-3.7832214130331979E-4</v>
      </c>
    </row>
    <row r="470" spans="2:8" ht="15" x14ac:dyDescent="0.2">
      <c r="B470" s="3" t="s">
        <v>434</v>
      </c>
      <c r="C470" s="7">
        <v>0</v>
      </c>
      <c r="D470" s="7">
        <v>2</v>
      </c>
      <c r="E470" s="12" t="str">
        <f t="shared" si="35"/>
        <v/>
      </c>
      <c r="F470" s="12">
        <f t="shared" si="36"/>
        <v>1.4991379956524997E-4</v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2</v>
      </c>
      <c r="E472" s="12" t="str">
        <f t="shared" si="35"/>
        <v/>
      </c>
      <c r="F472" s="12">
        <f t="shared" si="36"/>
        <v>1.4991379956524997E-4</v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49</v>
      </c>
      <c r="E473" s="12" t="str">
        <f t="shared" si="35"/>
        <v/>
      </c>
      <c r="F473" s="12">
        <f t="shared" si="36"/>
        <v>3.6728880893486244E-3</v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1</v>
      </c>
      <c r="D474" s="7">
        <v>0</v>
      </c>
      <c r="E474" s="12">
        <f t="shared" si="35"/>
        <v>9.4580535325829949E-5</v>
      </c>
      <c r="F474" s="12" t="str">
        <f t="shared" si="36"/>
        <v/>
      </c>
      <c r="G474" s="13" t="str">
        <f t="shared" si="37"/>
        <v>0</v>
      </c>
      <c r="H474" s="20">
        <f t="shared" si="38"/>
        <v>0</v>
      </c>
    </row>
    <row r="475" spans="2:8" ht="15" x14ac:dyDescent="0.2">
      <c r="B475" s="3" t="s">
        <v>437</v>
      </c>
      <c r="C475" s="7">
        <v>1</v>
      </c>
      <c r="D475" s="7">
        <v>2</v>
      </c>
      <c r="E475" s="12">
        <f t="shared" si="35"/>
        <v>9.4580535325829949E-5</v>
      </c>
      <c r="F475" s="12">
        <f t="shared" si="36"/>
        <v>1.4991379956524997E-4</v>
      </c>
      <c r="G475" s="13">
        <f t="shared" si="37"/>
        <v>1</v>
      </c>
      <c r="H475" s="20">
        <f t="shared" si="38"/>
        <v>9.4580535325829949E-5</v>
      </c>
    </row>
    <row r="476" spans="2:8" ht="30" x14ac:dyDescent="0.2">
      <c r="B476" s="3" t="s">
        <v>438</v>
      </c>
      <c r="C476" s="7">
        <v>1</v>
      </c>
      <c r="D476" s="7">
        <v>1</v>
      </c>
      <c r="E476" s="12">
        <f t="shared" si="35"/>
        <v>9.4580535325829949E-5</v>
      </c>
      <c r="F476" s="12">
        <f t="shared" si="36"/>
        <v>7.4956899782624987E-5</v>
      </c>
      <c r="G476" s="13">
        <f t="shared" si="37"/>
        <v>0</v>
      </c>
      <c r="H476" s="20">
        <f t="shared" si="38"/>
        <v>0</v>
      </c>
    </row>
    <row r="477" spans="2:8" ht="15" x14ac:dyDescent="0.2">
      <c r="B477" s="3" t="s">
        <v>181</v>
      </c>
      <c r="C477" s="7">
        <v>3</v>
      </c>
      <c r="D477" s="7">
        <v>2</v>
      </c>
      <c r="E477" s="12">
        <f t="shared" si="35"/>
        <v>2.8374160597748982E-4</v>
      </c>
      <c r="F477" s="12">
        <f t="shared" si="36"/>
        <v>1.4991379956524997E-4</v>
      </c>
      <c r="G477" s="13">
        <f t="shared" si="37"/>
        <v>-0.33333333333333331</v>
      </c>
      <c r="H477" s="20">
        <f t="shared" si="38"/>
        <v>-9.4580535325829935E-5</v>
      </c>
    </row>
    <row r="478" spans="2:8" ht="15" x14ac:dyDescent="0.2">
      <c r="B478" s="3" t="s">
        <v>439</v>
      </c>
      <c r="C478" s="7">
        <v>20</v>
      </c>
      <c r="D478" s="7">
        <v>8</v>
      </c>
      <c r="E478" s="12">
        <f t="shared" si="35"/>
        <v>1.8916107065165989E-3</v>
      </c>
      <c r="F478" s="12">
        <f t="shared" si="36"/>
        <v>5.9965519826099989E-4</v>
      </c>
      <c r="G478" s="13">
        <f t="shared" si="37"/>
        <v>-0.6</v>
      </c>
      <c r="H478" s="20">
        <f t="shared" si="38"/>
        <v>-1.1349664239099593E-3</v>
      </c>
    </row>
    <row r="479" spans="2:8" ht="15" x14ac:dyDescent="0.2">
      <c r="B479" s="3" t="s">
        <v>440</v>
      </c>
      <c r="C479" s="7">
        <v>3</v>
      </c>
      <c r="D479" s="7">
        <v>6</v>
      </c>
      <c r="E479" s="12">
        <f t="shared" si="35"/>
        <v>2.8374160597748982E-4</v>
      </c>
      <c r="F479" s="12">
        <f t="shared" si="36"/>
        <v>4.4974139869574995E-4</v>
      </c>
      <c r="G479" s="13">
        <f t="shared" si="37"/>
        <v>1</v>
      </c>
      <c r="H479" s="20">
        <f t="shared" si="38"/>
        <v>2.8374160597748982E-4</v>
      </c>
    </row>
    <row r="480" spans="2:8" ht="15" x14ac:dyDescent="0.2">
      <c r="B480" s="3" t="s">
        <v>441</v>
      </c>
      <c r="C480" s="7">
        <v>2</v>
      </c>
      <c r="D480" s="7">
        <v>35</v>
      </c>
      <c r="E480" s="12">
        <f t="shared" si="35"/>
        <v>1.891610706516599E-4</v>
      </c>
      <c r="F480" s="12">
        <f t="shared" si="36"/>
        <v>2.6234914923918746E-3</v>
      </c>
      <c r="G480" s="13">
        <f t="shared" si="37"/>
        <v>16.5</v>
      </c>
      <c r="H480" s="20">
        <f t="shared" si="38"/>
        <v>3.1211576657523884E-3</v>
      </c>
    </row>
    <row r="481" spans="2:8" ht="15" x14ac:dyDescent="0.2">
      <c r="B481" s="3" t="s">
        <v>177</v>
      </c>
      <c r="C481" s="7">
        <v>1</v>
      </c>
      <c r="D481" s="7">
        <v>0</v>
      </c>
      <c r="E481" s="12">
        <f t="shared" si="35"/>
        <v>9.4580535325829949E-5</v>
      </c>
      <c r="F481" s="12" t="str">
        <f t="shared" si="36"/>
        <v/>
      </c>
      <c r="G481" s="13" t="str">
        <f t="shared" si="37"/>
        <v>0</v>
      </c>
      <c r="H481" s="20">
        <f t="shared" si="38"/>
        <v>0</v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235</v>
      </c>
      <c r="D483" s="7">
        <v>81</v>
      </c>
      <c r="E483" s="12">
        <f t="shared" si="35"/>
        <v>2.2226425801570037E-2</v>
      </c>
      <c r="F483" s="12">
        <f t="shared" si="36"/>
        <v>6.071508882392624E-3</v>
      </c>
      <c r="G483" s="13">
        <f t="shared" si="37"/>
        <v>-0.65531914893617016</v>
      </c>
      <c r="H483" s="20">
        <f t="shared" si="38"/>
        <v>-1.4565402440177811E-2</v>
      </c>
    </row>
    <row r="484" spans="2:8" ht="30" x14ac:dyDescent="0.2">
      <c r="B484" s="3" t="s">
        <v>184</v>
      </c>
      <c r="C484" s="7">
        <v>18</v>
      </c>
      <c r="D484" s="7">
        <v>31</v>
      </c>
      <c r="E484" s="12">
        <f t="shared" si="35"/>
        <v>1.702449635864939E-3</v>
      </c>
      <c r="F484" s="12">
        <f t="shared" si="36"/>
        <v>2.3236638932613747E-3</v>
      </c>
      <c r="G484" s="13">
        <f t="shared" si="37"/>
        <v>0.72222222222222221</v>
      </c>
      <c r="H484" s="20">
        <f t="shared" si="38"/>
        <v>1.2295469592357893E-3</v>
      </c>
    </row>
    <row r="485" spans="2:8" ht="15" x14ac:dyDescent="0.2">
      <c r="B485" s="3" t="s">
        <v>443</v>
      </c>
      <c r="C485" s="7">
        <v>213</v>
      </c>
      <c r="D485" s="7">
        <v>111</v>
      </c>
      <c r="E485" s="12">
        <f t="shared" si="35"/>
        <v>2.0145654024401778E-2</v>
      </c>
      <c r="F485" s="12">
        <f t="shared" si="36"/>
        <v>8.3202158758713743E-3</v>
      </c>
      <c r="G485" s="13">
        <f t="shared" si="37"/>
        <v>-0.47887323943661969</v>
      </c>
      <c r="H485" s="20">
        <f t="shared" si="38"/>
        <v>-9.6472146032346544E-3</v>
      </c>
    </row>
    <row r="486" spans="2:8" ht="15" x14ac:dyDescent="0.2">
      <c r="B486" s="3" t="s">
        <v>171</v>
      </c>
      <c r="C486" s="7">
        <v>0</v>
      </c>
      <c r="D486" s="7">
        <v>1</v>
      </c>
      <c r="E486" s="12" t="str">
        <f t="shared" si="35"/>
        <v/>
      </c>
      <c r="F486" s="12">
        <f t="shared" si="36"/>
        <v>7.4956899782624987E-5</v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2</v>
      </c>
      <c r="D487" s="7">
        <v>0</v>
      </c>
      <c r="E487" s="12">
        <f t="shared" si="35"/>
        <v>1.891610706516599E-4</v>
      </c>
      <c r="F487" s="12" t="str">
        <f t="shared" si="36"/>
        <v/>
      </c>
      <c r="G487" s="13" t="str">
        <f t="shared" si="37"/>
        <v>0</v>
      </c>
      <c r="H487" s="20">
        <f t="shared" si="38"/>
        <v>0</v>
      </c>
    </row>
    <row r="488" spans="2:8" ht="13.5" customHeight="1" x14ac:dyDescent="0.2">
      <c r="B488" s="3" t="s">
        <v>445</v>
      </c>
      <c r="C488" s="7">
        <v>0</v>
      </c>
      <c r="D488" s="7">
        <v>1</v>
      </c>
      <c r="E488" s="12" t="str">
        <f t="shared" ref="E488:E499" si="39">+IF(C488=0,"",C488/C$294)</f>
        <v/>
      </c>
      <c r="F488" s="12">
        <f t="shared" ref="F488:F499" si="40">+IF(D488=0,"",D488/D$294)</f>
        <v>7.4956899782624987E-5</v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1</v>
      </c>
      <c r="D489" s="7">
        <v>1</v>
      </c>
      <c r="E489" s="12">
        <f t="shared" si="39"/>
        <v>9.4580535325829949E-5</v>
      </c>
      <c r="F489" s="12">
        <f t="shared" si="40"/>
        <v>7.4956899782624987E-5</v>
      </c>
      <c r="G489" s="13">
        <f t="shared" si="41"/>
        <v>0</v>
      </c>
      <c r="H489" s="20">
        <f t="shared" si="42"/>
        <v>0</v>
      </c>
    </row>
    <row r="490" spans="2:8" ht="25.5" customHeight="1" x14ac:dyDescent="0.2">
      <c r="B490" s="3" t="s">
        <v>172</v>
      </c>
      <c r="C490" s="7">
        <v>461</v>
      </c>
      <c r="D490" s="7">
        <v>758</v>
      </c>
      <c r="E490" s="12">
        <f t="shared" si="39"/>
        <v>4.3601626785207605E-2</v>
      </c>
      <c r="F490" s="12">
        <f t="shared" si="40"/>
        <v>5.6817330035229742E-2</v>
      </c>
      <c r="G490" s="13">
        <f t="shared" si="41"/>
        <v>0.64425162689804771</v>
      </c>
      <c r="H490" s="20">
        <f t="shared" si="42"/>
        <v>2.8090418991771494E-2</v>
      </c>
    </row>
    <row r="491" spans="2:8" ht="13.5" customHeight="1" x14ac:dyDescent="0.2">
      <c r="B491" s="3" t="s">
        <v>180</v>
      </c>
      <c r="C491" s="7">
        <v>67</v>
      </c>
      <c r="D491" s="7">
        <v>70</v>
      </c>
      <c r="E491" s="12">
        <f t="shared" si="39"/>
        <v>6.3368958668306059E-3</v>
      </c>
      <c r="F491" s="12">
        <f t="shared" si="40"/>
        <v>5.2469829847837492E-3</v>
      </c>
      <c r="G491" s="13">
        <f t="shared" si="41"/>
        <v>4.4776119402985072E-2</v>
      </c>
      <c r="H491" s="20">
        <f t="shared" si="42"/>
        <v>2.8374160597748982E-4</v>
      </c>
    </row>
    <row r="492" spans="2:8" ht="15" x14ac:dyDescent="0.2">
      <c r="B492" s="3" t="s">
        <v>484</v>
      </c>
      <c r="C492" s="7">
        <v>3</v>
      </c>
      <c r="D492" s="7">
        <v>8</v>
      </c>
      <c r="E492" s="12">
        <f t="shared" si="39"/>
        <v>2.8374160597748982E-4</v>
      </c>
      <c r="F492" s="12">
        <f t="shared" si="40"/>
        <v>5.9965519826099989E-4</v>
      </c>
      <c r="G492" s="13">
        <f t="shared" si="41"/>
        <v>1.6666666666666667</v>
      </c>
      <c r="H492" s="20">
        <f t="shared" si="42"/>
        <v>4.7290267662914972E-4</v>
      </c>
    </row>
    <row r="493" spans="2:8" ht="15" x14ac:dyDescent="0.2">
      <c r="B493" s="3" t="s">
        <v>447</v>
      </c>
      <c r="C493" s="7">
        <v>35</v>
      </c>
      <c r="D493" s="7">
        <v>69</v>
      </c>
      <c r="E493" s="12">
        <f t="shared" si="39"/>
        <v>3.310318736404048E-3</v>
      </c>
      <c r="F493" s="12">
        <f t="shared" si="40"/>
        <v>5.1720260850011248E-3</v>
      </c>
      <c r="G493" s="13">
        <f t="shared" si="41"/>
        <v>0.97142857142857142</v>
      </c>
      <c r="H493" s="20">
        <f t="shared" si="42"/>
        <v>3.215738201078218E-3</v>
      </c>
    </row>
    <row r="494" spans="2:8" ht="15" x14ac:dyDescent="0.2">
      <c r="B494" s="3" t="s">
        <v>448</v>
      </c>
      <c r="C494" s="7">
        <v>2</v>
      </c>
      <c r="D494" s="7">
        <v>2</v>
      </c>
      <c r="E494" s="12">
        <f t="shared" si="39"/>
        <v>1.891610706516599E-4</v>
      </c>
      <c r="F494" s="12">
        <f t="shared" si="40"/>
        <v>1.4991379956524997E-4</v>
      </c>
      <c r="G494" s="13">
        <f t="shared" si="41"/>
        <v>0</v>
      </c>
      <c r="H494" s="20">
        <f t="shared" si="42"/>
        <v>0</v>
      </c>
    </row>
    <row r="495" spans="2:8" ht="13.5" customHeight="1" x14ac:dyDescent="0.2">
      <c r="B495" s="3" t="s">
        <v>449</v>
      </c>
      <c r="C495" s="7">
        <v>7</v>
      </c>
      <c r="D495" s="7">
        <v>2</v>
      </c>
      <c r="E495" s="12">
        <f t="shared" si="39"/>
        <v>6.6206374728080956E-4</v>
      </c>
      <c r="F495" s="12">
        <f t="shared" si="40"/>
        <v>1.4991379956524997E-4</v>
      </c>
      <c r="G495" s="13">
        <f t="shared" si="41"/>
        <v>-0.7142857142857143</v>
      </c>
      <c r="H495" s="20">
        <f t="shared" si="42"/>
        <v>-4.7290267662914972E-4</v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14</v>
      </c>
      <c r="D497" s="7">
        <v>4</v>
      </c>
      <c r="E497" s="12">
        <f t="shared" si="39"/>
        <v>1.3241274945616191E-3</v>
      </c>
      <c r="F497" s="12">
        <f t="shared" si="40"/>
        <v>2.9982759913049995E-4</v>
      </c>
      <c r="G497" s="13">
        <f t="shared" si="41"/>
        <v>-0.7142857142857143</v>
      </c>
      <c r="H497" s="20">
        <f t="shared" si="42"/>
        <v>-9.4580535325829943E-4</v>
      </c>
    </row>
    <row r="498" spans="2:8" ht="30" x14ac:dyDescent="0.2">
      <c r="B498" s="3" t="s">
        <v>452</v>
      </c>
      <c r="C498" s="7">
        <v>0</v>
      </c>
      <c r="D498" s="7">
        <v>3</v>
      </c>
      <c r="E498" s="12" t="str">
        <f t="shared" si="39"/>
        <v/>
      </c>
      <c r="F498" s="12">
        <f t="shared" si="40"/>
        <v>2.2487069934787497E-4</v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4795</v>
      </c>
      <c r="D505" s="48">
        <f>SUM(D506:D530)</f>
        <v>5430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0.132429614181439</v>
      </c>
      <c r="H505" s="46">
        <f>+IF(OR(AND(E505=""),(G505="")),"",E505*G505)</f>
        <v>0.132429614181439</v>
      </c>
    </row>
    <row r="506" spans="2:8" ht="15" x14ac:dyDescent="0.2">
      <c r="B506" s="3" t="s">
        <v>454</v>
      </c>
      <c r="C506" s="7">
        <v>19</v>
      </c>
      <c r="D506" s="7">
        <v>16</v>
      </c>
      <c r="E506" s="12">
        <f>+IF(C506=0,"",C506/C$505)</f>
        <v>3.962460896767466E-3</v>
      </c>
      <c r="F506" s="12">
        <f>+IF(D506=0,"",D506/D$505)</f>
        <v>2.9465930018416206E-3</v>
      </c>
      <c r="G506" s="13">
        <f>+IF(OR(AND(D506=0),(C506=0)),"0",((D506-C506)/C506))</f>
        <v>-0.15789473684210525</v>
      </c>
      <c r="H506" s="20">
        <f>+IF(OR(AND(E506=""),(G506="")),"",E506*G506)</f>
        <v>-6.2565172054223142E-4</v>
      </c>
    </row>
    <row r="507" spans="2:8" ht="15" x14ac:dyDescent="0.2">
      <c r="B507" s="3" t="s">
        <v>187</v>
      </c>
      <c r="C507" s="7">
        <v>320</v>
      </c>
      <c r="D507" s="7">
        <v>119</v>
      </c>
      <c r="E507" s="12">
        <f t="shared" ref="E507:E529" si="43">+IF(C507=0,"",C507/C$505)</f>
        <v>6.6736183524504694E-2</v>
      </c>
      <c r="F507" s="12">
        <f t="shared" ref="F507:F529" si="44">+IF(D507=0,"",D507/D$505)</f>
        <v>2.1915285451197055E-2</v>
      </c>
      <c r="G507" s="13">
        <f t="shared" ref="G507:G529" si="45">+IF(OR(AND(D507=0),(C507=0)),"0",((D507-C507)/C507))</f>
        <v>-0.62812500000000004</v>
      </c>
      <c r="H507" s="20">
        <f t="shared" ref="H507:H530" si="46">+IF(OR(AND(E507=""),(G507="")),"",E507*G507)</f>
        <v>-4.1918665276329516E-2</v>
      </c>
    </row>
    <row r="508" spans="2:8" ht="15" x14ac:dyDescent="0.2">
      <c r="B508" s="3" t="s">
        <v>455</v>
      </c>
      <c r="C508" s="7">
        <v>475</v>
      </c>
      <c r="D508" s="7">
        <v>570</v>
      </c>
      <c r="E508" s="12">
        <f t="shared" si="43"/>
        <v>9.9061522419186657E-2</v>
      </c>
      <c r="F508" s="12">
        <f t="shared" si="44"/>
        <v>0.10497237569060773</v>
      </c>
      <c r="G508" s="13">
        <f t="shared" si="45"/>
        <v>0.2</v>
      </c>
      <c r="H508" s="20">
        <f t="shared" si="46"/>
        <v>1.9812304483837334E-2</v>
      </c>
    </row>
    <row r="509" spans="2:8" ht="15" x14ac:dyDescent="0.2">
      <c r="B509" s="3" t="s">
        <v>456</v>
      </c>
      <c r="C509" s="7">
        <v>417</v>
      </c>
      <c r="D509" s="7">
        <v>786</v>
      </c>
      <c r="E509" s="12">
        <f t="shared" si="43"/>
        <v>8.6965589155370171E-2</v>
      </c>
      <c r="F509" s="12">
        <f t="shared" si="44"/>
        <v>0.14475138121546963</v>
      </c>
      <c r="G509" s="13">
        <f t="shared" si="45"/>
        <v>0.8848920863309353</v>
      </c>
      <c r="H509" s="20">
        <f t="shared" si="46"/>
        <v>7.6955161626694468E-2</v>
      </c>
    </row>
    <row r="510" spans="2:8" ht="15" x14ac:dyDescent="0.2">
      <c r="B510" s="3" t="s">
        <v>188</v>
      </c>
      <c r="C510" s="7">
        <v>24</v>
      </c>
      <c r="D510" s="7">
        <v>7</v>
      </c>
      <c r="E510" s="12">
        <f t="shared" si="43"/>
        <v>5.0052137643378522E-3</v>
      </c>
      <c r="F510" s="12">
        <f t="shared" si="44"/>
        <v>1.2891344383057089E-3</v>
      </c>
      <c r="G510" s="13">
        <f t="shared" si="45"/>
        <v>-0.70833333333333337</v>
      </c>
      <c r="H510" s="20">
        <f t="shared" si="46"/>
        <v>-3.5453597497393124E-3</v>
      </c>
    </row>
    <row r="511" spans="2:8" ht="15" x14ac:dyDescent="0.2">
      <c r="B511" s="3" t="s">
        <v>186</v>
      </c>
      <c r="C511" s="7">
        <v>13</v>
      </c>
      <c r="D511" s="7">
        <v>33</v>
      </c>
      <c r="E511" s="12">
        <f t="shared" si="43"/>
        <v>2.7111574556830031E-3</v>
      </c>
      <c r="F511" s="12">
        <f t="shared" si="44"/>
        <v>6.0773480662983425E-3</v>
      </c>
      <c r="G511" s="13">
        <f t="shared" si="45"/>
        <v>1.5384615384615385</v>
      </c>
      <c r="H511" s="20">
        <f t="shared" si="46"/>
        <v>4.1710114702815434E-3</v>
      </c>
    </row>
    <row r="512" spans="2:8" ht="15" x14ac:dyDescent="0.2">
      <c r="B512" s="3" t="s">
        <v>189</v>
      </c>
      <c r="C512" s="7">
        <v>2</v>
      </c>
      <c r="D512" s="7">
        <v>0</v>
      </c>
      <c r="E512" s="12">
        <f t="shared" si="43"/>
        <v>4.1710114702815432E-4</v>
      </c>
      <c r="F512" s="12" t="str">
        <f t="shared" si="44"/>
        <v/>
      </c>
      <c r="G512" s="13" t="str">
        <f t="shared" si="45"/>
        <v>0</v>
      </c>
      <c r="H512" s="20">
        <f t="shared" si="46"/>
        <v>0</v>
      </c>
    </row>
    <row r="513" spans="2:8" ht="15" x14ac:dyDescent="0.2">
      <c r="B513" s="3" t="s">
        <v>457</v>
      </c>
      <c r="C513" s="7">
        <v>4</v>
      </c>
      <c r="D513" s="7">
        <v>3</v>
      </c>
      <c r="E513" s="12">
        <f t="shared" si="43"/>
        <v>8.3420229405630863E-4</v>
      </c>
      <c r="F513" s="12">
        <f t="shared" si="44"/>
        <v>5.5248618784530391E-4</v>
      </c>
      <c r="G513" s="13">
        <f t="shared" si="45"/>
        <v>-0.25</v>
      </c>
      <c r="H513" s="20">
        <f t="shared" si="46"/>
        <v>-2.0855057351407716E-4</v>
      </c>
    </row>
    <row r="514" spans="2:8" ht="15" x14ac:dyDescent="0.2">
      <c r="B514" s="3" t="s">
        <v>458</v>
      </c>
      <c r="C514" s="7">
        <v>1</v>
      </c>
      <c r="D514" s="7">
        <v>9</v>
      </c>
      <c r="E514" s="12">
        <f t="shared" si="43"/>
        <v>2.0855057351407716E-4</v>
      </c>
      <c r="F514" s="12">
        <f t="shared" si="44"/>
        <v>1.6574585635359116E-3</v>
      </c>
      <c r="G514" s="13">
        <f t="shared" si="45"/>
        <v>8</v>
      </c>
      <c r="H514" s="20">
        <f t="shared" si="46"/>
        <v>1.6684045881126173E-3</v>
      </c>
    </row>
    <row r="515" spans="2:8" ht="15" x14ac:dyDescent="0.2">
      <c r="B515" s="3" t="s">
        <v>485</v>
      </c>
      <c r="C515" s="7">
        <v>18</v>
      </c>
      <c r="D515" s="7">
        <v>34</v>
      </c>
      <c r="E515" s="12">
        <f t="shared" si="43"/>
        <v>3.753910323253389E-3</v>
      </c>
      <c r="F515" s="12">
        <f t="shared" si="44"/>
        <v>6.2615101289134438E-3</v>
      </c>
      <c r="G515" s="13">
        <f t="shared" si="45"/>
        <v>0.88888888888888884</v>
      </c>
      <c r="H515" s="20">
        <f t="shared" si="46"/>
        <v>3.3368091762252345E-3</v>
      </c>
    </row>
    <row r="516" spans="2:8" ht="15" x14ac:dyDescent="0.2">
      <c r="B516" s="3" t="s">
        <v>459</v>
      </c>
      <c r="C516" s="7">
        <v>859</v>
      </c>
      <c r="D516" s="7">
        <v>2</v>
      </c>
      <c r="E516" s="12">
        <f t="shared" si="43"/>
        <v>0.17914494264859229</v>
      </c>
      <c r="F516" s="12">
        <f t="shared" si="44"/>
        <v>3.6832412523020257E-4</v>
      </c>
      <c r="G516" s="13">
        <f t="shared" si="45"/>
        <v>-0.99767171129220023</v>
      </c>
      <c r="H516" s="20">
        <f t="shared" si="46"/>
        <v>-0.17872784150156415</v>
      </c>
    </row>
    <row r="517" spans="2:8" ht="15" x14ac:dyDescent="0.2">
      <c r="B517" s="3" t="s">
        <v>460</v>
      </c>
      <c r="C517" s="7">
        <v>13</v>
      </c>
      <c r="D517" s="7">
        <v>12</v>
      </c>
      <c r="E517" s="12">
        <f t="shared" si="43"/>
        <v>2.7111574556830031E-3</v>
      </c>
      <c r="F517" s="12">
        <f t="shared" si="44"/>
        <v>2.2099447513812156E-3</v>
      </c>
      <c r="G517" s="13">
        <f t="shared" si="45"/>
        <v>-7.6923076923076927E-2</v>
      </c>
      <c r="H517" s="20">
        <f t="shared" si="46"/>
        <v>-2.0855057351407719E-4</v>
      </c>
    </row>
    <row r="518" spans="2:8" ht="15" x14ac:dyDescent="0.2">
      <c r="B518" s="3" t="s">
        <v>190</v>
      </c>
      <c r="C518" s="7">
        <v>362</v>
      </c>
      <c r="D518" s="7">
        <v>56</v>
      </c>
      <c r="E518" s="12">
        <f t="shared" si="43"/>
        <v>7.5495307612095927E-2</v>
      </c>
      <c r="F518" s="12">
        <f t="shared" si="44"/>
        <v>1.0313075506445672E-2</v>
      </c>
      <c r="G518" s="13">
        <f t="shared" si="45"/>
        <v>-0.84530386740331487</v>
      </c>
      <c r="H518" s="20">
        <f t="shared" si="46"/>
        <v>-6.3816475495307598E-2</v>
      </c>
    </row>
    <row r="519" spans="2:8" ht="15" x14ac:dyDescent="0.2">
      <c r="B519" s="3" t="s">
        <v>192</v>
      </c>
      <c r="C519" s="7">
        <v>19</v>
      </c>
      <c r="D519" s="7">
        <v>108</v>
      </c>
      <c r="E519" s="12">
        <f t="shared" si="43"/>
        <v>3.962460896767466E-3</v>
      </c>
      <c r="F519" s="12">
        <f t="shared" si="44"/>
        <v>1.9889502762430938E-2</v>
      </c>
      <c r="G519" s="13">
        <f t="shared" si="45"/>
        <v>4.6842105263157894</v>
      </c>
      <c r="H519" s="20">
        <f t="shared" si="46"/>
        <v>1.8561001042752868E-2</v>
      </c>
    </row>
    <row r="520" spans="2:8" ht="13.5" customHeight="1" x14ac:dyDescent="0.2">
      <c r="B520" s="3" t="s">
        <v>191</v>
      </c>
      <c r="C520" s="7">
        <v>1</v>
      </c>
      <c r="D520" s="7">
        <v>0</v>
      </c>
      <c r="E520" s="12">
        <f t="shared" si="43"/>
        <v>2.0855057351407716E-4</v>
      </c>
      <c r="F520" s="12" t="str">
        <f t="shared" si="44"/>
        <v/>
      </c>
      <c r="G520" s="13" t="str">
        <f t="shared" si="45"/>
        <v>0</v>
      </c>
      <c r="H520" s="20">
        <f t="shared" si="46"/>
        <v>0</v>
      </c>
    </row>
    <row r="521" spans="2:8" ht="13.5" customHeight="1" x14ac:dyDescent="0.2">
      <c r="B521" s="3" t="s">
        <v>461</v>
      </c>
      <c r="C521" s="7">
        <v>264</v>
      </c>
      <c r="D521" s="7">
        <v>174</v>
      </c>
      <c r="E521" s="12">
        <f t="shared" si="43"/>
        <v>5.5057351407716372E-2</v>
      </c>
      <c r="F521" s="12">
        <f t="shared" si="44"/>
        <v>3.2044198895027624E-2</v>
      </c>
      <c r="G521" s="13">
        <f t="shared" si="45"/>
        <v>-0.34090909090909088</v>
      </c>
      <c r="H521" s="20">
        <f t="shared" si="46"/>
        <v>-1.8769551616266943E-2</v>
      </c>
    </row>
    <row r="522" spans="2:8" ht="25.5" customHeight="1" x14ac:dyDescent="0.2">
      <c r="B522" s="3" t="s">
        <v>193</v>
      </c>
      <c r="C522" s="7">
        <v>113</v>
      </c>
      <c r="D522" s="7">
        <v>436</v>
      </c>
      <c r="E522" s="12">
        <f t="shared" si="43"/>
        <v>2.3566214807090719E-2</v>
      </c>
      <c r="F522" s="12">
        <f t="shared" si="44"/>
        <v>8.029465930018416E-2</v>
      </c>
      <c r="G522" s="13">
        <f t="shared" si="45"/>
        <v>2.8584070796460175</v>
      </c>
      <c r="H522" s="20">
        <f t="shared" si="46"/>
        <v>6.7361835245046922E-2</v>
      </c>
    </row>
    <row r="523" spans="2:8" ht="13.5" customHeight="1" x14ac:dyDescent="0.2">
      <c r="B523" s="3" t="s">
        <v>462</v>
      </c>
      <c r="C523" s="7">
        <v>62</v>
      </c>
      <c r="D523" s="7">
        <v>26</v>
      </c>
      <c r="E523" s="12">
        <f t="shared" si="43"/>
        <v>1.2930135557872785E-2</v>
      </c>
      <c r="F523" s="12">
        <f t="shared" si="44"/>
        <v>4.7882136279926331E-3</v>
      </c>
      <c r="G523" s="13">
        <f t="shared" si="45"/>
        <v>-0.58064516129032262</v>
      </c>
      <c r="H523" s="20">
        <f t="shared" si="46"/>
        <v>-7.5078206465067788E-3</v>
      </c>
    </row>
    <row r="524" spans="2:8" ht="12" customHeight="1" x14ac:dyDescent="0.2">
      <c r="B524" s="3" t="s">
        <v>194</v>
      </c>
      <c r="C524" s="7">
        <v>44</v>
      </c>
      <c r="D524" s="7">
        <v>375</v>
      </c>
      <c r="E524" s="12">
        <f t="shared" si="43"/>
        <v>9.1762252346193948E-3</v>
      </c>
      <c r="F524" s="12">
        <f t="shared" si="44"/>
        <v>6.9060773480662987E-2</v>
      </c>
      <c r="G524" s="13">
        <f t="shared" si="45"/>
        <v>7.5227272727272725</v>
      </c>
      <c r="H524" s="20">
        <f t="shared" si="46"/>
        <v>6.9030239833159535E-2</v>
      </c>
    </row>
    <row r="525" spans="2:8" ht="13.5" customHeight="1" x14ac:dyDescent="0.2">
      <c r="B525" s="3" t="s">
        <v>195</v>
      </c>
      <c r="C525" s="7">
        <v>2</v>
      </c>
      <c r="D525" s="7">
        <v>4</v>
      </c>
      <c r="E525" s="12">
        <f t="shared" si="43"/>
        <v>4.1710114702815432E-4</v>
      </c>
      <c r="F525" s="12">
        <f t="shared" si="44"/>
        <v>7.3664825046040514E-4</v>
      </c>
      <c r="G525" s="13">
        <f t="shared" si="45"/>
        <v>1</v>
      </c>
      <c r="H525" s="20">
        <f t="shared" si="46"/>
        <v>4.1710114702815432E-4</v>
      </c>
    </row>
    <row r="526" spans="2:8" ht="13.5" customHeight="1" x14ac:dyDescent="0.2">
      <c r="B526" s="3" t="s">
        <v>463</v>
      </c>
      <c r="C526" s="7">
        <v>126</v>
      </c>
      <c r="D526" s="7">
        <v>112</v>
      </c>
      <c r="E526" s="12">
        <f t="shared" si="43"/>
        <v>2.6277372262773723E-2</v>
      </c>
      <c r="F526" s="12">
        <f t="shared" si="44"/>
        <v>2.0626151012891343E-2</v>
      </c>
      <c r="G526" s="13">
        <f t="shared" si="45"/>
        <v>-0.1111111111111111</v>
      </c>
      <c r="H526" s="20">
        <f t="shared" si="46"/>
        <v>-2.9197080291970801E-3</v>
      </c>
    </row>
    <row r="527" spans="2:8" ht="15" x14ac:dyDescent="0.2">
      <c r="B527" s="3" t="s">
        <v>464</v>
      </c>
      <c r="C527" s="7">
        <v>3</v>
      </c>
      <c r="D527" s="7">
        <v>1</v>
      </c>
      <c r="E527" s="12">
        <f t="shared" si="43"/>
        <v>6.2565172054223153E-4</v>
      </c>
      <c r="F527" s="12">
        <f t="shared" si="44"/>
        <v>1.8416206261510129E-4</v>
      </c>
      <c r="G527" s="13">
        <f t="shared" si="45"/>
        <v>-0.66666666666666663</v>
      </c>
      <c r="H527" s="20">
        <f t="shared" si="46"/>
        <v>-4.1710114702815432E-4</v>
      </c>
    </row>
    <row r="528" spans="2:8" ht="30" x14ac:dyDescent="0.2">
      <c r="B528" s="3" t="s">
        <v>465</v>
      </c>
      <c r="C528" s="7">
        <v>0</v>
      </c>
      <c r="D528" s="7">
        <v>2</v>
      </c>
      <c r="E528" s="12" t="str">
        <f t="shared" si="43"/>
        <v/>
      </c>
      <c r="F528" s="12">
        <f t="shared" si="44"/>
        <v>3.6832412523020257E-4</v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73</v>
      </c>
      <c r="D529" s="7">
        <v>165</v>
      </c>
      <c r="E529" s="12">
        <f t="shared" si="43"/>
        <v>1.5224191866527632E-2</v>
      </c>
      <c r="F529" s="12">
        <f t="shared" si="44"/>
        <v>3.0386740331491711E-2</v>
      </c>
      <c r="G529" s="13">
        <f t="shared" si="45"/>
        <v>1.2602739726027397</v>
      </c>
      <c r="H529" s="20">
        <f t="shared" si="46"/>
        <v>1.9186652763295096E-2</v>
      </c>
    </row>
    <row r="530" spans="2:8" ht="15" x14ac:dyDescent="0.2">
      <c r="B530" s="3" t="s">
        <v>467</v>
      </c>
      <c r="C530" s="7">
        <v>1561</v>
      </c>
      <c r="D530" s="7">
        <v>2380</v>
      </c>
      <c r="E530" s="12">
        <f>+IF(C530=0,"",C530/C$505)</f>
        <v>0.32554744525547447</v>
      </c>
      <c r="F530" s="12">
        <f>+IF(D530=0,"",D530/D$505)</f>
        <v>0.43830570902394106</v>
      </c>
      <c r="G530" s="13">
        <f>+IF(OR(AND(D530=0),(C530=0)),"0",((D530-C530)/C530))</f>
        <v>0.5246636771300448</v>
      </c>
      <c r="H530" s="20">
        <f t="shared" si="46"/>
        <v>0.17080291970802919</v>
      </c>
    </row>
    <row r="531" spans="2:8" x14ac:dyDescent="0.2">
      <c r="B531" s="15" t="s">
        <v>569</v>
      </c>
      <c r="C531" s="16"/>
      <c r="D531" s="16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562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497</v>
      </c>
      <c r="C8" s="37">
        <f>+C18+C70+C151+C294+C505</f>
        <v>21</v>
      </c>
      <c r="D8" s="37">
        <f>+D18+D70+D151+D294+D505</f>
        <v>506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23.095238095238095</v>
      </c>
      <c r="H8" s="38">
        <f t="shared" ref="H8:H13" si="2">+IF(OR(AND(E8=""),(G8="")),"",E8*G8)</f>
        <v>23.095238095238095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2</v>
      </c>
      <c r="D9" s="40">
        <f>+D18</f>
        <v>10</v>
      </c>
      <c r="E9" s="41">
        <f t="shared" si="0"/>
        <v>9.5238095238095233E-2</v>
      </c>
      <c r="F9" s="41">
        <f t="shared" si="0"/>
        <v>1.9762845849802372E-2</v>
      </c>
      <c r="G9" s="41">
        <f t="shared" si="1"/>
        <v>4</v>
      </c>
      <c r="H9" s="20">
        <f t="shared" si="2"/>
        <v>0.38095238095238093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8</v>
      </c>
      <c r="D10" s="42">
        <f>+D70</f>
        <v>21</v>
      </c>
      <c r="E10" s="41">
        <f t="shared" si="0"/>
        <v>0.38095238095238093</v>
      </c>
      <c r="F10" s="41">
        <f t="shared" si="0"/>
        <v>4.1501976284584984E-2</v>
      </c>
      <c r="G10" s="41">
        <f t="shared" si="1"/>
        <v>1.625</v>
      </c>
      <c r="H10" s="20">
        <f t="shared" si="2"/>
        <v>0.61904761904761907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0</v>
      </c>
      <c r="D11" s="42">
        <f>+D151</f>
        <v>203</v>
      </c>
      <c r="E11" s="41">
        <f t="shared" si="0"/>
        <v>0</v>
      </c>
      <c r="F11" s="41">
        <f t="shared" si="0"/>
        <v>0.40118577075098816</v>
      </c>
      <c r="G11" s="41" t="e">
        <f t="shared" si="1"/>
        <v>#DIV/0!</v>
      </c>
      <c r="H11" s="20" t="e">
        <f t="shared" si="2"/>
        <v>#DIV/0!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11</v>
      </c>
      <c r="D12" s="42">
        <f>+D294</f>
        <v>253</v>
      </c>
      <c r="E12" s="41">
        <f t="shared" si="0"/>
        <v>0.52380952380952384</v>
      </c>
      <c r="F12" s="41">
        <f t="shared" si="0"/>
        <v>0.5</v>
      </c>
      <c r="G12" s="41">
        <f t="shared" si="1"/>
        <v>22</v>
      </c>
      <c r="H12" s="20">
        <f t="shared" si="2"/>
        <v>11.523809523809524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0</v>
      </c>
      <c r="D13" s="42">
        <f>+D505</f>
        <v>19</v>
      </c>
      <c r="E13" s="41">
        <f t="shared" si="0"/>
        <v>0</v>
      </c>
      <c r="F13" s="41">
        <f t="shared" si="0"/>
        <v>3.7549407114624504E-2</v>
      </c>
      <c r="G13" s="41" t="e">
        <f t="shared" si="1"/>
        <v>#DIV/0!</v>
      </c>
      <c r="H13" s="20" t="e">
        <f t="shared" si="2"/>
        <v>#DIV/0!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2</v>
      </c>
      <c r="D18" s="44">
        <f>SUM(D19:D64)</f>
        <v>10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4</v>
      </c>
      <c r="H18" s="46">
        <f>+IF(OR(AND(E18=""),(G18="")),"",E18*G18)</f>
        <v>4</v>
      </c>
    </row>
    <row r="19" spans="2:8" ht="15" x14ac:dyDescent="0.2">
      <c r="B19" s="3" t="s">
        <v>0</v>
      </c>
      <c r="C19" s="7">
        <v>0</v>
      </c>
      <c r="D19" s="7">
        <v>1</v>
      </c>
      <c r="E19" s="8" t="str">
        <f>+IF(C19=0,"",C19/C$18)</f>
        <v/>
      </c>
      <c r="F19" s="8">
        <f>+IF(D19=0,"",D19/D$18)</f>
        <v>0.1</v>
      </c>
      <c r="G19" s="9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1</v>
      </c>
      <c r="D20" s="7">
        <v>0</v>
      </c>
      <c r="E20" s="8">
        <f t="shared" ref="E20:E64" si="3">+IF(C20=0,"",C20/C$18)</f>
        <v>0.5</v>
      </c>
      <c r="F20" s="8" t="str">
        <f t="shared" ref="F20:F64" si="4">+IF(D20=0,"",D20/D$18)</f>
        <v/>
      </c>
      <c r="G20" s="9" t="str">
        <f t="shared" ref="G20:G64" si="5">+IF(OR(AND(D20=0),(C20=0)),"0",((D20-C20)/C20))</f>
        <v>0</v>
      </c>
      <c r="H20" s="20">
        <f t="shared" ref="H20:H64" si="6">+IF(OR(AND(E20=""),(G20="")),"",E20*G20)</f>
        <v>0</v>
      </c>
    </row>
    <row r="21" spans="2:8" ht="25.5" customHeight="1" x14ac:dyDescent="0.2">
      <c r="B21" s="3" t="s">
        <v>1</v>
      </c>
      <c r="C21" s="7">
        <v>0</v>
      </c>
      <c r="D21" s="7">
        <v>1</v>
      </c>
      <c r="E21" s="8" t="str">
        <f t="shared" si="3"/>
        <v/>
      </c>
      <c r="F21" s="8">
        <f t="shared" si="4"/>
        <v>0.1</v>
      </c>
      <c r="G21" s="9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1</v>
      </c>
      <c r="E22" s="8" t="str">
        <f t="shared" si="3"/>
        <v/>
      </c>
      <c r="F22" s="8">
        <f t="shared" si="4"/>
        <v>0.1</v>
      </c>
      <c r="G22" s="9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9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9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1</v>
      </c>
      <c r="E26" s="8" t="str">
        <f t="shared" si="3"/>
        <v/>
      </c>
      <c r="F26" s="8">
        <f t="shared" si="4"/>
        <v>0.1</v>
      </c>
      <c r="G26" s="9" t="str">
        <f t="shared" si="5"/>
        <v>0</v>
      </c>
      <c r="H26" s="20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1</v>
      </c>
      <c r="D28" s="7">
        <v>1</v>
      </c>
      <c r="E28" s="8">
        <f t="shared" si="3"/>
        <v>0.5</v>
      </c>
      <c r="F28" s="8">
        <f t="shared" si="4"/>
        <v>0.1</v>
      </c>
      <c r="G28" s="9">
        <f t="shared" si="5"/>
        <v>0</v>
      </c>
      <c r="H28" s="20">
        <f t="shared" si="6"/>
        <v>0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9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9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0</v>
      </c>
      <c r="D34" s="7">
        <v>0</v>
      </c>
      <c r="E34" s="8" t="str">
        <f t="shared" si="3"/>
        <v/>
      </c>
      <c r="F34" s="8" t="str">
        <f t="shared" si="4"/>
        <v/>
      </c>
      <c r="G34" s="9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3</v>
      </c>
      <c r="E37" s="8" t="str">
        <f t="shared" si="3"/>
        <v/>
      </c>
      <c r="F37" s="8">
        <f t="shared" si="4"/>
        <v>0.3</v>
      </c>
      <c r="G37" s="9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1</v>
      </c>
      <c r="E42" s="8" t="str">
        <f t="shared" si="3"/>
        <v/>
      </c>
      <c r="F42" s="8">
        <f t="shared" si="4"/>
        <v>0.1</v>
      </c>
      <c r="G42" s="9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9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1</v>
      </c>
      <c r="E47" s="8" t="str">
        <f t="shared" si="3"/>
        <v/>
      </c>
      <c r="F47" s="8">
        <f t="shared" si="4"/>
        <v>0.1</v>
      </c>
      <c r="G47" s="9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9" t="str">
        <f t="shared" si="5"/>
        <v>0</v>
      </c>
      <c r="H48" s="20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9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0</v>
      </c>
      <c r="D50" s="7">
        <v>0</v>
      </c>
      <c r="E50" s="8" t="str">
        <f t="shared" si="3"/>
        <v/>
      </c>
      <c r="F50" s="8" t="str">
        <f t="shared" si="4"/>
        <v/>
      </c>
      <c r="G50" s="9" t="str">
        <f t="shared" si="5"/>
        <v>0</v>
      </c>
      <c r="H50" s="20" t="str">
        <f t="shared" si="6"/>
        <v/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9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9" t="str">
        <f t="shared" si="5"/>
        <v>0</v>
      </c>
      <c r="H58" s="20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9" t="str">
        <f t="shared" si="5"/>
        <v>0</v>
      </c>
      <c r="H60" s="20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9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9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9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8</v>
      </c>
      <c r="D70" s="48">
        <f>SUM(D71:D145)</f>
        <v>21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1.625</v>
      </c>
      <c r="H70" s="46">
        <f>+IF(OR(AND(E70=""),(G70="")),"",E70*G70)</f>
        <v>1.625</v>
      </c>
    </row>
    <row r="71" spans="2:8" ht="15" x14ac:dyDescent="0.2">
      <c r="B71" s="3" t="s">
        <v>20</v>
      </c>
      <c r="C71" s="7">
        <v>0</v>
      </c>
      <c r="D71" s="7">
        <v>2</v>
      </c>
      <c r="E71" s="12" t="str">
        <f>+IF(C71=0,"",C71/C$70)</f>
        <v/>
      </c>
      <c r="F71" s="12">
        <f>+IF(D71=0,"",D71/D$70)</f>
        <v>9.5238095238095233E-2</v>
      </c>
      <c r="G71" s="13" t="str">
        <f>+IF(OR(AND(D71=0),(C71=0)),"0",((D71-C71)/C71))</f>
        <v>0</v>
      </c>
      <c r="H71" s="20" t="str">
        <f>+IF(OR(AND(E71=""),(G71="")),"",E71*G71)</f>
        <v/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0</v>
      </c>
      <c r="D73" s="7">
        <v>0</v>
      </c>
      <c r="E73" s="12" t="str">
        <f t="shared" si="7"/>
        <v/>
      </c>
      <c r="F73" s="12" t="str">
        <f t="shared" si="8"/>
        <v/>
      </c>
      <c r="G73" s="13" t="str">
        <f t="shared" si="9"/>
        <v>0</v>
      </c>
      <c r="H73" s="20" t="str">
        <f t="shared" si="10"/>
        <v/>
      </c>
    </row>
    <row r="74" spans="2:8" ht="15" x14ac:dyDescent="0.2">
      <c r="B74" s="3" t="s">
        <v>222</v>
      </c>
      <c r="C74" s="7">
        <v>0</v>
      </c>
      <c r="D74" s="7">
        <v>2</v>
      </c>
      <c r="E74" s="12" t="str">
        <f t="shared" si="7"/>
        <v/>
      </c>
      <c r="F74" s="12">
        <f t="shared" si="8"/>
        <v>9.5238095238095233E-2</v>
      </c>
      <c r="G74" s="13" t="str">
        <f t="shared" si="9"/>
        <v>0</v>
      </c>
      <c r="H74" s="20" t="str">
        <f t="shared" si="10"/>
        <v/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1</v>
      </c>
      <c r="D78" s="7">
        <v>0</v>
      </c>
      <c r="E78" s="12">
        <f t="shared" si="7"/>
        <v>0.125</v>
      </c>
      <c r="F78" s="12" t="str">
        <f t="shared" si="8"/>
        <v/>
      </c>
      <c r="G78" s="13" t="str">
        <f t="shared" si="9"/>
        <v>0</v>
      </c>
      <c r="H78" s="20">
        <f t="shared" si="10"/>
        <v>0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0</v>
      </c>
      <c r="E80" s="12" t="str">
        <f t="shared" si="7"/>
        <v/>
      </c>
      <c r="F80" s="12" t="str">
        <f t="shared" si="8"/>
        <v/>
      </c>
      <c r="G80" s="13" t="str">
        <f t="shared" si="9"/>
        <v>0</v>
      </c>
      <c r="H80" s="20" t="str">
        <f t="shared" si="10"/>
        <v/>
      </c>
    </row>
    <row r="81" spans="2:8" ht="15" x14ac:dyDescent="0.2">
      <c r="B81" s="3" t="s">
        <v>24</v>
      </c>
      <c r="C81" s="7">
        <v>0</v>
      </c>
      <c r="D81" s="7">
        <v>1</v>
      </c>
      <c r="E81" s="12" t="str">
        <f t="shared" si="7"/>
        <v/>
      </c>
      <c r="F81" s="12">
        <f t="shared" si="8"/>
        <v>4.7619047619047616E-2</v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0</v>
      </c>
      <c r="D82" s="7">
        <v>0</v>
      </c>
      <c r="E82" s="12" t="str">
        <f t="shared" si="7"/>
        <v/>
      </c>
      <c r="F82" s="12" t="str">
        <f t="shared" si="8"/>
        <v/>
      </c>
      <c r="G82" s="13" t="str">
        <f t="shared" si="9"/>
        <v>0</v>
      </c>
      <c r="H82" s="20" t="str">
        <f t="shared" si="10"/>
        <v/>
      </c>
    </row>
    <row r="83" spans="2:8" ht="15" x14ac:dyDescent="0.2">
      <c r="B83" s="3" t="s">
        <v>229</v>
      </c>
      <c r="C83" s="7">
        <v>0</v>
      </c>
      <c r="D83" s="7">
        <v>1</v>
      </c>
      <c r="E83" s="12" t="str">
        <f t="shared" si="7"/>
        <v/>
      </c>
      <c r="F83" s="12">
        <f t="shared" si="8"/>
        <v>4.7619047619047616E-2</v>
      </c>
      <c r="G83" s="13" t="str">
        <f t="shared" si="9"/>
        <v>0</v>
      </c>
      <c r="H83" s="20" t="str">
        <f t="shared" si="10"/>
        <v/>
      </c>
    </row>
    <row r="84" spans="2:8" ht="15" x14ac:dyDescent="0.2">
      <c r="B84" s="3" t="s">
        <v>230</v>
      </c>
      <c r="C84" s="7">
        <v>0</v>
      </c>
      <c r="D84" s="7">
        <v>1</v>
      </c>
      <c r="E84" s="12" t="str">
        <f t="shared" si="7"/>
        <v/>
      </c>
      <c r="F84" s="12">
        <f t="shared" si="8"/>
        <v>4.7619047619047616E-2</v>
      </c>
      <c r="G84" s="13" t="str">
        <f t="shared" si="9"/>
        <v>0</v>
      </c>
      <c r="H84" s="20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20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20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1</v>
      </c>
      <c r="E91" s="12" t="str">
        <f t="shared" si="7"/>
        <v/>
      </c>
      <c r="F91" s="12">
        <f t="shared" si="8"/>
        <v>4.7619047619047616E-2</v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0</v>
      </c>
      <c r="D92" s="7">
        <v>0</v>
      </c>
      <c r="E92" s="12" t="str">
        <f t="shared" si="7"/>
        <v/>
      </c>
      <c r="F92" s="12" t="str">
        <f t="shared" si="8"/>
        <v/>
      </c>
      <c r="G92" s="13" t="str">
        <f t="shared" si="9"/>
        <v>0</v>
      </c>
      <c r="H92" s="20" t="str">
        <f t="shared" si="10"/>
        <v/>
      </c>
    </row>
    <row r="93" spans="2:8" ht="15" x14ac:dyDescent="0.2">
      <c r="B93" s="3" t="s">
        <v>468</v>
      </c>
      <c r="C93" s="7">
        <v>0</v>
      </c>
      <c r="D93" s="7">
        <v>1</v>
      </c>
      <c r="E93" s="12" t="str">
        <f t="shared" si="7"/>
        <v/>
      </c>
      <c r="F93" s="12">
        <f t="shared" si="8"/>
        <v>4.7619047619047616E-2</v>
      </c>
      <c r="G93" s="13" t="str">
        <f t="shared" si="9"/>
        <v>0</v>
      </c>
      <c r="H93" s="20" t="str">
        <f t="shared" si="10"/>
        <v/>
      </c>
    </row>
    <row r="94" spans="2:8" ht="15" x14ac:dyDescent="0.2">
      <c r="B94" s="3" t="s">
        <v>25</v>
      </c>
      <c r="C94" s="7">
        <v>1</v>
      </c>
      <c r="D94" s="7">
        <v>0</v>
      </c>
      <c r="E94" s="12">
        <f t="shared" si="7"/>
        <v>0.125</v>
      </c>
      <c r="F94" s="12" t="str">
        <f t="shared" si="8"/>
        <v/>
      </c>
      <c r="G94" s="13" t="str">
        <f t="shared" si="9"/>
        <v>0</v>
      </c>
      <c r="H94" s="20">
        <f t="shared" si="10"/>
        <v>0</v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0</v>
      </c>
      <c r="D98" s="7">
        <v>1</v>
      </c>
      <c r="E98" s="12" t="str">
        <f t="shared" si="7"/>
        <v/>
      </c>
      <c r="F98" s="12">
        <f t="shared" si="8"/>
        <v>4.7619047619047616E-2</v>
      </c>
      <c r="G98" s="13" t="str">
        <f t="shared" si="9"/>
        <v>0</v>
      </c>
      <c r="H98" s="20" t="str">
        <f t="shared" si="10"/>
        <v/>
      </c>
    </row>
    <row r="99" spans="2:8" ht="15" x14ac:dyDescent="0.2">
      <c r="B99" s="3" t="s">
        <v>239</v>
      </c>
      <c r="C99" s="7">
        <v>0</v>
      </c>
      <c r="D99" s="7">
        <v>0</v>
      </c>
      <c r="E99" s="12" t="str">
        <f t="shared" si="7"/>
        <v/>
      </c>
      <c r="F99" s="12" t="str">
        <f t="shared" si="8"/>
        <v/>
      </c>
      <c r="G99" s="13" t="str">
        <f t="shared" si="9"/>
        <v>0</v>
      </c>
      <c r="H99" s="20" t="str">
        <f t="shared" si="10"/>
        <v/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20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1</v>
      </c>
      <c r="E102" s="12" t="str">
        <f t="shared" si="7"/>
        <v/>
      </c>
      <c r="F102" s="12">
        <f t="shared" si="8"/>
        <v>4.7619047619047616E-2</v>
      </c>
      <c r="G102" s="13" t="str">
        <f t="shared" si="9"/>
        <v>0</v>
      </c>
      <c r="H102" s="20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20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20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20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20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1</v>
      </c>
      <c r="E111" s="12" t="str">
        <f t="shared" si="7"/>
        <v/>
      </c>
      <c r="F111" s="12">
        <f t="shared" si="8"/>
        <v>4.7619047619047616E-2</v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0</v>
      </c>
      <c r="D112" s="7">
        <v>0</v>
      </c>
      <c r="E112" s="12" t="str">
        <f t="shared" si="7"/>
        <v/>
      </c>
      <c r="F112" s="12" t="str">
        <f t="shared" si="8"/>
        <v/>
      </c>
      <c r="G112" s="13" t="str">
        <f t="shared" si="9"/>
        <v>0</v>
      </c>
      <c r="H112" s="20" t="str">
        <f t="shared" si="10"/>
        <v/>
      </c>
    </row>
    <row r="113" spans="2:8" ht="15" x14ac:dyDescent="0.2">
      <c r="B113" s="3" t="s">
        <v>248</v>
      </c>
      <c r="C113" s="7">
        <v>0</v>
      </c>
      <c r="D113" s="7">
        <v>0</v>
      </c>
      <c r="E113" s="12" t="str">
        <f t="shared" si="7"/>
        <v/>
      </c>
      <c r="F113" s="12" t="str">
        <f t="shared" si="8"/>
        <v/>
      </c>
      <c r="G113" s="13" t="str">
        <f t="shared" si="9"/>
        <v>0</v>
      </c>
      <c r="H113" s="20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0</v>
      </c>
      <c r="D115" s="7">
        <v>3</v>
      </c>
      <c r="E115" s="12" t="str">
        <f t="shared" si="7"/>
        <v/>
      </c>
      <c r="F115" s="12">
        <f t="shared" si="8"/>
        <v>0.14285714285714285</v>
      </c>
      <c r="G115" s="13" t="str">
        <f t="shared" si="9"/>
        <v>0</v>
      </c>
      <c r="H115" s="20" t="str">
        <f t="shared" si="10"/>
        <v/>
      </c>
    </row>
    <row r="116" spans="2:8" ht="15" x14ac:dyDescent="0.2">
      <c r="B116" s="3" t="s">
        <v>249</v>
      </c>
      <c r="C116" s="7">
        <v>0</v>
      </c>
      <c r="D116" s="7">
        <v>0</v>
      </c>
      <c r="E116" s="12" t="str">
        <f t="shared" si="7"/>
        <v/>
      </c>
      <c r="F116" s="12" t="str">
        <f t="shared" si="8"/>
        <v/>
      </c>
      <c r="G116" s="13" t="str">
        <f t="shared" si="9"/>
        <v>0</v>
      </c>
      <c r="H116" s="20" t="str">
        <f t="shared" si="10"/>
        <v/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2</v>
      </c>
      <c r="D118" s="7">
        <v>0</v>
      </c>
      <c r="E118" s="12">
        <f t="shared" si="7"/>
        <v>0.25</v>
      </c>
      <c r="F118" s="12" t="str">
        <f t="shared" si="8"/>
        <v/>
      </c>
      <c r="G118" s="13" t="str">
        <f t="shared" si="9"/>
        <v>0</v>
      </c>
      <c r="H118" s="20">
        <f t="shared" si="10"/>
        <v>0</v>
      </c>
    </row>
    <row r="119" spans="2:8" ht="15" x14ac:dyDescent="0.2">
      <c r="B119" s="3" t="s">
        <v>252</v>
      </c>
      <c r="C119" s="7">
        <v>1</v>
      </c>
      <c r="D119" s="7">
        <v>0</v>
      </c>
      <c r="E119" s="12">
        <f t="shared" si="7"/>
        <v>0.125</v>
      </c>
      <c r="F119" s="12" t="str">
        <f t="shared" si="8"/>
        <v/>
      </c>
      <c r="G119" s="13" t="str">
        <f t="shared" si="9"/>
        <v>0</v>
      </c>
      <c r="H119" s="20">
        <f t="shared" si="10"/>
        <v>0</v>
      </c>
    </row>
    <row r="120" spans="2:8" ht="15" x14ac:dyDescent="0.2">
      <c r="B120" s="3" t="s">
        <v>253</v>
      </c>
      <c r="C120" s="7">
        <v>0</v>
      </c>
      <c r="D120" s="7">
        <v>3</v>
      </c>
      <c r="E120" s="12" t="str">
        <f t="shared" si="7"/>
        <v/>
      </c>
      <c r="F120" s="12">
        <f t="shared" si="8"/>
        <v>0.14285714285714285</v>
      </c>
      <c r="G120" s="13" t="str">
        <f t="shared" si="9"/>
        <v>0</v>
      </c>
      <c r="H120" s="20" t="str">
        <f t="shared" si="10"/>
        <v/>
      </c>
    </row>
    <row r="121" spans="2:8" ht="15" x14ac:dyDescent="0.2">
      <c r="B121" s="3" t="s">
        <v>35</v>
      </c>
      <c r="C121" s="7">
        <v>0</v>
      </c>
      <c r="D121" s="7">
        <v>0</v>
      </c>
      <c r="E121" s="12" t="str">
        <f t="shared" si="7"/>
        <v/>
      </c>
      <c r="F121" s="12" t="str">
        <f t="shared" si="8"/>
        <v/>
      </c>
      <c r="G121" s="13" t="str">
        <f t="shared" si="9"/>
        <v>0</v>
      </c>
      <c r="H121" s="20" t="str">
        <f t="shared" si="10"/>
        <v/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3</v>
      </c>
      <c r="D123" s="7">
        <v>1</v>
      </c>
      <c r="E123" s="12">
        <f t="shared" si="7"/>
        <v>0.375</v>
      </c>
      <c r="F123" s="12">
        <f t="shared" si="8"/>
        <v>4.7619047619047616E-2</v>
      </c>
      <c r="G123" s="13">
        <f t="shared" si="9"/>
        <v>-0.66666666666666663</v>
      </c>
      <c r="H123" s="20">
        <f t="shared" si="10"/>
        <v>-0.25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1</v>
      </c>
      <c r="E125" s="12" t="str">
        <f t="shared" si="7"/>
        <v/>
      </c>
      <c r="F125" s="12">
        <f t="shared" si="8"/>
        <v>4.7619047619047616E-2</v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20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0</v>
      </c>
      <c r="D131" s="7">
        <v>0</v>
      </c>
      <c r="E131" s="12" t="str">
        <f t="shared" si="7"/>
        <v/>
      </c>
      <c r="F131" s="12" t="str">
        <f t="shared" si="8"/>
        <v/>
      </c>
      <c r="G131" s="13" t="str">
        <f t="shared" si="9"/>
        <v>0</v>
      </c>
      <c r="H131" s="20" t="str">
        <f t="shared" si="10"/>
        <v/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0</v>
      </c>
      <c r="D134" s="7">
        <v>0</v>
      </c>
      <c r="E134" s="12" t="str">
        <f t="shared" si="7"/>
        <v/>
      </c>
      <c r="F134" s="12" t="str">
        <f t="shared" si="8"/>
        <v/>
      </c>
      <c r="G134" s="13" t="str">
        <f t="shared" si="9"/>
        <v>0</v>
      </c>
      <c r="H134" s="20" t="str">
        <f t="shared" si="10"/>
        <v/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20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20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20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1</v>
      </c>
      <c r="E145" s="12" t="str">
        <f t="shared" si="11"/>
        <v/>
      </c>
      <c r="F145" s="12">
        <f t="shared" si="12"/>
        <v>4.7619047619047616E-2</v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0</v>
      </c>
      <c r="D151" s="48">
        <f>SUM(D152:D288)</f>
        <v>203</v>
      </c>
      <c r="E151" s="47" t="str">
        <f>+IF(C151=0,"",C151/C$151)</f>
        <v/>
      </c>
      <c r="F151" s="47">
        <f>+IF(D151=0,"",D151/D$151)</f>
        <v>1</v>
      </c>
      <c r="G151" s="47" t="str">
        <f>+IF(OR(AND(D151=0),(C151=0)),"0",((D151-C151)/C151))</f>
        <v>0</v>
      </c>
      <c r="H151" s="46" t="str">
        <f>+IF(OR(AND(E151=""),(G151="")),"",E151*G151)</f>
        <v/>
      </c>
    </row>
    <row r="152" spans="2:8" ht="15" x14ac:dyDescent="0.2">
      <c r="B152" s="4" t="s">
        <v>54</v>
      </c>
      <c r="C152" s="7">
        <v>0</v>
      </c>
      <c r="D152" s="7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20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20" t="str">
        <f t="shared" si="18"/>
        <v/>
      </c>
    </row>
    <row r="157" spans="2:8" ht="15" x14ac:dyDescent="0.2">
      <c r="B157" s="4" t="s">
        <v>53</v>
      </c>
      <c r="C157" s="7">
        <v>0</v>
      </c>
      <c r="D157" s="7">
        <v>0</v>
      </c>
      <c r="E157" s="12" t="str">
        <f t="shared" si="15"/>
        <v/>
      </c>
      <c r="F157" s="12" t="str">
        <f t="shared" si="16"/>
        <v/>
      </c>
      <c r="G157" s="13" t="str">
        <f t="shared" si="17"/>
        <v>0</v>
      </c>
      <c r="H157" s="20" t="str">
        <f t="shared" si="18"/>
        <v/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20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0</v>
      </c>
      <c r="D165" s="7">
        <v>0</v>
      </c>
      <c r="E165" s="12" t="str">
        <f t="shared" si="15"/>
        <v/>
      </c>
      <c r="F165" s="12" t="str">
        <f t="shared" si="16"/>
        <v/>
      </c>
      <c r="G165" s="13" t="str">
        <f t="shared" si="17"/>
        <v>0</v>
      </c>
      <c r="H165" s="20" t="str">
        <f t="shared" si="18"/>
        <v/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20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20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0</v>
      </c>
      <c r="D173" s="7">
        <v>2</v>
      </c>
      <c r="E173" s="12" t="str">
        <f t="shared" si="15"/>
        <v/>
      </c>
      <c r="F173" s="12">
        <f t="shared" si="16"/>
        <v>9.852216748768473E-3</v>
      </c>
      <c r="G173" s="13" t="str">
        <f t="shared" si="17"/>
        <v>0</v>
      </c>
      <c r="H173" s="20" t="str">
        <f t="shared" si="18"/>
        <v/>
      </c>
    </row>
    <row r="174" spans="2:8" ht="15" x14ac:dyDescent="0.2">
      <c r="B174" s="4" t="s">
        <v>276</v>
      </c>
      <c r="C174" s="7">
        <v>0</v>
      </c>
      <c r="D174" s="7">
        <v>1</v>
      </c>
      <c r="E174" s="12" t="str">
        <f t="shared" si="15"/>
        <v/>
      </c>
      <c r="F174" s="12">
        <f t="shared" si="16"/>
        <v>4.9261083743842365E-3</v>
      </c>
      <c r="G174" s="13" t="str">
        <f t="shared" si="17"/>
        <v>0</v>
      </c>
      <c r="H174" s="20" t="str">
        <f t="shared" si="18"/>
        <v/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0</v>
      </c>
      <c r="D176" s="7">
        <v>1</v>
      </c>
      <c r="E176" s="12" t="str">
        <f t="shared" si="15"/>
        <v/>
      </c>
      <c r="F176" s="12">
        <f t="shared" si="16"/>
        <v>4.9261083743842365E-3</v>
      </c>
      <c r="G176" s="13" t="str">
        <f t="shared" si="17"/>
        <v>0</v>
      </c>
      <c r="H176" s="20" t="str">
        <f t="shared" si="18"/>
        <v/>
      </c>
    </row>
    <row r="177" spans="2:8" ht="15" x14ac:dyDescent="0.2">
      <c r="B177" s="4" t="s">
        <v>279</v>
      </c>
      <c r="C177" s="7">
        <v>0</v>
      </c>
      <c r="D177" s="7">
        <v>0</v>
      </c>
      <c r="E177" s="12" t="str">
        <f t="shared" si="15"/>
        <v/>
      </c>
      <c r="F177" s="12" t="str">
        <f t="shared" si="16"/>
        <v/>
      </c>
      <c r="G177" s="13" t="str">
        <f t="shared" si="17"/>
        <v>0</v>
      </c>
      <c r="H177" s="20" t="str">
        <f t="shared" si="18"/>
        <v/>
      </c>
    </row>
    <row r="178" spans="2:8" ht="15" x14ac:dyDescent="0.2">
      <c r="B178" s="4" t="s">
        <v>280</v>
      </c>
      <c r="C178" s="7">
        <v>0</v>
      </c>
      <c r="D178" s="7">
        <v>0</v>
      </c>
      <c r="E178" s="12" t="str">
        <f t="shared" si="15"/>
        <v/>
      </c>
      <c r="F178" s="12" t="str">
        <f t="shared" si="16"/>
        <v/>
      </c>
      <c r="G178" s="13" t="str">
        <f t="shared" si="17"/>
        <v>0</v>
      </c>
      <c r="H178" s="20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0</v>
      </c>
      <c r="D186" s="7">
        <v>1</v>
      </c>
      <c r="E186" s="12" t="str">
        <f t="shared" si="15"/>
        <v/>
      </c>
      <c r="F186" s="12">
        <f t="shared" si="16"/>
        <v>4.9261083743842365E-3</v>
      </c>
      <c r="G186" s="13" t="str">
        <f t="shared" si="17"/>
        <v>0</v>
      </c>
      <c r="H186" s="20" t="str">
        <f t="shared" si="18"/>
        <v/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0</v>
      </c>
      <c r="D196" s="7">
        <v>103</v>
      </c>
      <c r="E196" s="12" t="str">
        <f t="shared" si="15"/>
        <v/>
      </c>
      <c r="F196" s="12">
        <f t="shared" si="16"/>
        <v>0.5073891625615764</v>
      </c>
      <c r="G196" s="13" t="str">
        <f t="shared" si="17"/>
        <v>0</v>
      </c>
      <c r="H196" s="20" t="str">
        <f t="shared" si="18"/>
        <v/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0</v>
      </c>
      <c r="D208" s="7">
        <v>0</v>
      </c>
      <c r="E208" s="12" t="str">
        <f t="shared" si="15"/>
        <v/>
      </c>
      <c r="F208" s="12" t="str">
        <f t="shared" si="16"/>
        <v/>
      </c>
      <c r="G208" s="13" t="str">
        <f t="shared" si="17"/>
        <v>0</v>
      </c>
      <c r="H208" s="20" t="str">
        <f t="shared" si="18"/>
        <v/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20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20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472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1</v>
      </c>
      <c r="E229" s="12" t="str">
        <f t="shared" si="19"/>
        <v/>
      </c>
      <c r="F229" s="12">
        <f t="shared" si="20"/>
        <v>4.9261083743842365E-3</v>
      </c>
      <c r="G229" s="13" t="str">
        <f t="shared" si="21"/>
        <v>0</v>
      </c>
      <c r="H229" s="20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0</v>
      </c>
      <c r="D232" s="7">
        <v>22</v>
      </c>
      <c r="E232" s="12" t="str">
        <f t="shared" si="19"/>
        <v/>
      </c>
      <c r="F232" s="12">
        <f t="shared" si="20"/>
        <v>0.10837438423645321</v>
      </c>
      <c r="G232" s="13" t="str">
        <f t="shared" si="21"/>
        <v>0</v>
      </c>
      <c r="H232" s="20" t="str">
        <f t="shared" si="22"/>
        <v/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0</v>
      </c>
      <c r="E235" s="12" t="str">
        <f t="shared" si="19"/>
        <v/>
      </c>
      <c r="F235" s="12" t="str">
        <f t="shared" si="20"/>
        <v/>
      </c>
      <c r="G235" s="13" t="str">
        <f t="shared" si="21"/>
        <v>0</v>
      </c>
      <c r="H235" s="20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20" t="str">
        <f t="shared" si="22"/>
        <v/>
      </c>
    </row>
    <row r="238" spans="2:8" ht="15" x14ac:dyDescent="0.2">
      <c r="B238" s="4" t="s">
        <v>85</v>
      </c>
      <c r="C238" s="7">
        <v>0</v>
      </c>
      <c r="D238" s="7">
        <v>0</v>
      </c>
      <c r="E238" s="12" t="str">
        <f t="shared" si="19"/>
        <v/>
      </c>
      <c r="F238" s="12" t="str">
        <f t="shared" si="20"/>
        <v/>
      </c>
      <c r="G238" s="13" t="str">
        <f t="shared" si="21"/>
        <v>0</v>
      </c>
      <c r="H238" s="20" t="str">
        <f t="shared" si="22"/>
        <v/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20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1</v>
      </c>
      <c r="E243" s="12" t="str">
        <f t="shared" si="19"/>
        <v/>
      </c>
      <c r="F243" s="12">
        <f t="shared" si="20"/>
        <v>4.9261083743842365E-3</v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20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0</v>
      </c>
      <c r="D247" s="7">
        <v>0</v>
      </c>
      <c r="E247" s="12" t="str">
        <f t="shared" si="19"/>
        <v/>
      </c>
      <c r="F247" s="12" t="str">
        <f t="shared" si="20"/>
        <v/>
      </c>
      <c r="G247" s="13" t="str">
        <f t="shared" si="21"/>
        <v>0</v>
      </c>
      <c r="H247" s="20" t="str">
        <f t="shared" si="22"/>
        <v/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20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20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0</v>
      </c>
      <c r="D253" s="7">
        <v>2</v>
      </c>
      <c r="E253" s="12" t="str">
        <f t="shared" si="19"/>
        <v/>
      </c>
      <c r="F253" s="12">
        <f t="shared" si="20"/>
        <v>9.852216748768473E-3</v>
      </c>
      <c r="G253" s="13" t="str">
        <f t="shared" si="21"/>
        <v>0</v>
      </c>
      <c r="H253" s="20" t="str">
        <f t="shared" si="22"/>
        <v/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20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0</v>
      </c>
      <c r="D256" s="7">
        <v>69</v>
      </c>
      <c r="E256" s="12" t="str">
        <f t="shared" si="19"/>
        <v/>
      </c>
      <c r="F256" s="12">
        <f t="shared" si="20"/>
        <v>0.33990147783251229</v>
      </c>
      <c r="G256" s="13" t="str">
        <f t="shared" si="21"/>
        <v>0</v>
      </c>
      <c r="H256" s="20" t="str">
        <f t="shared" si="22"/>
        <v/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0</v>
      </c>
      <c r="E268" s="12" t="str">
        <f t="shared" si="19"/>
        <v/>
      </c>
      <c r="F268" s="12" t="str">
        <f t="shared" si="20"/>
        <v/>
      </c>
      <c r="G268" s="13" t="str">
        <f t="shared" si="21"/>
        <v>0</v>
      </c>
      <c r="H268" s="20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0</v>
      </c>
      <c r="E273" s="12" t="str">
        <f t="shared" si="19"/>
        <v/>
      </c>
      <c r="F273" s="12" t="str">
        <f t="shared" si="20"/>
        <v/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11</v>
      </c>
      <c r="D294" s="48">
        <f>SUM(D295:D499)</f>
        <v>253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22</v>
      </c>
      <c r="H294" s="46">
        <f>+IF(OR(AND(E294=""),(G294="")),"",E294*G294)</f>
        <v>22</v>
      </c>
    </row>
    <row r="295" spans="2:8" ht="15" x14ac:dyDescent="0.2">
      <c r="B295" s="3" t="s">
        <v>100</v>
      </c>
      <c r="C295" s="7">
        <v>2</v>
      </c>
      <c r="D295" s="7">
        <v>1</v>
      </c>
      <c r="E295" s="12">
        <f>+IF(C295=0,"",C295/C$294)</f>
        <v>0.18181818181818182</v>
      </c>
      <c r="F295" s="12">
        <f>+IF(D295=0,"",D295/D$294)</f>
        <v>3.952569169960474E-3</v>
      </c>
      <c r="G295" s="13">
        <f>+IF(OR(AND(D295=0),(C295=0)),"0",((D295-C295)/C295))</f>
        <v>-0.5</v>
      </c>
      <c r="H295" s="20">
        <f>+IF(OR(AND(E295=""),(G295="")),"",E295*G295)</f>
        <v>-9.0909090909090912E-2</v>
      </c>
    </row>
    <row r="296" spans="2:8" ht="15" x14ac:dyDescent="0.2">
      <c r="B296" s="3" t="s">
        <v>113</v>
      </c>
      <c r="C296" s="7">
        <v>0</v>
      </c>
      <c r="D296" s="7">
        <v>0</v>
      </c>
      <c r="E296" s="12" t="str">
        <f t="shared" ref="E296:E359" si="27">+IF(C296=0,"",C296/C$294)</f>
        <v/>
      </c>
      <c r="F296" s="12" t="str">
        <f t="shared" ref="F296:F359" si="28">+IF(D296=0,"",D296/D$294)</f>
        <v/>
      </c>
      <c r="G296" s="13" t="str">
        <f t="shared" ref="G296:G359" si="29">+IF(OR(AND(D296=0),(C296=0)),"0",((D296-C296)/C296))</f>
        <v>0</v>
      </c>
      <c r="H296" s="20" t="str">
        <f t="shared" ref="H296:H359" si="30">+IF(OR(AND(E296=""),(G296="")),"",E296*G296)</f>
        <v/>
      </c>
    </row>
    <row r="297" spans="2:8" ht="15" x14ac:dyDescent="0.2">
      <c r="B297" s="3" t="s">
        <v>104</v>
      </c>
      <c r="C297" s="7">
        <v>0</v>
      </c>
      <c r="D297" s="7">
        <v>0</v>
      </c>
      <c r="E297" s="12" t="str">
        <f t="shared" si="27"/>
        <v/>
      </c>
      <c r="F297" s="12" t="str">
        <f t="shared" si="28"/>
        <v/>
      </c>
      <c r="G297" s="13" t="str">
        <f t="shared" si="29"/>
        <v>0</v>
      </c>
      <c r="H297" s="20" t="str">
        <f t="shared" si="30"/>
        <v/>
      </c>
    </row>
    <row r="298" spans="2:8" ht="15" x14ac:dyDescent="0.2">
      <c r="B298" s="3" t="s">
        <v>95</v>
      </c>
      <c r="C298" s="7">
        <v>0</v>
      </c>
      <c r="D298" s="7">
        <v>3</v>
      </c>
      <c r="E298" s="12" t="str">
        <f t="shared" si="27"/>
        <v/>
      </c>
      <c r="F298" s="12">
        <f t="shared" si="28"/>
        <v>1.1857707509881422E-2</v>
      </c>
      <c r="G298" s="13" t="str">
        <f t="shared" si="29"/>
        <v>0</v>
      </c>
      <c r="H298" s="20" t="str">
        <f t="shared" si="30"/>
        <v/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1</v>
      </c>
      <c r="D301" s="7">
        <v>9</v>
      </c>
      <c r="E301" s="12">
        <f t="shared" si="27"/>
        <v>9.0909090909090912E-2</v>
      </c>
      <c r="F301" s="12">
        <f t="shared" si="28"/>
        <v>3.5573122529644272E-2</v>
      </c>
      <c r="G301" s="13">
        <f t="shared" si="29"/>
        <v>8</v>
      </c>
      <c r="H301" s="20">
        <f t="shared" si="30"/>
        <v>0.72727272727272729</v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20" t="str">
        <f t="shared" si="30"/>
        <v/>
      </c>
    </row>
    <row r="303" spans="2:8" ht="15" x14ac:dyDescent="0.2">
      <c r="B303" s="3" t="s">
        <v>108</v>
      </c>
      <c r="C303" s="7">
        <v>1</v>
      </c>
      <c r="D303" s="7">
        <v>0</v>
      </c>
      <c r="E303" s="12">
        <f t="shared" si="27"/>
        <v>9.0909090909090912E-2</v>
      </c>
      <c r="F303" s="12" t="str">
        <f t="shared" si="28"/>
        <v/>
      </c>
      <c r="G303" s="13" t="str">
        <f t="shared" si="29"/>
        <v>0</v>
      </c>
      <c r="H303" s="20">
        <f t="shared" si="30"/>
        <v>0</v>
      </c>
    </row>
    <row r="304" spans="2:8" ht="15" x14ac:dyDescent="0.2">
      <c r="B304" s="3" t="s">
        <v>107</v>
      </c>
      <c r="C304" s="7">
        <v>0</v>
      </c>
      <c r="D304" s="7">
        <v>0</v>
      </c>
      <c r="E304" s="12" t="str">
        <f t="shared" si="27"/>
        <v/>
      </c>
      <c r="F304" s="12" t="str">
        <f t="shared" si="28"/>
        <v/>
      </c>
      <c r="G304" s="13" t="str">
        <f t="shared" si="29"/>
        <v>0</v>
      </c>
      <c r="H304" s="20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0</v>
      </c>
      <c r="D307" s="7">
        <v>70</v>
      </c>
      <c r="E307" s="12" t="str">
        <f t="shared" si="27"/>
        <v/>
      </c>
      <c r="F307" s="12">
        <f t="shared" si="28"/>
        <v>0.27667984189723321</v>
      </c>
      <c r="G307" s="13" t="str">
        <f t="shared" si="29"/>
        <v>0</v>
      </c>
      <c r="H307" s="20" t="str">
        <f t="shared" si="30"/>
        <v/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3</v>
      </c>
      <c r="D310" s="7">
        <v>3</v>
      </c>
      <c r="E310" s="12">
        <f t="shared" si="27"/>
        <v>0.27272727272727271</v>
      </c>
      <c r="F310" s="12">
        <f t="shared" si="28"/>
        <v>1.1857707509881422E-2</v>
      </c>
      <c r="G310" s="13">
        <f t="shared" si="29"/>
        <v>0</v>
      </c>
      <c r="H310" s="20">
        <f t="shared" si="30"/>
        <v>0</v>
      </c>
    </row>
    <row r="311" spans="2:8" ht="15" x14ac:dyDescent="0.2">
      <c r="B311" s="3" t="s">
        <v>102</v>
      </c>
      <c r="C311" s="7">
        <v>0</v>
      </c>
      <c r="D311" s="7">
        <v>0</v>
      </c>
      <c r="E311" s="12" t="str">
        <f t="shared" si="27"/>
        <v/>
      </c>
      <c r="F311" s="12" t="str">
        <f t="shared" si="28"/>
        <v/>
      </c>
      <c r="G311" s="13" t="str">
        <f t="shared" si="29"/>
        <v>0</v>
      </c>
      <c r="H311" s="20" t="str">
        <f t="shared" si="30"/>
        <v/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0</v>
      </c>
      <c r="D314" s="7">
        <v>0</v>
      </c>
      <c r="E314" s="12" t="str">
        <f t="shared" si="27"/>
        <v/>
      </c>
      <c r="F314" s="12" t="str">
        <f t="shared" si="28"/>
        <v/>
      </c>
      <c r="G314" s="13" t="str">
        <f t="shared" si="29"/>
        <v>0</v>
      </c>
      <c r="H314" s="20" t="str">
        <f t="shared" si="30"/>
        <v/>
      </c>
    </row>
    <row r="315" spans="2:8" ht="15" x14ac:dyDescent="0.2">
      <c r="B315" s="3" t="s">
        <v>354</v>
      </c>
      <c r="C315" s="7">
        <v>0</v>
      </c>
      <c r="D315" s="7">
        <v>0</v>
      </c>
      <c r="E315" s="12" t="str">
        <f t="shared" si="27"/>
        <v/>
      </c>
      <c r="F315" s="12" t="str">
        <f t="shared" si="28"/>
        <v/>
      </c>
      <c r="G315" s="13" t="str">
        <f t="shared" si="29"/>
        <v>0</v>
      </c>
      <c r="H315" s="20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2</v>
      </c>
      <c r="E317" s="12" t="str">
        <f t="shared" si="27"/>
        <v/>
      </c>
      <c r="F317" s="12">
        <f t="shared" si="28"/>
        <v>7.9051383399209481E-3</v>
      </c>
      <c r="G317" s="13" t="str">
        <f t="shared" si="29"/>
        <v>0</v>
      </c>
      <c r="H317" s="20" t="str">
        <f t="shared" si="30"/>
        <v/>
      </c>
    </row>
    <row r="318" spans="2:8" ht="15" x14ac:dyDescent="0.2">
      <c r="B318" s="3" t="s">
        <v>355</v>
      </c>
      <c r="C318" s="7">
        <v>0</v>
      </c>
      <c r="D318" s="7">
        <v>0</v>
      </c>
      <c r="E318" s="12" t="str">
        <f t="shared" si="27"/>
        <v/>
      </c>
      <c r="F318" s="12" t="str">
        <f t="shared" si="28"/>
        <v/>
      </c>
      <c r="G318" s="13" t="str">
        <f t="shared" si="29"/>
        <v>0</v>
      </c>
      <c r="H318" s="20" t="str">
        <f t="shared" si="30"/>
        <v/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476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477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0</v>
      </c>
      <c r="D326" s="7">
        <v>13</v>
      </c>
      <c r="E326" s="12" t="str">
        <f t="shared" si="27"/>
        <v/>
      </c>
      <c r="F326" s="12">
        <f t="shared" si="28"/>
        <v>5.1383399209486168E-2</v>
      </c>
      <c r="G326" s="13" t="str">
        <f t="shared" si="29"/>
        <v>0</v>
      </c>
      <c r="H326" s="20" t="str">
        <f t="shared" si="30"/>
        <v/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20" t="str">
        <f t="shared" si="30"/>
        <v/>
      </c>
    </row>
    <row r="328" spans="2:8" ht="15" x14ac:dyDescent="0.2">
      <c r="B328" s="3" t="s">
        <v>116</v>
      </c>
      <c r="C328" s="7">
        <v>0</v>
      </c>
      <c r="D328" s="7">
        <v>0</v>
      </c>
      <c r="E328" s="12" t="str">
        <f t="shared" si="27"/>
        <v/>
      </c>
      <c r="F328" s="12" t="str">
        <f t="shared" si="28"/>
        <v/>
      </c>
      <c r="G328" s="13" t="str">
        <f t="shared" si="29"/>
        <v>0</v>
      </c>
      <c r="H328" s="20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0</v>
      </c>
      <c r="D330" s="7">
        <v>0</v>
      </c>
      <c r="E330" s="12" t="str">
        <f t="shared" si="27"/>
        <v/>
      </c>
      <c r="F330" s="12" t="str">
        <f t="shared" si="28"/>
        <v/>
      </c>
      <c r="G330" s="13" t="str">
        <f t="shared" si="29"/>
        <v>0</v>
      </c>
      <c r="H330" s="20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0</v>
      </c>
      <c r="D332" s="7">
        <v>3</v>
      </c>
      <c r="E332" s="12" t="str">
        <f t="shared" si="27"/>
        <v/>
      </c>
      <c r="F332" s="12">
        <f t="shared" si="28"/>
        <v>1.1857707509881422E-2</v>
      </c>
      <c r="G332" s="13" t="str">
        <f t="shared" si="29"/>
        <v>0</v>
      </c>
      <c r="H332" s="20" t="str">
        <f t="shared" si="30"/>
        <v/>
      </c>
    </row>
    <row r="333" spans="2:8" ht="15" x14ac:dyDescent="0.2">
      <c r="B333" s="3" t="s">
        <v>130</v>
      </c>
      <c r="C333" s="7">
        <v>0</v>
      </c>
      <c r="D333" s="7">
        <v>0</v>
      </c>
      <c r="E333" s="12" t="str">
        <f t="shared" si="27"/>
        <v/>
      </c>
      <c r="F333" s="12" t="str">
        <f t="shared" si="28"/>
        <v/>
      </c>
      <c r="G333" s="13" t="str">
        <f t="shared" si="29"/>
        <v>0</v>
      </c>
      <c r="H333" s="20" t="str">
        <f t="shared" si="30"/>
        <v/>
      </c>
    </row>
    <row r="334" spans="2:8" ht="15" x14ac:dyDescent="0.2">
      <c r="B334" s="3" t="s">
        <v>119</v>
      </c>
      <c r="C334" s="7">
        <v>0</v>
      </c>
      <c r="D334" s="7">
        <v>2</v>
      </c>
      <c r="E334" s="12" t="str">
        <f t="shared" si="27"/>
        <v/>
      </c>
      <c r="F334" s="12">
        <f t="shared" si="28"/>
        <v>7.9051383399209481E-3</v>
      </c>
      <c r="G334" s="13" t="str">
        <f t="shared" si="29"/>
        <v>0</v>
      </c>
      <c r="H334" s="20" t="str">
        <f t="shared" si="30"/>
        <v/>
      </c>
    </row>
    <row r="335" spans="2:8" ht="15" x14ac:dyDescent="0.2">
      <c r="B335" s="3" t="s">
        <v>128</v>
      </c>
      <c r="C335" s="7">
        <v>0</v>
      </c>
      <c r="D335" s="7">
        <v>0</v>
      </c>
      <c r="E335" s="12" t="str">
        <f t="shared" si="27"/>
        <v/>
      </c>
      <c r="F335" s="12" t="str">
        <f t="shared" si="28"/>
        <v/>
      </c>
      <c r="G335" s="13" t="str">
        <f t="shared" si="29"/>
        <v>0</v>
      </c>
      <c r="H335" s="20" t="str">
        <f t="shared" si="30"/>
        <v/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0</v>
      </c>
      <c r="E339" s="12" t="str">
        <f t="shared" si="27"/>
        <v/>
      </c>
      <c r="F339" s="12" t="str">
        <f t="shared" si="28"/>
        <v/>
      </c>
      <c r="G339" s="13" t="str">
        <f t="shared" si="29"/>
        <v>0</v>
      </c>
      <c r="H339" s="20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11</v>
      </c>
      <c r="E341" s="12" t="str">
        <f t="shared" si="27"/>
        <v/>
      </c>
      <c r="F341" s="12">
        <f t="shared" si="28"/>
        <v>4.3478260869565216E-2</v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0</v>
      </c>
      <c r="D344" s="7">
        <v>2</v>
      </c>
      <c r="E344" s="12" t="str">
        <f t="shared" si="27"/>
        <v/>
      </c>
      <c r="F344" s="12">
        <f t="shared" si="28"/>
        <v>7.9051383399209481E-3</v>
      </c>
      <c r="G344" s="13" t="str">
        <f t="shared" si="29"/>
        <v>0</v>
      </c>
      <c r="H344" s="20" t="str">
        <f t="shared" si="30"/>
        <v/>
      </c>
    </row>
    <row r="345" spans="2:8" ht="15" x14ac:dyDescent="0.2">
      <c r="B345" s="3" t="s">
        <v>366</v>
      </c>
      <c r="C345" s="7">
        <v>0</v>
      </c>
      <c r="D345" s="7">
        <v>1</v>
      </c>
      <c r="E345" s="12" t="str">
        <f t="shared" si="27"/>
        <v/>
      </c>
      <c r="F345" s="12">
        <f t="shared" si="28"/>
        <v>3.952569169960474E-3</v>
      </c>
      <c r="G345" s="13" t="str">
        <f t="shared" si="29"/>
        <v>0</v>
      </c>
      <c r="H345" s="20" t="str">
        <f t="shared" si="30"/>
        <v/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0</v>
      </c>
      <c r="D347" s="7">
        <v>2</v>
      </c>
      <c r="E347" s="12" t="str">
        <f t="shared" si="27"/>
        <v/>
      </c>
      <c r="F347" s="12">
        <f t="shared" si="28"/>
        <v>7.9051383399209481E-3</v>
      </c>
      <c r="G347" s="13" t="str">
        <f t="shared" si="29"/>
        <v>0</v>
      </c>
      <c r="H347" s="20" t="str">
        <f t="shared" si="30"/>
        <v/>
      </c>
    </row>
    <row r="348" spans="2:8" ht="15" x14ac:dyDescent="0.2">
      <c r="B348" s="3" t="s">
        <v>367</v>
      </c>
      <c r="C348" s="7">
        <v>0</v>
      </c>
      <c r="D348" s="7">
        <v>1</v>
      </c>
      <c r="E348" s="12" t="str">
        <f t="shared" si="27"/>
        <v/>
      </c>
      <c r="F348" s="12">
        <f t="shared" si="28"/>
        <v>3.952569169960474E-3</v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1</v>
      </c>
      <c r="D350" s="7">
        <v>0</v>
      </c>
      <c r="E350" s="12">
        <f t="shared" si="27"/>
        <v>9.0909090909090912E-2</v>
      </c>
      <c r="F350" s="12" t="str">
        <f t="shared" si="28"/>
        <v/>
      </c>
      <c r="G350" s="13" t="str">
        <f t="shared" si="29"/>
        <v>0</v>
      </c>
      <c r="H350" s="20">
        <f t="shared" si="30"/>
        <v>0</v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0</v>
      </c>
      <c r="D354" s="7">
        <v>1</v>
      </c>
      <c r="E354" s="12" t="str">
        <f t="shared" si="27"/>
        <v/>
      </c>
      <c r="F354" s="12">
        <f t="shared" si="28"/>
        <v>3.952569169960474E-3</v>
      </c>
      <c r="G354" s="13" t="str">
        <f t="shared" si="29"/>
        <v>0</v>
      </c>
      <c r="H354" s="20" t="str">
        <f t="shared" si="30"/>
        <v/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20" t="str">
        <f t="shared" si="30"/>
        <v/>
      </c>
    </row>
    <row r="357" spans="2:8" ht="15" x14ac:dyDescent="0.2">
      <c r="B357" s="3" t="s">
        <v>372</v>
      </c>
      <c r="C357" s="7">
        <v>0</v>
      </c>
      <c r="D357" s="7">
        <v>1</v>
      </c>
      <c r="E357" s="12" t="str">
        <f t="shared" si="27"/>
        <v/>
      </c>
      <c r="F357" s="12">
        <f t="shared" si="28"/>
        <v>3.952569169960474E-3</v>
      </c>
      <c r="G357" s="13" t="str">
        <f t="shared" si="29"/>
        <v>0</v>
      </c>
      <c r="H357" s="20" t="str">
        <f t="shared" si="30"/>
        <v/>
      </c>
    </row>
    <row r="358" spans="2:8" ht="15" x14ac:dyDescent="0.2">
      <c r="B358" s="3" t="s">
        <v>127</v>
      </c>
      <c r="C358" s="7">
        <v>0</v>
      </c>
      <c r="D358" s="7">
        <v>2</v>
      </c>
      <c r="E358" s="12" t="str">
        <f t="shared" si="27"/>
        <v/>
      </c>
      <c r="F358" s="12">
        <f t="shared" si="28"/>
        <v>7.9051383399209481E-3</v>
      </c>
      <c r="G358" s="13" t="str">
        <f t="shared" si="29"/>
        <v>0</v>
      </c>
      <c r="H358" s="20" t="str">
        <f t="shared" si="30"/>
        <v/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20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20" t="str">
        <f t="shared" si="34"/>
        <v/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1</v>
      </c>
      <c r="D367" s="7">
        <v>0</v>
      </c>
      <c r="E367" s="12">
        <f t="shared" si="31"/>
        <v>9.0909090909090912E-2</v>
      </c>
      <c r="F367" s="12" t="str">
        <f t="shared" si="32"/>
        <v/>
      </c>
      <c r="G367" s="13" t="str">
        <f t="shared" si="33"/>
        <v>0</v>
      </c>
      <c r="H367" s="20">
        <f t="shared" si="34"/>
        <v>0</v>
      </c>
    </row>
    <row r="368" spans="2:8" ht="15" x14ac:dyDescent="0.2">
      <c r="B368" s="3" t="s">
        <v>380</v>
      </c>
      <c r="C368" s="7">
        <v>0</v>
      </c>
      <c r="D368" s="7">
        <v>1</v>
      </c>
      <c r="E368" s="12" t="str">
        <f t="shared" si="31"/>
        <v/>
      </c>
      <c r="F368" s="12">
        <f t="shared" si="32"/>
        <v>3.952569169960474E-3</v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110</v>
      </c>
      <c r="E369" s="12" t="str">
        <f t="shared" si="31"/>
        <v/>
      </c>
      <c r="F369" s="12">
        <f t="shared" si="32"/>
        <v>0.43478260869565216</v>
      </c>
      <c r="G369" s="13" t="str">
        <f t="shared" si="33"/>
        <v>0</v>
      </c>
      <c r="H369" s="20" t="str">
        <f t="shared" si="34"/>
        <v/>
      </c>
    </row>
    <row r="370" spans="2:8" ht="15" x14ac:dyDescent="0.2">
      <c r="B370" s="3" t="s">
        <v>135</v>
      </c>
      <c r="C370" s="7">
        <v>0</v>
      </c>
      <c r="D370" s="7">
        <v>0</v>
      </c>
      <c r="E370" s="12" t="str">
        <f t="shared" si="31"/>
        <v/>
      </c>
      <c r="F370" s="12" t="str">
        <f t="shared" si="32"/>
        <v/>
      </c>
      <c r="G370" s="13" t="str">
        <f t="shared" si="33"/>
        <v>0</v>
      </c>
      <c r="H370" s="20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0</v>
      </c>
      <c r="D372" s="7">
        <v>0</v>
      </c>
      <c r="E372" s="12" t="str">
        <f t="shared" si="31"/>
        <v/>
      </c>
      <c r="F372" s="12" t="str">
        <f t="shared" si="32"/>
        <v/>
      </c>
      <c r="G372" s="13" t="str">
        <f t="shared" si="33"/>
        <v>0</v>
      </c>
      <c r="H372" s="20" t="str">
        <f t="shared" si="34"/>
        <v/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0</v>
      </c>
      <c r="D377" s="7">
        <v>0</v>
      </c>
      <c r="E377" s="12" t="str">
        <f t="shared" si="31"/>
        <v/>
      </c>
      <c r="F377" s="12" t="str">
        <f t="shared" si="32"/>
        <v/>
      </c>
      <c r="G377" s="13" t="str">
        <f t="shared" si="33"/>
        <v>0</v>
      </c>
      <c r="H377" s="20" t="str">
        <f t="shared" si="34"/>
        <v/>
      </c>
    </row>
    <row r="378" spans="2:8" ht="15" x14ac:dyDescent="0.2">
      <c r="B378" s="3" t="s">
        <v>149</v>
      </c>
      <c r="C378" s="7">
        <v>0</v>
      </c>
      <c r="D378" s="7">
        <v>0</v>
      </c>
      <c r="E378" s="12" t="str">
        <f t="shared" si="31"/>
        <v/>
      </c>
      <c r="F378" s="12" t="str">
        <f t="shared" si="32"/>
        <v/>
      </c>
      <c r="G378" s="13" t="str">
        <f t="shared" si="33"/>
        <v>0</v>
      </c>
      <c r="H378" s="20" t="str">
        <f t="shared" si="34"/>
        <v/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479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0</v>
      </c>
      <c r="D387" s="7">
        <v>0</v>
      </c>
      <c r="E387" s="12" t="str">
        <f t="shared" si="31"/>
        <v/>
      </c>
      <c r="F387" s="12" t="str">
        <f t="shared" si="32"/>
        <v/>
      </c>
      <c r="G387" s="13" t="str">
        <f t="shared" si="33"/>
        <v>0</v>
      </c>
      <c r="H387" s="20" t="str">
        <f t="shared" si="34"/>
        <v/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480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0</v>
      </c>
      <c r="D393" s="7">
        <v>4</v>
      </c>
      <c r="E393" s="12" t="str">
        <f t="shared" si="31"/>
        <v/>
      </c>
      <c r="F393" s="12">
        <f t="shared" si="32"/>
        <v>1.5810276679841896E-2</v>
      </c>
      <c r="G393" s="13" t="str">
        <f t="shared" si="33"/>
        <v>0</v>
      </c>
      <c r="H393" s="20" t="str">
        <f t="shared" si="34"/>
        <v/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1</v>
      </c>
      <c r="E398" s="12" t="str">
        <f t="shared" si="31"/>
        <v/>
      </c>
      <c r="F398" s="12">
        <f t="shared" si="32"/>
        <v>3.952569169960474E-3</v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1</v>
      </c>
      <c r="E401" s="12" t="str">
        <f t="shared" si="31"/>
        <v/>
      </c>
      <c r="F401" s="12">
        <f t="shared" si="32"/>
        <v>3.952569169960474E-3</v>
      </c>
      <c r="G401" s="13" t="str">
        <f t="shared" si="33"/>
        <v>0</v>
      </c>
      <c r="H401" s="20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0</v>
      </c>
      <c r="D406" s="7">
        <v>0</v>
      </c>
      <c r="E406" s="12" t="str">
        <f t="shared" si="31"/>
        <v/>
      </c>
      <c r="F406" s="12" t="str">
        <f t="shared" si="32"/>
        <v/>
      </c>
      <c r="G406" s="13" t="str">
        <f t="shared" si="33"/>
        <v>0</v>
      </c>
      <c r="H406" s="20" t="str">
        <f t="shared" si="34"/>
        <v/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20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1</v>
      </c>
      <c r="E411" s="12" t="str">
        <f t="shared" si="31"/>
        <v/>
      </c>
      <c r="F411" s="12">
        <f t="shared" si="32"/>
        <v>3.952569169960474E-3</v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0</v>
      </c>
      <c r="D412" s="7">
        <v>1</v>
      </c>
      <c r="E412" s="12" t="str">
        <f t="shared" si="31"/>
        <v/>
      </c>
      <c r="F412" s="12">
        <f t="shared" si="32"/>
        <v>3.952569169960474E-3</v>
      </c>
      <c r="G412" s="13" t="str">
        <f t="shared" si="33"/>
        <v>0</v>
      </c>
      <c r="H412" s="20" t="str">
        <f t="shared" si="34"/>
        <v/>
      </c>
    </row>
    <row r="413" spans="2:8" ht="15" x14ac:dyDescent="0.2">
      <c r="B413" s="3" t="s">
        <v>403</v>
      </c>
      <c r="C413" s="7">
        <v>1</v>
      </c>
      <c r="D413" s="7">
        <v>0</v>
      </c>
      <c r="E413" s="12">
        <f t="shared" si="31"/>
        <v>9.0909090909090912E-2</v>
      </c>
      <c r="F413" s="12" t="str">
        <f t="shared" si="32"/>
        <v/>
      </c>
      <c r="G413" s="13" t="str">
        <f t="shared" si="33"/>
        <v>0</v>
      </c>
      <c r="H413" s="20">
        <f t="shared" si="34"/>
        <v>0</v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20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20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0</v>
      </c>
      <c r="E437" s="12" t="str">
        <f t="shared" si="35"/>
        <v/>
      </c>
      <c r="F437" s="12" t="str">
        <f t="shared" si="36"/>
        <v/>
      </c>
      <c r="G437" s="13" t="str">
        <f t="shared" si="37"/>
        <v>0</v>
      </c>
      <c r="H437" s="20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0</v>
      </c>
      <c r="D460" s="7">
        <v>1</v>
      </c>
      <c r="E460" s="12" t="str">
        <f t="shared" si="35"/>
        <v/>
      </c>
      <c r="F460" s="12">
        <f t="shared" si="36"/>
        <v>3.952569169960474E-3</v>
      </c>
      <c r="G460" s="13" t="str">
        <f t="shared" si="37"/>
        <v>0</v>
      </c>
      <c r="H460" s="20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0</v>
      </c>
      <c r="D463" s="7">
        <v>0</v>
      </c>
      <c r="E463" s="12" t="str">
        <f t="shared" si="35"/>
        <v/>
      </c>
      <c r="F463" s="12" t="str">
        <f t="shared" si="36"/>
        <v/>
      </c>
      <c r="G463" s="13" t="str">
        <f t="shared" si="37"/>
        <v>0</v>
      </c>
      <c r="H463" s="20" t="str">
        <f t="shared" si="38"/>
        <v/>
      </c>
    </row>
    <row r="464" spans="2:8" ht="15" x14ac:dyDescent="0.2">
      <c r="B464" s="3" t="s">
        <v>482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1</v>
      </c>
      <c r="D467" s="7">
        <v>3</v>
      </c>
      <c r="E467" s="12">
        <f t="shared" si="35"/>
        <v>9.0909090909090912E-2</v>
      </c>
      <c r="F467" s="12">
        <f t="shared" si="36"/>
        <v>1.1857707509881422E-2</v>
      </c>
      <c r="G467" s="13">
        <f t="shared" si="37"/>
        <v>2</v>
      </c>
      <c r="H467" s="20">
        <f t="shared" si="38"/>
        <v>0.18181818181818182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20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0</v>
      </c>
      <c r="D483" s="7">
        <v>0</v>
      </c>
      <c r="E483" s="12" t="str">
        <f t="shared" si="35"/>
        <v/>
      </c>
      <c r="F483" s="12" t="str">
        <f t="shared" si="36"/>
        <v/>
      </c>
      <c r="G483" s="13" t="str">
        <f t="shared" si="37"/>
        <v>0</v>
      </c>
      <c r="H483" s="20" t="str">
        <f t="shared" si="38"/>
        <v/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20" t="str">
        <f t="shared" si="38"/>
        <v/>
      </c>
    </row>
    <row r="485" spans="2:8" ht="15" x14ac:dyDescent="0.2">
      <c r="B485" s="3" t="s">
        <v>443</v>
      </c>
      <c r="C485" s="7">
        <v>0</v>
      </c>
      <c r="D485" s="7">
        <v>2</v>
      </c>
      <c r="E485" s="12" t="str">
        <f t="shared" si="35"/>
        <v/>
      </c>
      <c r="F485" s="12">
        <f t="shared" si="36"/>
        <v>7.9051383399209481E-3</v>
      </c>
      <c r="G485" s="13" t="str">
        <f t="shared" si="37"/>
        <v>0</v>
      </c>
      <c r="H485" s="20" t="str">
        <f t="shared" si="38"/>
        <v/>
      </c>
    </row>
    <row r="486" spans="2:8" ht="15" x14ac:dyDescent="0.2">
      <c r="B486" s="3" t="s">
        <v>171</v>
      </c>
      <c r="C486" s="7">
        <v>0</v>
      </c>
      <c r="D486" s="7">
        <v>1</v>
      </c>
      <c r="E486" s="12" t="str">
        <f t="shared" si="35"/>
        <v/>
      </c>
      <c r="F486" s="12">
        <f t="shared" si="36"/>
        <v>3.952569169960474E-3</v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0</v>
      </c>
      <c r="E491" s="12" t="str">
        <f t="shared" si="39"/>
        <v/>
      </c>
      <c r="F491" s="12" t="str">
        <f t="shared" si="40"/>
        <v/>
      </c>
      <c r="G491" s="13" t="str">
        <f t="shared" si="41"/>
        <v>0</v>
      </c>
      <c r="H491" s="20" t="str">
        <f t="shared" si="42"/>
        <v/>
      </c>
    </row>
    <row r="492" spans="2:8" ht="15" x14ac:dyDescent="0.2">
      <c r="B492" s="3" t="s">
        <v>484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0</v>
      </c>
      <c r="D505" s="48">
        <f>SUM(D506:D530)</f>
        <v>19</v>
      </c>
      <c r="E505" s="47" t="str">
        <f>+IF(C505=0,"",C505/C$505)</f>
        <v/>
      </c>
      <c r="F505" s="47">
        <f>+IF(D505=0,"",D505/D$505)</f>
        <v>1</v>
      </c>
      <c r="G505" s="47" t="str">
        <f>+IF(OR(AND(D505=0),(C505=0)),"0",((D505-C505)/C505))</f>
        <v>0</v>
      </c>
      <c r="H505" s="46" t="str">
        <f>+IF(OR(AND(E505=""),(G505="")),"",E505*G505)</f>
        <v/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0</v>
      </c>
      <c r="D507" s="7">
        <v>0</v>
      </c>
      <c r="E507" s="12" t="str">
        <f t="shared" ref="E507:E529" si="43">+IF(C507=0,"",C507/C$505)</f>
        <v/>
      </c>
      <c r="F507" s="12" t="str">
        <f t="shared" ref="F507:F529" si="44">+IF(D507=0,"",D507/D$505)</f>
        <v/>
      </c>
      <c r="G507" s="13" t="str">
        <f t="shared" ref="G507:G529" si="45">+IF(OR(AND(D507=0),(C507=0)),"0",((D507-C507)/C507))</f>
        <v>0</v>
      </c>
      <c r="H507" s="20" t="str">
        <f t="shared" ref="H507:H530" si="46">+IF(OR(AND(E507=""),(G507="")),"",E507*G507)</f>
        <v/>
      </c>
    </row>
    <row r="508" spans="2:8" ht="15" x14ac:dyDescent="0.2">
      <c r="B508" s="3" t="s">
        <v>455</v>
      </c>
      <c r="C508" s="7">
        <v>0</v>
      </c>
      <c r="D508" s="7">
        <v>1</v>
      </c>
      <c r="E508" s="12" t="str">
        <f t="shared" si="43"/>
        <v/>
      </c>
      <c r="F508" s="12">
        <f t="shared" si="44"/>
        <v>5.2631578947368418E-2</v>
      </c>
      <c r="G508" s="13" t="str">
        <f t="shared" si="45"/>
        <v>0</v>
      </c>
      <c r="H508" s="20" t="str">
        <f t="shared" si="46"/>
        <v/>
      </c>
    </row>
    <row r="509" spans="2:8" ht="15" x14ac:dyDescent="0.2">
      <c r="B509" s="3" t="s">
        <v>456</v>
      </c>
      <c r="C509" s="7">
        <v>0</v>
      </c>
      <c r="D509" s="7">
        <v>2</v>
      </c>
      <c r="E509" s="12" t="str">
        <f t="shared" si="43"/>
        <v/>
      </c>
      <c r="F509" s="12">
        <f t="shared" si="44"/>
        <v>0.10526315789473684</v>
      </c>
      <c r="G509" s="13" t="str">
        <f t="shared" si="45"/>
        <v>0</v>
      </c>
      <c r="H509" s="20" t="str">
        <f t="shared" si="46"/>
        <v/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485</v>
      </c>
      <c r="C515" s="7">
        <v>0</v>
      </c>
      <c r="D515" s="7">
        <v>2</v>
      </c>
      <c r="E515" s="12" t="str">
        <f t="shared" si="43"/>
        <v/>
      </c>
      <c r="F515" s="12">
        <f t="shared" si="44"/>
        <v>0.10526315789473684</v>
      </c>
      <c r="G515" s="13" t="str">
        <f t="shared" si="45"/>
        <v>0</v>
      </c>
      <c r="H515" s="20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0</v>
      </c>
      <c r="D517" s="7">
        <v>0</v>
      </c>
      <c r="E517" s="12" t="str">
        <f t="shared" si="43"/>
        <v/>
      </c>
      <c r="F517" s="12" t="str">
        <f t="shared" si="44"/>
        <v/>
      </c>
      <c r="G517" s="13" t="str">
        <f t="shared" si="45"/>
        <v>0</v>
      </c>
      <c r="H517" s="20" t="str">
        <f t="shared" si="46"/>
        <v/>
      </c>
    </row>
    <row r="518" spans="2:8" ht="15" x14ac:dyDescent="0.2">
      <c r="B518" s="3" t="s">
        <v>190</v>
      </c>
      <c r="C518" s="7">
        <v>0</v>
      </c>
      <c r="D518" s="7">
        <v>1</v>
      </c>
      <c r="E518" s="12" t="str">
        <f t="shared" si="43"/>
        <v/>
      </c>
      <c r="F518" s="12">
        <f t="shared" si="44"/>
        <v>5.2631578947368418E-2</v>
      </c>
      <c r="G518" s="13" t="str">
        <f t="shared" si="45"/>
        <v>0</v>
      </c>
      <c r="H518" s="20" t="str">
        <f t="shared" si="46"/>
        <v/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20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1</v>
      </c>
      <c r="E520" s="12" t="str">
        <f t="shared" si="43"/>
        <v/>
      </c>
      <c r="F520" s="12">
        <f t="shared" si="44"/>
        <v>5.2631578947368418E-2</v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0</v>
      </c>
      <c r="D521" s="7">
        <v>12</v>
      </c>
      <c r="E521" s="12" t="str">
        <f t="shared" si="43"/>
        <v/>
      </c>
      <c r="F521" s="12">
        <f t="shared" si="44"/>
        <v>0.63157894736842102</v>
      </c>
      <c r="G521" s="13" t="str">
        <f t="shared" si="45"/>
        <v>0</v>
      </c>
      <c r="H521" s="20" t="str">
        <f t="shared" si="46"/>
        <v/>
      </c>
    </row>
    <row r="522" spans="2:8" ht="25.5" customHeight="1" x14ac:dyDescent="0.2">
      <c r="B522" s="3" t="s">
        <v>193</v>
      </c>
      <c r="C522" s="7">
        <v>0</v>
      </c>
      <c r="D522" s="7">
        <v>0</v>
      </c>
      <c r="E522" s="12" t="str">
        <f t="shared" si="43"/>
        <v/>
      </c>
      <c r="F522" s="12" t="str">
        <f t="shared" si="44"/>
        <v/>
      </c>
      <c r="G522" s="13" t="str">
        <f t="shared" si="45"/>
        <v>0</v>
      </c>
      <c r="H522" s="20" t="str">
        <f t="shared" si="46"/>
        <v/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20" t="str">
        <f t="shared" si="46"/>
        <v/>
      </c>
    </row>
    <row r="524" spans="2:8" ht="12" customHeight="1" x14ac:dyDescent="0.2">
      <c r="B524" s="3" t="s">
        <v>194</v>
      </c>
      <c r="C524" s="7">
        <v>0</v>
      </c>
      <c r="D524" s="7">
        <v>0</v>
      </c>
      <c r="E524" s="12" t="str">
        <f t="shared" si="43"/>
        <v/>
      </c>
      <c r="F524" s="12" t="str">
        <f t="shared" si="44"/>
        <v/>
      </c>
      <c r="G524" s="13" t="str">
        <f t="shared" si="45"/>
        <v>0</v>
      </c>
      <c r="H524" s="20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20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0</v>
      </c>
      <c r="D529" s="7">
        <v>0</v>
      </c>
      <c r="E529" s="12" t="str">
        <f t="shared" si="43"/>
        <v/>
      </c>
      <c r="F529" s="12" t="str">
        <f t="shared" si="44"/>
        <v/>
      </c>
      <c r="G529" s="13" t="str">
        <f t="shared" si="45"/>
        <v>0</v>
      </c>
      <c r="H529" s="20" t="str">
        <f t="shared" si="46"/>
        <v/>
      </c>
    </row>
    <row r="530" spans="2:8" ht="15" x14ac:dyDescent="0.2">
      <c r="B530" s="3" t="s">
        <v>467</v>
      </c>
      <c r="C530" s="7">
        <v>0</v>
      </c>
      <c r="D530" s="7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20" t="str">
        <f t="shared" si="46"/>
        <v/>
      </c>
    </row>
    <row r="531" spans="2:8" x14ac:dyDescent="0.2">
      <c r="B531" s="15" t="s">
        <v>569</v>
      </c>
      <c r="C531" s="16"/>
      <c r="D531" s="16"/>
      <c r="E531" s="11"/>
    </row>
    <row r="532" spans="2:8" x14ac:dyDescent="0.2">
      <c r="C532" s="16"/>
      <c r="D532" s="16"/>
      <c r="E532" s="11"/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563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496</v>
      </c>
      <c r="C8" s="37">
        <f>+C18+C70+C151+C294+C505</f>
        <v>392</v>
      </c>
      <c r="D8" s="37">
        <f>+D18+D70+D151+D294+D505</f>
        <v>203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-0.48214285714285715</v>
      </c>
      <c r="H8" s="38">
        <f t="shared" ref="H8:H13" si="2">+IF(OR(AND(E8=""),(G8="")),"",E8*G8)</f>
        <v>-0.48214285714285715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9</v>
      </c>
      <c r="D9" s="40">
        <f>+D18</f>
        <v>9</v>
      </c>
      <c r="E9" s="41">
        <f t="shared" si="0"/>
        <v>2.2959183673469389E-2</v>
      </c>
      <c r="F9" s="41">
        <f t="shared" si="0"/>
        <v>4.4334975369458129E-2</v>
      </c>
      <c r="G9" s="41">
        <f t="shared" si="1"/>
        <v>0</v>
      </c>
      <c r="H9" s="20">
        <f t="shared" si="2"/>
        <v>0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62</v>
      </c>
      <c r="D10" s="42">
        <f>+D70</f>
        <v>36</v>
      </c>
      <c r="E10" s="41">
        <f t="shared" si="0"/>
        <v>0.15816326530612246</v>
      </c>
      <c r="F10" s="41">
        <f t="shared" si="0"/>
        <v>0.17733990147783252</v>
      </c>
      <c r="G10" s="41">
        <f t="shared" si="1"/>
        <v>-0.41935483870967744</v>
      </c>
      <c r="H10" s="20">
        <f t="shared" si="2"/>
        <v>-6.6326530612244902E-2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101</v>
      </c>
      <c r="D11" s="42">
        <f>+D151</f>
        <v>22</v>
      </c>
      <c r="E11" s="41">
        <f t="shared" si="0"/>
        <v>0.25765306122448978</v>
      </c>
      <c r="F11" s="41">
        <f t="shared" si="0"/>
        <v>0.10837438423645321</v>
      </c>
      <c r="G11" s="41">
        <f t="shared" si="1"/>
        <v>-0.78217821782178221</v>
      </c>
      <c r="H11" s="20">
        <f t="shared" si="2"/>
        <v>-0.20153061224489796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153</v>
      </c>
      <c r="D12" s="42">
        <f>+D294</f>
        <v>119</v>
      </c>
      <c r="E12" s="41">
        <f t="shared" si="0"/>
        <v>0.39030612244897961</v>
      </c>
      <c r="F12" s="41">
        <f t="shared" si="0"/>
        <v>0.58620689655172409</v>
      </c>
      <c r="G12" s="41">
        <f t="shared" si="1"/>
        <v>-0.22222222222222221</v>
      </c>
      <c r="H12" s="20">
        <f t="shared" si="2"/>
        <v>-8.673469387755102E-2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67</v>
      </c>
      <c r="D13" s="42">
        <f>+D505</f>
        <v>17</v>
      </c>
      <c r="E13" s="41">
        <f t="shared" si="0"/>
        <v>0.17091836734693877</v>
      </c>
      <c r="F13" s="41">
        <f t="shared" si="0"/>
        <v>8.3743842364532015E-2</v>
      </c>
      <c r="G13" s="41">
        <f t="shared" si="1"/>
        <v>-0.74626865671641796</v>
      </c>
      <c r="H13" s="20">
        <f t="shared" si="2"/>
        <v>-0.12755102040816327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9</v>
      </c>
      <c r="D18" s="44">
        <f>SUM(D19:D64)</f>
        <v>9</v>
      </c>
      <c r="E18" s="45">
        <f>+IF(C18=0,"",C18/C$18)</f>
        <v>1</v>
      </c>
      <c r="F18" s="45">
        <f>+IF(D18=0,"",D18/D$18)</f>
        <v>1</v>
      </c>
      <c r="G18" s="47">
        <f>+IF(OR(AND(D18=0),(C18=0)),"0",((D18-C18)/C18))</f>
        <v>0</v>
      </c>
      <c r="H18" s="46">
        <f>+IF(OR(AND(E18=""),(G18="")),"",E18*G18)</f>
        <v>0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0</v>
      </c>
      <c r="D20" s="7">
        <v>0</v>
      </c>
      <c r="E20" s="8" t="str">
        <f t="shared" ref="E20:E64" si="3">+IF(C20=0,"",C20/C$18)</f>
        <v/>
      </c>
      <c r="F20" s="8" t="str">
        <f t="shared" ref="F20:F64" si="4">+IF(D20=0,"",D20/D$18)</f>
        <v/>
      </c>
      <c r="G20" s="13" t="str">
        <f t="shared" ref="G20:G64" si="5">+IF(OR(AND(D20=0),(C20=0)),"0",((D20-C20)/C20))</f>
        <v>0</v>
      </c>
      <c r="H20" s="20" t="str">
        <f t="shared" ref="H20:H64" si="6">+IF(OR(AND(E20=""),(G20="")),"",E20*G20)</f>
        <v/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1</v>
      </c>
      <c r="D26" s="7">
        <v>1</v>
      </c>
      <c r="E26" s="8">
        <f t="shared" si="3"/>
        <v>0.1111111111111111</v>
      </c>
      <c r="F26" s="8">
        <f t="shared" si="4"/>
        <v>0.1111111111111111</v>
      </c>
      <c r="G26" s="13">
        <f t="shared" si="5"/>
        <v>0</v>
      </c>
      <c r="H26" s="20">
        <f t="shared" si="6"/>
        <v>0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5</v>
      </c>
      <c r="D28" s="7">
        <v>3</v>
      </c>
      <c r="E28" s="8">
        <f t="shared" si="3"/>
        <v>0.55555555555555558</v>
      </c>
      <c r="F28" s="8">
        <f t="shared" si="4"/>
        <v>0.33333333333333331</v>
      </c>
      <c r="G28" s="13">
        <f t="shared" si="5"/>
        <v>-0.4</v>
      </c>
      <c r="H28" s="20">
        <f t="shared" si="6"/>
        <v>-0.22222222222222224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1</v>
      </c>
      <c r="E30" s="8" t="str">
        <f t="shared" si="3"/>
        <v/>
      </c>
      <c r="F30" s="8">
        <f t="shared" si="4"/>
        <v>0.1111111111111111</v>
      </c>
      <c r="G30" s="13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1</v>
      </c>
      <c r="D34" s="7">
        <v>0</v>
      </c>
      <c r="E34" s="8">
        <f t="shared" si="3"/>
        <v>0.1111111111111111</v>
      </c>
      <c r="F34" s="8" t="str">
        <f t="shared" si="4"/>
        <v/>
      </c>
      <c r="G34" s="13" t="str">
        <f t="shared" si="5"/>
        <v>0</v>
      </c>
      <c r="H34" s="20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13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1</v>
      </c>
      <c r="E42" s="8" t="str">
        <f t="shared" si="3"/>
        <v/>
      </c>
      <c r="F42" s="8">
        <f t="shared" si="4"/>
        <v>0.1111111111111111</v>
      </c>
      <c r="G42" s="13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0</v>
      </c>
      <c r="E48" s="8" t="str">
        <f t="shared" si="3"/>
        <v/>
      </c>
      <c r="F48" s="8" t="str">
        <f t="shared" si="4"/>
        <v/>
      </c>
      <c r="G48" s="13" t="str">
        <f t="shared" si="5"/>
        <v>0</v>
      </c>
      <c r="H48" s="20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1</v>
      </c>
      <c r="D50" s="7">
        <v>3</v>
      </c>
      <c r="E50" s="8">
        <f t="shared" si="3"/>
        <v>0.1111111111111111</v>
      </c>
      <c r="F50" s="8">
        <f t="shared" si="4"/>
        <v>0.33333333333333331</v>
      </c>
      <c r="G50" s="13">
        <f t="shared" si="5"/>
        <v>2</v>
      </c>
      <c r="H50" s="20">
        <f t="shared" si="6"/>
        <v>0.22222222222222221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0</v>
      </c>
      <c r="D58" s="7">
        <v>0</v>
      </c>
      <c r="E58" s="8" t="str">
        <f t="shared" si="3"/>
        <v/>
      </c>
      <c r="F58" s="8" t="str">
        <f t="shared" si="4"/>
        <v/>
      </c>
      <c r="G58" s="13" t="str">
        <f t="shared" si="5"/>
        <v>0</v>
      </c>
      <c r="H58" s="20" t="str">
        <f t="shared" si="6"/>
        <v/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0</v>
      </c>
      <c r="D60" s="7">
        <v>0</v>
      </c>
      <c r="E60" s="8" t="str">
        <f t="shared" si="3"/>
        <v/>
      </c>
      <c r="F60" s="8" t="str">
        <f t="shared" si="4"/>
        <v/>
      </c>
      <c r="G60" s="13" t="str">
        <f t="shared" si="5"/>
        <v>0</v>
      </c>
      <c r="H60" s="20" t="str">
        <f t="shared" si="6"/>
        <v/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13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1</v>
      </c>
      <c r="D62" s="7">
        <v>0</v>
      </c>
      <c r="E62" s="8">
        <f t="shared" si="3"/>
        <v>0.1111111111111111</v>
      </c>
      <c r="F62" s="8" t="str">
        <f t="shared" si="4"/>
        <v/>
      </c>
      <c r="G62" s="13" t="str">
        <f t="shared" si="5"/>
        <v>0</v>
      </c>
      <c r="H62" s="20">
        <f t="shared" si="6"/>
        <v>0</v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62</v>
      </c>
      <c r="D70" s="48">
        <f>SUM(D71:D145)</f>
        <v>36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-0.41935483870967744</v>
      </c>
      <c r="H70" s="46">
        <f>+IF(OR(AND(E70=""),(G70="")),"",E70*G70)</f>
        <v>-0.41935483870967744</v>
      </c>
    </row>
    <row r="71" spans="2:8" ht="15" x14ac:dyDescent="0.2">
      <c r="B71" s="3" t="s">
        <v>20</v>
      </c>
      <c r="C71" s="7">
        <v>0</v>
      </c>
      <c r="D71" s="7">
        <v>0</v>
      </c>
      <c r="E71" s="12" t="str">
        <f>+IF(C71=0,"",C71/C$70)</f>
        <v/>
      </c>
      <c r="F71" s="12" t="str">
        <f>+IF(D71=0,"",D71/D$70)</f>
        <v/>
      </c>
      <c r="G71" s="13" t="str">
        <f>+IF(OR(AND(D71=0),(C71=0)),"0",((D71-C71)/C71))</f>
        <v>0</v>
      </c>
      <c r="H71" s="20" t="str">
        <f>+IF(OR(AND(E71=""),(G71="")),"",E71*G71)</f>
        <v/>
      </c>
    </row>
    <row r="72" spans="2:8" ht="15" x14ac:dyDescent="0.2">
      <c r="B72" s="3" t="s">
        <v>21</v>
      </c>
      <c r="C72" s="7">
        <v>0</v>
      </c>
      <c r="D72" s="7">
        <v>0</v>
      </c>
      <c r="E72" s="12" t="str">
        <f t="shared" ref="E72:E135" si="7">+IF(C72=0,"",C72/C$70)</f>
        <v/>
      </c>
      <c r="F72" s="12" t="str">
        <f t="shared" ref="F72:F135" si="8">+IF(D72=0,"",D72/D$70)</f>
        <v/>
      </c>
      <c r="G72" s="13" t="str">
        <f t="shared" ref="G72:G135" si="9">+IF(OR(AND(D72=0),(C72=0)),"0",((D72-C72)/C72))</f>
        <v>0</v>
      </c>
      <c r="H72" s="20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11</v>
      </c>
      <c r="D73" s="7">
        <v>2</v>
      </c>
      <c r="E73" s="12">
        <f t="shared" si="7"/>
        <v>0.17741935483870969</v>
      </c>
      <c r="F73" s="12">
        <f t="shared" si="8"/>
        <v>5.5555555555555552E-2</v>
      </c>
      <c r="G73" s="13">
        <f t="shared" si="9"/>
        <v>-0.81818181818181823</v>
      </c>
      <c r="H73" s="20">
        <f t="shared" si="10"/>
        <v>-0.14516129032258066</v>
      </c>
    </row>
    <row r="74" spans="2:8" ht="15" x14ac:dyDescent="0.2">
      <c r="B74" s="3" t="s">
        <v>222</v>
      </c>
      <c r="C74" s="7">
        <v>11</v>
      </c>
      <c r="D74" s="7">
        <v>4</v>
      </c>
      <c r="E74" s="12">
        <f t="shared" si="7"/>
        <v>0.17741935483870969</v>
      </c>
      <c r="F74" s="12">
        <f t="shared" si="8"/>
        <v>0.1111111111111111</v>
      </c>
      <c r="G74" s="13">
        <f t="shared" si="9"/>
        <v>-0.63636363636363635</v>
      </c>
      <c r="H74" s="20">
        <f t="shared" si="10"/>
        <v>-0.11290322580645162</v>
      </c>
    </row>
    <row r="75" spans="2:8" ht="15" x14ac:dyDescent="0.2">
      <c r="B75" s="3" t="s">
        <v>23</v>
      </c>
      <c r="C75" s="7">
        <v>0</v>
      </c>
      <c r="D75" s="7">
        <v>0</v>
      </c>
      <c r="E75" s="12" t="str">
        <f t="shared" si="7"/>
        <v/>
      </c>
      <c r="F75" s="12" t="str">
        <f t="shared" si="8"/>
        <v/>
      </c>
      <c r="G75" s="13" t="str">
        <f t="shared" si="9"/>
        <v>0</v>
      </c>
      <c r="H75" s="20" t="str">
        <f t="shared" si="10"/>
        <v/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1</v>
      </c>
      <c r="E80" s="12" t="str">
        <f t="shared" si="7"/>
        <v/>
      </c>
      <c r="F80" s="12">
        <f t="shared" si="8"/>
        <v>2.7777777777777776E-2</v>
      </c>
      <c r="G80" s="13" t="str">
        <f t="shared" si="9"/>
        <v>0</v>
      </c>
      <c r="H80" s="20" t="str">
        <f t="shared" si="10"/>
        <v/>
      </c>
    </row>
    <row r="81" spans="2:8" ht="15" x14ac:dyDescent="0.2">
      <c r="B81" s="3" t="s">
        <v>24</v>
      </c>
      <c r="C81" s="7">
        <v>2</v>
      </c>
      <c r="D81" s="7">
        <v>0</v>
      </c>
      <c r="E81" s="12">
        <f t="shared" si="7"/>
        <v>3.2258064516129031E-2</v>
      </c>
      <c r="F81" s="12" t="str">
        <f t="shared" si="8"/>
        <v/>
      </c>
      <c r="G81" s="13" t="str">
        <f t="shared" si="9"/>
        <v>0</v>
      </c>
      <c r="H81" s="20">
        <f t="shared" si="10"/>
        <v>0</v>
      </c>
    </row>
    <row r="82" spans="2:8" ht="15" x14ac:dyDescent="0.2">
      <c r="B82" s="3" t="s">
        <v>228</v>
      </c>
      <c r="C82" s="7">
        <v>0</v>
      </c>
      <c r="D82" s="7">
        <v>0</v>
      </c>
      <c r="E82" s="12" t="str">
        <f t="shared" si="7"/>
        <v/>
      </c>
      <c r="F82" s="12" t="str">
        <f t="shared" si="8"/>
        <v/>
      </c>
      <c r="G82" s="13" t="str">
        <f t="shared" si="9"/>
        <v>0</v>
      </c>
      <c r="H82" s="20" t="str">
        <f t="shared" si="10"/>
        <v/>
      </c>
    </row>
    <row r="83" spans="2:8" ht="15" x14ac:dyDescent="0.2">
      <c r="B83" s="3" t="s">
        <v>229</v>
      </c>
      <c r="C83" s="7">
        <v>1</v>
      </c>
      <c r="D83" s="7">
        <v>0</v>
      </c>
      <c r="E83" s="12">
        <f t="shared" si="7"/>
        <v>1.6129032258064516E-2</v>
      </c>
      <c r="F83" s="12" t="str">
        <f t="shared" si="8"/>
        <v/>
      </c>
      <c r="G83" s="13" t="str">
        <f t="shared" si="9"/>
        <v>0</v>
      </c>
      <c r="H83" s="20">
        <f t="shared" si="10"/>
        <v>0</v>
      </c>
    </row>
    <row r="84" spans="2:8" ht="15" x14ac:dyDescent="0.2">
      <c r="B84" s="3" t="s">
        <v>230</v>
      </c>
      <c r="C84" s="7">
        <v>0</v>
      </c>
      <c r="D84" s="7">
        <v>0</v>
      </c>
      <c r="E84" s="12" t="str">
        <f t="shared" si="7"/>
        <v/>
      </c>
      <c r="F84" s="12" t="str">
        <f t="shared" si="8"/>
        <v/>
      </c>
      <c r="G84" s="13" t="str">
        <f t="shared" si="9"/>
        <v>0</v>
      </c>
      <c r="H84" s="20" t="str">
        <f t="shared" si="10"/>
        <v/>
      </c>
    </row>
    <row r="85" spans="2:8" ht="15" x14ac:dyDescent="0.2">
      <c r="B85" s="3" t="s">
        <v>28</v>
      </c>
      <c r="C85" s="7">
        <v>0</v>
      </c>
      <c r="D85" s="7">
        <v>0</v>
      </c>
      <c r="E85" s="12" t="str">
        <f t="shared" si="7"/>
        <v/>
      </c>
      <c r="F85" s="12" t="str">
        <f t="shared" si="8"/>
        <v/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0</v>
      </c>
      <c r="E86" s="12" t="str">
        <f t="shared" si="7"/>
        <v/>
      </c>
      <c r="F86" s="12" t="str">
        <f t="shared" si="8"/>
        <v/>
      </c>
      <c r="G86" s="13" t="str">
        <f t="shared" si="9"/>
        <v>0</v>
      </c>
      <c r="H86" s="20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0</v>
      </c>
      <c r="D88" s="7">
        <v>0</v>
      </c>
      <c r="E88" s="12" t="str">
        <f t="shared" si="7"/>
        <v/>
      </c>
      <c r="F88" s="12" t="str">
        <f t="shared" si="8"/>
        <v/>
      </c>
      <c r="G88" s="13" t="str">
        <f t="shared" si="9"/>
        <v>0</v>
      </c>
      <c r="H88" s="20" t="str">
        <f t="shared" si="10"/>
        <v/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0</v>
      </c>
      <c r="D91" s="7">
        <v>0</v>
      </c>
      <c r="E91" s="12" t="str">
        <f t="shared" si="7"/>
        <v/>
      </c>
      <c r="F91" s="12" t="str">
        <f t="shared" si="8"/>
        <v/>
      </c>
      <c r="G91" s="13" t="str">
        <f t="shared" si="9"/>
        <v>0</v>
      </c>
      <c r="H91" s="20" t="str">
        <f t="shared" si="10"/>
        <v/>
      </c>
    </row>
    <row r="92" spans="2:8" ht="15" x14ac:dyDescent="0.2">
      <c r="B92" s="3" t="s">
        <v>235</v>
      </c>
      <c r="C92" s="7">
        <v>1</v>
      </c>
      <c r="D92" s="7">
        <v>0</v>
      </c>
      <c r="E92" s="12">
        <f t="shared" si="7"/>
        <v>1.6129032258064516E-2</v>
      </c>
      <c r="F92" s="12" t="str">
        <f t="shared" si="8"/>
        <v/>
      </c>
      <c r="G92" s="13" t="str">
        <f t="shared" si="9"/>
        <v>0</v>
      </c>
      <c r="H92" s="20">
        <f t="shared" si="10"/>
        <v>0</v>
      </c>
    </row>
    <row r="93" spans="2:8" ht="15" x14ac:dyDescent="0.2">
      <c r="B93" s="3" t="s">
        <v>468</v>
      </c>
      <c r="C93" s="7">
        <v>1</v>
      </c>
      <c r="D93" s="7">
        <v>0</v>
      </c>
      <c r="E93" s="12">
        <f t="shared" si="7"/>
        <v>1.6129032258064516E-2</v>
      </c>
      <c r="F93" s="12" t="str">
        <f t="shared" si="8"/>
        <v/>
      </c>
      <c r="G93" s="13" t="str">
        <f t="shared" si="9"/>
        <v>0</v>
      </c>
      <c r="H93" s="20">
        <f t="shared" si="10"/>
        <v>0</v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20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3</v>
      </c>
      <c r="D98" s="7">
        <v>0</v>
      </c>
      <c r="E98" s="12">
        <f t="shared" si="7"/>
        <v>4.8387096774193547E-2</v>
      </c>
      <c r="F98" s="12" t="str">
        <f t="shared" si="8"/>
        <v/>
      </c>
      <c r="G98" s="13" t="str">
        <f t="shared" si="9"/>
        <v>0</v>
      </c>
      <c r="H98" s="20">
        <f t="shared" si="10"/>
        <v>0</v>
      </c>
    </row>
    <row r="99" spans="2:8" ht="15" x14ac:dyDescent="0.2">
      <c r="B99" s="3" t="s">
        <v>239</v>
      </c>
      <c r="C99" s="7">
        <v>1</v>
      </c>
      <c r="D99" s="7">
        <v>1</v>
      </c>
      <c r="E99" s="12">
        <f t="shared" si="7"/>
        <v>1.6129032258064516E-2</v>
      </c>
      <c r="F99" s="12">
        <f t="shared" si="8"/>
        <v>2.7777777777777776E-2</v>
      </c>
      <c r="G99" s="13">
        <f t="shared" si="9"/>
        <v>0</v>
      </c>
      <c r="H99" s="20">
        <f t="shared" si="10"/>
        <v>0</v>
      </c>
    </row>
    <row r="100" spans="2:8" ht="15" x14ac:dyDescent="0.2">
      <c r="B100" s="3" t="s">
        <v>240</v>
      </c>
      <c r="C100" s="7">
        <v>0</v>
      </c>
      <c r="D100" s="7">
        <v>0</v>
      </c>
      <c r="E100" s="12" t="str">
        <f t="shared" si="7"/>
        <v/>
      </c>
      <c r="F100" s="12" t="str">
        <f t="shared" si="8"/>
        <v/>
      </c>
      <c r="G100" s="13" t="str">
        <f t="shared" si="9"/>
        <v>0</v>
      </c>
      <c r="H100" s="20" t="str">
        <f t="shared" si="10"/>
        <v/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2</v>
      </c>
      <c r="D102" s="7">
        <v>0</v>
      </c>
      <c r="E102" s="12">
        <f t="shared" si="7"/>
        <v>3.2258064516129031E-2</v>
      </c>
      <c r="F102" s="12" t="str">
        <f t="shared" si="8"/>
        <v/>
      </c>
      <c r="G102" s="13" t="str">
        <f t="shared" si="9"/>
        <v>0</v>
      </c>
      <c r="H102" s="20">
        <f t="shared" si="10"/>
        <v>0</v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20" t="str">
        <f t="shared" si="10"/>
        <v/>
      </c>
    </row>
    <row r="104" spans="2:8" ht="15" x14ac:dyDescent="0.2">
      <c r="B104" s="3" t="s">
        <v>34</v>
      </c>
      <c r="C104" s="7">
        <v>0</v>
      </c>
      <c r="D104" s="7">
        <v>0</v>
      </c>
      <c r="E104" s="12" t="str">
        <f t="shared" si="7"/>
        <v/>
      </c>
      <c r="F104" s="12" t="str">
        <f t="shared" si="8"/>
        <v/>
      </c>
      <c r="G104" s="13" t="str">
        <f t="shared" si="9"/>
        <v>0</v>
      </c>
      <c r="H104" s="20" t="str">
        <f t="shared" si="10"/>
        <v/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20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0</v>
      </c>
      <c r="D110" s="7">
        <v>0</v>
      </c>
      <c r="E110" s="12" t="str">
        <f t="shared" si="7"/>
        <v/>
      </c>
      <c r="F110" s="12" t="str">
        <f t="shared" si="8"/>
        <v/>
      </c>
      <c r="G110" s="13" t="str">
        <f t="shared" si="9"/>
        <v>0</v>
      </c>
      <c r="H110" s="20" t="str">
        <f t="shared" si="10"/>
        <v/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1</v>
      </c>
      <c r="D112" s="7">
        <v>1</v>
      </c>
      <c r="E112" s="12">
        <f t="shared" si="7"/>
        <v>1.6129032258064516E-2</v>
      </c>
      <c r="F112" s="12">
        <f t="shared" si="8"/>
        <v>2.7777777777777776E-2</v>
      </c>
      <c r="G112" s="13">
        <f t="shared" si="9"/>
        <v>0</v>
      </c>
      <c r="H112" s="20">
        <f t="shared" si="10"/>
        <v>0</v>
      </c>
    </row>
    <row r="113" spans="2:8" ht="15" x14ac:dyDescent="0.2">
      <c r="B113" s="3" t="s">
        <v>248</v>
      </c>
      <c r="C113" s="7">
        <v>0</v>
      </c>
      <c r="D113" s="7">
        <v>5</v>
      </c>
      <c r="E113" s="12" t="str">
        <f t="shared" si="7"/>
        <v/>
      </c>
      <c r="F113" s="12">
        <f t="shared" si="8"/>
        <v>0.1388888888888889</v>
      </c>
      <c r="G113" s="13" t="str">
        <f t="shared" si="9"/>
        <v>0</v>
      </c>
      <c r="H113" s="20" t="str">
        <f t="shared" si="10"/>
        <v/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0</v>
      </c>
      <c r="D115" s="7">
        <v>0</v>
      </c>
      <c r="E115" s="12" t="str">
        <f t="shared" si="7"/>
        <v/>
      </c>
      <c r="F115" s="12" t="str">
        <f t="shared" si="8"/>
        <v/>
      </c>
      <c r="G115" s="13" t="str">
        <f t="shared" si="9"/>
        <v>0</v>
      </c>
      <c r="H115" s="20" t="str">
        <f t="shared" si="10"/>
        <v/>
      </c>
    </row>
    <row r="116" spans="2:8" ht="15" x14ac:dyDescent="0.2">
      <c r="B116" s="3" t="s">
        <v>249</v>
      </c>
      <c r="C116" s="7">
        <v>0</v>
      </c>
      <c r="D116" s="7">
        <v>1</v>
      </c>
      <c r="E116" s="12" t="str">
        <f t="shared" si="7"/>
        <v/>
      </c>
      <c r="F116" s="12">
        <f t="shared" si="8"/>
        <v>2.7777777777777776E-2</v>
      </c>
      <c r="G116" s="13" t="str">
        <f t="shared" si="9"/>
        <v>0</v>
      </c>
      <c r="H116" s="20" t="str">
        <f t="shared" si="10"/>
        <v/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4</v>
      </c>
      <c r="D118" s="7">
        <v>4</v>
      </c>
      <c r="E118" s="12">
        <f t="shared" si="7"/>
        <v>6.4516129032258063E-2</v>
      </c>
      <c r="F118" s="12">
        <f t="shared" si="8"/>
        <v>0.1111111111111111</v>
      </c>
      <c r="G118" s="13">
        <f t="shared" si="9"/>
        <v>0</v>
      </c>
      <c r="H118" s="20">
        <f t="shared" si="10"/>
        <v>0</v>
      </c>
    </row>
    <row r="119" spans="2:8" ht="15" x14ac:dyDescent="0.2">
      <c r="B119" s="3" t="s">
        <v>252</v>
      </c>
      <c r="C119" s="7">
        <v>3</v>
      </c>
      <c r="D119" s="7">
        <v>3</v>
      </c>
      <c r="E119" s="12">
        <f t="shared" si="7"/>
        <v>4.8387096774193547E-2</v>
      </c>
      <c r="F119" s="12">
        <f t="shared" si="8"/>
        <v>8.3333333333333329E-2</v>
      </c>
      <c r="G119" s="13">
        <f t="shared" si="9"/>
        <v>0</v>
      </c>
      <c r="H119" s="20">
        <f t="shared" si="10"/>
        <v>0</v>
      </c>
    </row>
    <row r="120" spans="2:8" ht="15" x14ac:dyDescent="0.2">
      <c r="B120" s="3" t="s">
        <v>253</v>
      </c>
      <c r="C120" s="7">
        <v>11</v>
      </c>
      <c r="D120" s="7">
        <v>11</v>
      </c>
      <c r="E120" s="12">
        <f t="shared" si="7"/>
        <v>0.17741935483870969</v>
      </c>
      <c r="F120" s="12">
        <f t="shared" si="8"/>
        <v>0.30555555555555558</v>
      </c>
      <c r="G120" s="13">
        <f t="shared" si="9"/>
        <v>0</v>
      </c>
      <c r="H120" s="20">
        <f t="shared" si="10"/>
        <v>0</v>
      </c>
    </row>
    <row r="121" spans="2:8" ht="15" x14ac:dyDescent="0.2">
      <c r="B121" s="3" t="s">
        <v>35</v>
      </c>
      <c r="C121" s="7">
        <v>1</v>
      </c>
      <c r="D121" s="7">
        <v>0</v>
      </c>
      <c r="E121" s="12">
        <f t="shared" si="7"/>
        <v>1.6129032258064516E-2</v>
      </c>
      <c r="F121" s="12" t="str">
        <f t="shared" si="8"/>
        <v/>
      </c>
      <c r="G121" s="13" t="str">
        <f t="shared" si="9"/>
        <v>0</v>
      </c>
      <c r="H121" s="20">
        <f t="shared" si="10"/>
        <v>0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1</v>
      </c>
      <c r="D123" s="7">
        <v>0</v>
      </c>
      <c r="E123" s="12">
        <f t="shared" si="7"/>
        <v>1.6129032258064516E-2</v>
      </c>
      <c r="F123" s="12" t="str">
        <f t="shared" si="8"/>
        <v/>
      </c>
      <c r="G123" s="13" t="str">
        <f t="shared" si="9"/>
        <v>0</v>
      </c>
      <c r="H123" s="20">
        <f t="shared" si="10"/>
        <v>0</v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0</v>
      </c>
      <c r="D127" s="7">
        <v>0</v>
      </c>
      <c r="E127" s="12" t="str">
        <f t="shared" si="7"/>
        <v/>
      </c>
      <c r="F127" s="12" t="str">
        <f t="shared" si="8"/>
        <v/>
      </c>
      <c r="G127" s="13" t="str">
        <f t="shared" si="9"/>
        <v>0</v>
      </c>
      <c r="H127" s="20" t="str">
        <f t="shared" si="10"/>
        <v/>
      </c>
    </row>
    <row r="128" spans="2:8" ht="15" x14ac:dyDescent="0.2">
      <c r="B128" s="3" t="s">
        <v>257</v>
      </c>
      <c r="C128" s="7">
        <v>0</v>
      </c>
      <c r="D128" s="7">
        <v>0</v>
      </c>
      <c r="E128" s="12" t="str">
        <f t="shared" si="7"/>
        <v/>
      </c>
      <c r="F128" s="12" t="str">
        <f t="shared" si="8"/>
        <v/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1</v>
      </c>
      <c r="D130" s="7">
        <v>0</v>
      </c>
      <c r="E130" s="12">
        <f t="shared" si="7"/>
        <v>1.6129032258064516E-2</v>
      </c>
      <c r="F130" s="12" t="str">
        <f t="shared" si="8"/>
        <v/>
      </c>
      <c r="G130" s="13" t="str">
        <f t="shared" si="9"/>
        <v>0</v>
      </c>
      <c r="H130" s="20">
        <f t="shared" si="10"/>
        <v>0</v>
      </c>
    </row>
    <row r="131" spans="2:8" ht="30" x14ac:dyDescent="0.2">
      <c r="B131" s="3" t="s">
        <v>260</v>
      </c>
      <c r="C131" s="7">
        <v>6</v>
      </c>
      <c r="D131" s="7">
        <v>0</v>
      </c>
      <c r="E131" s="12">
        <f t="shared" si="7"/>
        <v>9.6774193548387094E-2</v>
      </c>
      <c r="F131" s="12" t="str">
        <f t="shared" si="8"/>
        <v/>
      </c>
      <c r="G131" s="13" t="str">
        <f t="shared" si="9"/>
        <v>0</v>
      </c>
      <c r="H131" s="20">
        <f t="shared" si="10"/>
        <v>0</v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1</v>
      </c>
      <c r="D134" s="7">
        <v>3</v>
      </c>
      <c r="E134" s="12">
        <f t="shared" si="7"/>
        <v>1.6129032258064516E-2</v>
      </c>
      <c r="F134" s="12">
        <f t="shared" si="8"/>
        <v>8.3333333333333329E-2</v>
      </c>
      <c r="G134" s="13">
        <f t="shared" si="9"/>
        <v>2</v>
      </c>
      <c r="H134" s="20">
        <f t="shared" si="10"/>
        <v>3.2258064516129031E-2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20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20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0</v>
      </c>
      <c r="E142" s="12" t="str">
        <f t="shared" si="11"/>
        <v/>
      </c>
      <c r="F142" s="12" t="str">
        <f t="shared" si="12"/>
        <v/>
      </c>
      <c r="G142" s="13" t="str">
        <f t="shared" si="13"/>
        <v>0</v>
      </c>
      <c r="H142" s="20" t="str">
        <f t="shared" si="14"/>
        <v/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101</v>
      </c>
      <c r="D151" s="48">
        <f>SUM(D152:D288)</f>
        <v>22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-0.78217821782178221</v>
      </c>
      <c r="H151" s="46">
        <f>+IF(OR(AND(E151=""),(G151="")),"",E151*G151)</f>
        <v>-0.78217821782178221</v>
      </c>
    </row>
    <row r="152" spans="2:8" ht="15" x14ac:dyDescent="0.2">
      <c r="B152" s="4" t="s">
        <v>54</v>
      </c>
      <c r="C152" s="7">
        <v>0</v>
      </c>
      <c r="D152" s="7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20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0</v>
      </c>
      <c r="D156" s="7">
        <v>0</v>
      </c>
      <c r="E156" s="12" t="str">
        <f t="shared" si="15"/>
        <v/>
      </c>
      <c r="F156" s="12" t="str">
        <f t="shared" si="16"/>
        <v/>
      </c>
      <c r="G156" s="13" t="str">
        <f t="shared" si="17"/>
        <v>0</v>
      </c>
      <c r="H156" s="20" t="str">
        <f t="shared" si="18"/>
        <v/>
      </c>
    </row>
    <row r="157" spans="2:8" ht="15" x14ac:dyDescent="0.2">
      <c r="B157" s="4" t="s">
        <v>53</v>
      </c>
      <c r="C157" s="7">
        <v>7</v>
      </c>
      <c r="D157" s="7">
        <v>2</v>
      </c>
      <c r="E157" s="12">
        <f t="shared" si="15"/>
        <v>6.9306930693069313E-2</v>
      </c>
      <c r="F157" s="12">
        <f t="shared" si="16"/>
        <v>9.0909090909090912E-2</v>
      </c>
      <c r="G157" s="13">
        <f t="shared" si="17"/>
        <v>-0.7142857142857143</v>
      </c>
      <c r="H157" s="20">
        <f t="shared" si="18"/>
        <v>-4.9504950495049507E-2</v>
      </c>
    </row>
    <row r="158" spans="2:8" ht="15" x14ac:dyDescent="0.2">
      <c r="B158" s="4" t="s">
        <v>59</v>
      </c>
      <c r="C158" s="7">
        <v>0</v>
      </c>
      <c r="D158" s="7">
        <v>0</v>
      </c>
      <c r="E158" s="12" t="str">
        <f t="shared" si="15"/>
        <v/>
      </c>
      <c r="F158" s="12" t="str">
        <f t="shared" si="16"/>
        <v/>
      </c>
      <c r="G158" s="13" t="str">
        <f t="shared" si="17"/>
        <v>0</v>
      </c>
      <c r="H158" s="20" t="str">
        <f t="shared" si="18"/>
        <v/>
      </c>
    </row>
    <row r="159" spans="2:8" ht="15" x14ac:dyDescent="0.2">
      <c r="B159" s="4" t="s">
        <v>268</v>
      </c>
      <c r="C159" s="7">
        <v>0</v>
      </c>
      <c r="D159" s="7">
        <v>0</v>
      </c>
      <c r="E159" s="12" t="str">
        <f t="shared" si="15"/>
        <v/>
      </c>
      <c r="F159" s="12" t="str">
        <f t="shared" si="16"/>
        <v/>
      </c>
      <c r="G159" s="13" t="str">
        <f t="shared" si="17"/>
        <v>0</v>
      </c>
      <c r="H159" s="20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0</v>
      </c>
      <c r="D164" s="7">
        <v>0</v>
      </c>
      <c r="E164" s="12" t="str">
        <f t="shared" si="15"/>
        <v/>
      </c>
      <c r="F164" s="12" t="str">
        <f t="shared" si="16"/>
        <v/>
      </c>
      <c r="G164" s="13" t="str">
        <f t="shared" si="17"/>
        <v>0</v>
      </c>
      <c r="H164" s="20" t="str">
        <f t="shared" si="18"/>
        <v/>
      </c>
    </row>
    <row r="165" spans="2:8" ht="15" x14ac:dyDescent="0.2">
      <c r="B165" s="4" t="s">
        <v>57</v>
      </c>
      <c r="C165" s="7">
        <v>1</v>
      </c>
      <c r="D165" s="7">
        <v>0</v>
      </c>
      <c r="E165" s="12">
        <f t="shared" si="15"/>
        <v>9.9009900990099011E-3</v>
      </c>
      <c r="F165" s="12" t="str">
        <f t="shared" si="16"/>
        <v/>
      </c>
      <c r="G165" s="13" t="str">
        <f t="shared" si="17"/>
        <v>0</v>
      </c>
      <c r="H165" s="20">
        <f t="shared" si="18"/>
        <v>0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20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20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2</v>
      </c>
      <c r="D173" s="7">
        <v>1</v>
      </c>
      <c r="E173" s="12">
        <f t="shared" si="15"/>
        <v>1.9801980198019802E-2</v>
      </c>
      <c r="F173" s="12">
        <f t="shared" si="16"/>
        <v>4.5454545454545456E-2</v>
      </c>
      <c r="G173" s="13">
        <f t="shared" si="17"/>
        <v>-0.5</v>
      </c>
      <c r="H173" s="20">
        <f t="shared" si="18"/>
        <v>-9.9009900990099011E-3</v>
      </c>
    </row>
    <row r="174" spans="2:8" ht="15" x14ac:dyDescent="0.2">
      <c r="B174" s="4" t="s">
        <v>276</v>
      </c>
      <c r="C174" s="7">
        <v>1</v>
      </c>
      <c r="D174" s="7">
        <v>1</v>
      </c>
      <c r="E174" s="12">
        <f t="shared" si="15"/>
        <v>9.9009900990099011E-3</v>
      </c>
      <c r="F174" s="12">
        <f t="shared" si="16"/>
        <v>4.5454545454545456E-2</v>
      </c>
      <c r="G174" s="13">
        <f t="shared" si="17"/>
        <v>0</v>
      </c>
      <c r="H174" s="20">
        <f t="shared" si="18"/>
        <v>0</v>
      </c>
    </row>
    <row r="175" spans="2:8" ht="15" x14ac:dyDescent="0.2">
      <c r="B175" s="4" t="s">
        <v>277</v>
      </c>
      <c r="C175" s="7">
        <v>0</v>
      </c>
      <c r="D175" s="7">
        <v>0</v>
      </c>
      <c r="E175" s="12" t="str">
        <f t="shared" si="15"/>
        <v/>
      </c>
      <c r="F175" s="12" t="str">
        <f t="shared" si="16"/>
        <v/>
      </c>
      <c r="G175" s="13" t="str">
        <f t="shared" si="17"/>
        <v>0</v>
      </c>
      <c r="H175" s="20" t="str">
        <f t="shared" si="18"/>
        <v/>
      </c>
    </row>
    <row r="176" spans="2:8" ht="15" x14ac:dyDescent="0.2">
      <c r="B176" s="4" t="s">
        <v>278</v>
      </c>
      <c r="C176" s="7">
        <v>0</v>
      </c>
      <c r="D176" s="7">
        <v>0</v>
      </c>
      <c r="E176" s="12" t="str">
        <f t="shared" si="15"/>
        <v/>
      </c>
      <c r="F176" s="12" t="str">
        <f t="shared" si="16"/>
        <v/>
      </c>
      <c r="G176" s="13" t="str">
        <f t="shared" si="17"/>
        <v>0</v>
      </c>
      <c r="H176" s="20" t="str">
        <f t="shared" si="18"/>
        <v/>
      </c>
    </row>
    <row r="177" spans="2:8" ht="15" x14ac:dyDescent="0.2">
      <c r="B177" s="4" t="s">
        <v>279</v>
      </c>
      <c r="C177" s="7">
        <v>2</v>
      </c>
      <c r="D177" s="7">
        <v>0</v>
      </c>
      <c r="E177" s="12">
        <f t="shared" si="15"/>
        <v>1.9801980198019802E-2</v>
      </c>
      <c r="F177" s="12" t="str">
        <f t="shared" si="16"/>
        <v/>
      </c>
      <c r="G177" s="13" t="str">
        <f t="shared" si="17"/>
        <v>0</v>
      </c>
      <c r="H177" s="20">
        <f t="shared" si="18"/>
        <v>0</v>
      </c>
    </row>
    <row r="178" spans="2:8" ht="15" x14ac:dyDescent="0.2">
      <c r="B178" s="4" t="s">
        <v>280</v>
      </c>
      <c r="C178" s="7">
        <v>0</v>
      </c>
      <c r="D178" s="7">
        <v>0</v>
      </c>
      <c r="E178" s="12" t="str">
        <f t="shared" si="15"/>
        <v/>
      </c>
      <c r="F178" s="12" t="str">
        <f t="shared" si="16"/>
        <v/>
      </c>
      <c r="G178" s="13" t="str">
        <f t="shared" si="17"/>
        <v>0</v>
      </c>
      <c r="H178" s="20" t="str">
        <f t="shared" si="18"/>
        <v/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0</v>
      </c>
      <c r="D183" s="7">
        <v>0</v>
      </c>
      <c r="E183" s="12" t="str">
        <f t="shared" si="15"/>
        <v/>
      </c>
      <c r="F183" s="12" t="str">
        <f t="shared" si="16"/>
        <v/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15</v>
      </c>
      <c r="D186" s="7">
        <v>1</v>
      </c>
      <c r="E186" s="12">
        <f t="shared" si="15"/>
        <v>0.14851485148514851</v>
      </c>
      <c r="F186" s="12">
        <f t="shared" si="16"/>
        <v>4.5454545454545456E-2</v>
      </c>
      <c r="G186" s="13">
        <f t="shared" si="17"/>
        <v>-0.93333333333333335</v>
      </c>
      <c r="H186" s="20">
        <f t="shared" si="18"/>
        <v>-0.1386138613861386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1</v>
      </c>
      <c r="D196" s="7">
        <v>3</v>
      </c>
      <c r="E196" s="12">
        <f t="shared" si="15"/>
        <v>9.9009900990099011E-3</v>
      </c>
      <c r="F196" s="12">
        <f t="shared" si="16"/>
        <v>0.13636363636363635</v>
      </c>
      <c r="G196" s="13">
        <f t="shared" si="17"/>
        <v>2</v>
      </c>
      <c r="H196" s="20">
        <f t="shared" si="18"/>
        <v>1.9801980198019802E-2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1</v>
      </c>
      <c r="D203" s="7">
        <v>0</v>
      </c>
      <c r="E203" s="12">
        <f t="shared" si="15"/>
        <v>9.9009900990099011E-3</v>
      </c>
      <c r="F203" s="12" t="str">
        <f t="shared" si="16"/>
        <v/>
      </c>
      <c r="G203" s="13" t="str">
        <f t="shared" si="17"/>
        <v>0</v>
      </c>
      <c r="H203" s="20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0</v>
      </c>
      <c r="D206" s="7">
        <v>0</v>
      </c>
      <c r="E206" s="12" t="str">
        <f t="shared" si="15"/>
        <v/>
      </c>
      <c r="F206" s="12" t="str">
        <f t="shared" si="16"/>
        <v/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10</v>
      </c>
      <c r="D208" s="7">
        <v>2</v>
      </c>
      <c r="E208" s="12">
        <f t="shared" si="15"/>
        <v>9.9009900990099015E-2</v>
      </c>
      <c r="F208" s="12">
        <f t="shared" si="16"/>
        <v>9.0909090909090912E-2</v>
      </c>
      <c r="G208" s="13">
        <f t="shared" si="17"/>
        <v>-0.8</v>
      </c>
      <c r="H208" s="20">
        <f t="shared" si="18"/>
        <v>-7.9207920792079223E-2</v>
      </c>
    </row>
    <row r="209" spans="2:8" ht="15" x14ac:dyDescent="0.2">
      <c r="B209" s="4" t="s">
        <v>71</v>
      </c>
      <c r="C209" s="7">
        <v>1</v>
      </c>
      <c r="D209" s="7">
        <v>0</v>
      </c>
      <c r="E209" s="12">
        <f t="shared" si="15"/>
        <v>9.9009900990099011E-3</v>
      </c>
      <c r="F209" s="12" t="str">
        <f t="shared" si="16"/>
        <v/>
      </c>
      <c r="G209" s="13" t="str">
        <f t="shared" si="17"/>
        <v>0</v>
      </c>
      <c r="H209" s="20">
        <f t="shared" si="18"/>
        <v>0</v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2</v>
      </c>
      <c r="D213" s="7">
        <v>0</v>
      </c>
      <c r="E213" s="12">
        <f t="shared" si="15"/>
        <v>1.9801980198019802E-2</v>
      </c>
      <c r="F213" s="12" t="str">
        <f t="shared" si="16"/>
        <v/>
      </c>
      <c r="G213" s="13" t="str">
        <f t="shared" si="17"/>
        <v>0</v>
      </c>
      <c r="H213" s="20">
        <f t="shared" si="18"/>
        <v>0</v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20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472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0</v>
      </c>
      <c r="E229" s="12" t="str">
        <f t="shared" si="19"/>
        <v/>
      </c>
      <c r="F229" s="12" t="str">
        <f t="shared" si="20"/>
        <v/>
      </c>
      <c r="G229" s="13" t="str">
        <f t="shared" si="21"/>
        <v>0</v>
      </c>
      <c r="H229" s="20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0</v>
      </c>
      <c r="D231" s="7">
        <v>0</v>
      </c>
      <c r="E231" s="12" t="str">
        <f t="shared" si="19"/>
        <v/>
      </c>
      <c r="F231" s="12" t="str">
        <f t="shared" si="20"/>
        <v/>
      </c>
      <c r="G231" s="13" t="str">
        <f t="shared" si="21"/>
        <v>0</v>
      </c>
      <c r="H231" s="20" t="str">
        <f t="shared" si="22"/>
        <v/>
      </c>
    </row>
    <row r="232" spans="2:8" ht="15" x14ac:dyDescent="0.2">
      <c r="B232" s="4" t="s">
        <v>77</v>
      </c>
      <c r="C232" s="7">
        <v>13</v>
      </c>
      <c r="D232" s="7">
        <v>1</v>
      </c>
      <c r="E232" s="12">
        <f t="shared" si="19"/>
        <v>0.12871287128712872</v>
      </c>
      <c r="F232" s="12">
        <f t="shared" si="20"/>
        <v>4.5454545454545456E-2</v>
      </c>
      <c r="G232" s="13">
        <f t="shared" si="21"/>
        <v>-0.92307692307692313</v>
      </c>
      <c r="H232" s="20">
        <f t="shared" si="22"/>
        <v>-0.11881188118811882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1</v>
      </c>
      <c r="D235" s="7">
        <v>0</v>
      </c>
      <c r="E235" s="12">
        <f t="shared" si="19"/>
        <v>9.9009900990099011E-3</v>
      </c>
      <c r="F235" s="12" t="str">
        <f t="shared" si="20"/>
        <v/>
      </c>
      <c r="G235" s="13" t="str">
        <f t="shared" si="21"/>
        <v>0</v>
      </c>
      <c r="H235" s="20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20" t="str">
        <f t="shared" si="22"/>
        <v/>
      </c>
    </row>
    <row r="238" spans="2:8" ht="15" x14ac:dyDescent="0.2">
      <c r="B238" s="4" t="s">
        <v>85</v>
      </c>
      <c r="C238" s="7">
        <v>6</v>
      </c>
      <c r="D238" s="7">
        <v>3</v>
      </c>
      <c r="E238" s="12">
        <f t="shared" si="19"/>
        <v>5.9405940594059403E-2</v>
      </c>
      <c r="F238" s="12">
        <f t="shared" si="20"/>
        <v>0.13636363636363635</v>
      </c>
      <c r="G238" s="13">
        <f t="shared" si="21"/>
        <v>-0.5</v>
      </c>
      <c r="H238" s="20">
        <f t="shared" si="22"/>
        <v>-2.9702970297029702E-2</v>
      </c>
    </row>
    <row r="239" spans="2:8" ht="15" x14ac:dyDescent="0.2">
      <c r="B239" s="4" t="s">
        <v>81</v>
      </c>
      <c r="C239" s="7">
        <v>0</v>
      </c>
      <c r="D239" s="7">
        <v>0</v>
      </c>
      <c r="E239" s="12" t="str">
        <f t="shared" si="19"/>
        <v/>
      </c>
      <c r="F239" s="12" t="str">
        <f t="shared" si="20"/>
        <v/>
      </c>
      <c r="G239" s="13" t="str">
        <f t="shared" si="21"/>
        <v>0</v>
      </c>
      <c r="H239" s="20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1</v>
      </c>
      <c r="D243" s="7">
        <v>0</v>
      </c>
      <c r="E243" s="12">
        <f t="shared" si="19"/>
        <v>9.9009900990099011E-3</v>
      </c>
      <c r="F243" s="12" t="str">
        <f t="shared" si="20"/>
        <v/>
      </c>
      <c r="G243" s="13" t="str">
        <f t="shared" si="21"/>
        <v>0</v>
      </c>
      <c r="H243" s="20">
        <f t="shared" si="22"/>
        <v>0</v>
      </c>
    </row>
    <row r="244" spans="2:8" ht="15" x14ac:dyDescent="0.2">
      <c r="B244" s="4" t="s">
        <v>79</v>
      </c>
      <c r="C244" s="7">
        <v>0</v>
      </c>
      <c r="D244" s="7">
        <v>0</v>
      </c>
      <c r="E244" s="12" t="str">
        <f t="shared" si="19"/>
        <v/>
      </c>
      <c r="F244" s="12" t="str">
        <f t="shared" si="20"/>
        <v/>
      </c>
      <c r="G244" s="13" t="str">
        <f t="shared" si="21"/>
        <v>0</v>
      </c>
      <c r="H244" s="20" t="str">
        <f t="shared" si="22"/>
        <v/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1</v>
      </c>
      <c r="D247" s="7">
        <v>0</v>
      </c>
      <c r="E247" s="12">
        <f t="shared" si="19"/>
        <v>9.9009900990099011E-3</v>
      </c>
      <c r="F247" s="12" t="str">
        <f t="shared" si="20"/>
        <v/>
      </c>
      <c r="G247" s="13" t="str">
        <f t="shared" si="21"/>
        <v>0</v>
      </c>
      <c r="H247" s="20">
        <f t="shared" si="22"/>
        <v>0</v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20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0</v>
      </c>
      <c r="E249" s="12" t="str">
        <f t="shared" si="19"/>
        <v/>
      </c>
      <c r="F249" s="12" t="str">
        <f t="shared" si="20"/>
        <v/>
      </c>
      <c r="G249" s="13" t="str">
        <f t="shared" si="21"/>
        <v>0</v>
      </c>
      <c r="H249" s="20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0</v>
      </c>
      <c r="E252" s="12" t="str">
        <f t="shared" si="19"/>
        <v/>
      </c>
      <c r="F252" s="12" t="str">
        <f t="shared" si="20"/>
        <v/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1</v>
      </c>
      <c r="D253" s="7">
        <v>0</v>
      </c>
      <c r="E253" s="12">
        <f t="shared" si="19"/>
        <v>9.9009900990099011E-3</v>
      </c>
      <c r="F253" s="12" t="str">
        <f t="shared" si="20"/>
        <v/>
      </c>
      <c r="G253" s="13" t="str">
        <f t="shared" si="21"/>
        <v>0</v>
      </c>
      <c r="H253" s="20">
        <f t="shared" si="22"/>
        <v>0</v>
      </c>
    </row>
    <row r="254" spans="2:8" ht="15" x14ac:dyDescent="0.2">
      <c r="B254" s="4" t="s">
        <v>323</v>
      </c>
      <c r="C254" s="7">
        <v>0</v>
      </c>
      <c r="D254" s="7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20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31</v>
      </c>
      <c r="D256" s="7">
        <v>7</v>
      </c>
      <c r="E256" s="12">
        <f t="shared" si="19"/>
        <v>0.30693069306930693</v>
      </c>
      <c r="F256" s="12">
        <f t="shared" si="20"/>
        <v>0.31818181818181818</v>
      </c>
      <c r="G256" s="13">
        <f t="shared" si="21"/>
        <v>-0.77419354838709675</v>
      </c>
      <c r="H256" s="20">
        <f t="shared" si="22"/>
        <v>-0.23762376237623761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2</v>
      </c>
      <c r="D258" s="7">
        <v>0</v>
      </c>
      <c r="E258" s="12">
        <f t="shared" si="19"/>
        <v>1.9801980198019802E-2</v>
      </c>
      <c r="F258" s="12" t="str">
        <f t="shared" si="20"/>
        <v/>
      </c>
      <c r="G258" s="13" t="str">
        <f t="shared" si="21"/>
        <v>0</v>
      </c>
      <c r="H258" s="20">
        <f t="shared" si="22"/>
        <v>0</v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1</v>
      </c>
      <c r="D262" s="7">
        <v>0</v>
      </c>
      <c r="E262" s="12">
        <f t="shared" si="19"/>
        <v>9.9009900990099011E-3</v>
      </c>
      <c r="F262" s="12" t="str">
        <f t="shared" si="20"/>
        <v/>
      </c>
      <c r="G262" s="13" t="str">
        <f t="shared" si="21"/>
        <v>0</v>
      </c>
      <c r="H262" s="20">
        <f t="shared" si="22"/>
        <v>0</v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0</v>
      </c>
      <c r="E266" s="12" t="str">
        <f t="shared" si="19"/>
        <v/>
      </c>
      <c r="F266" s="12" t="str">
        <f t="shared" si="20"/>
        <v/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1</v>
      </c>
      <c r="D268" s="7">
        <v>0</v>
      </c>
      <c r="E268" s="12">
        <f t="shared" si="19"/>
        <v>9.9009900990099011E-3</v>
      </c>
      <c r="F268" s="12" t="str">
        <f t="shared" si="20"/>
        <v/>
      </c>
      <c r="G268" s="13" t="str">
        <f t="shared" si="21"/>
        <v>0</v>
      </c>
      <c r="H268" s="20">
        <f t="shared" si="22"/>
        <v>0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1</v>
      </c>
      <c r="E273" s="12" t="str">
        <f t="shared" si="19"/>
        <v/>
      </c>
      <c r="F273" s="12">
        <f t="shared" si="20"/>
        <v>4.5454545454545456E-2</v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153</v>
      </c>
      <c r="D294" s="48">
        <f>SUM(D295:D499)</f>
        <v>119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-0.22222222222222221</v>
      </c>
      <c r="H294" s="46">
        <f>+IF(OR(AND(E294=""),(G294="")),"",E294*G294)</f>
        <v>-0.22222222222222221</v>
      </c>
    </row>
    <row r="295" spans="2:8" ht="15" x14ac:dyDescent="0.2">
      <c r="B295" s="3" t="s">
        <v>100</v>
      </c>
      <c r="C295" s="7">
        <v>4</v>
      </c>
      <c r="D295" s="7">
        <v>1</v>
      </c>
      <c r="E295" s="12">
        <f>+IF(C295=0,"",C295/C$294)</f>
        <v>2.6143790849673203E-2</v>
      </c>
      <c r="F295" s="12">
        <f>+IF(D295=0,"",D295/D$294)</f>
        <v>8.4033613445378148E-3</v>
      </c>
      <c r="G295" s="13">
        <f>+IF(OR(AND(D295=0),(C295=0)),"0",((D295-C295)/C295))</f>
        <v>-0.75</v>
      </c>
      <c r="H295" s="20">
        <f>+IF(OR(AND(E295=""),(G295="")),"",E295*G295)</f>
        <v>-1.9607843137254902E-2</v>
      </c>
    </row>
    <row r="296" spans="2:8" ht="15" x14ac:dyDescent="0.2">
      <c r="B296" s="3" t="s">
        <v>113</v>
      </c>
      <c r="C296" s="7">
        <v>11</v>
      </c>
      <c r="D296" s="7">
        <v>4</v>
      </c>
      <c r="E296" s="12">
        <f t="shared" ref="E296:E359" si="27">+IF(C296=0,"",C296/C$294)</f>
        <v>7.1895424836601302E-2</v>
      </c>
      <c r="F296" s="12">
        <f t="shared" ref="F296:F359" si="28">+IF(D296=0,"",D296/D$294)</f>
        <v>3.3613445378151259E-2</v>
      </c>
      <c r="G296" s="13">
        <f t="shared" ref="G296:G359" si="29">+IF(OR(AND(D296=0),(C296=0)),"0",((D296-C296)/C296))</f>
        <v>-0.63636363636363635</v>
      </c>
      <c r="H296" s="20">
        <f t="shared" ref="H296:H359" si="30">+IF(OR(AND(E296=""),(G296="")),"",E296*G296)</f>
        <v>-4.5751633986928102E-2</v>
      </c>
    </row>
    <row r="297" spans="2:8" ht="15" x14ac:dyDescent="0.2">
      <c r="B297" s="3" t="s">
        <v>104</v>
      </c>
      <c r="C297" s="7">
        <v>0</v>
      </c>
      <c r="D297" s="7">
        <v>1</v>
      </c>
      <c r="E297" s="12" t="str">
        <f t="shared" si="27"/>
        <v/>
      </c>
      <c r="F297" s="12">
        <f t="shared" si="28"/>
        <v>8.4033613445378148E-3</v>
      </c>
      <c r="G297" s="13" t="str">
        <f t="shared" si="29"/>
        <v>0</v>
      </c>
      <c r="H297" s="20" t="str">
        <f t="shared" si="30"/>
        <v/>
      </c>
    </row>
    <row r="298" spans="2:8" ht="15" x14ac:dyDescent="0.2">
      <c r="B298" s="3" t="s">
        <v>95</v>
      </c>
      <c r="C298" s="7">
        <v>0</v>
      </c>
      <c r="D298" s="7">
        <v>8</v>
      </c>
      <c r="E298" s="12" t="str">
        <f t="shared" si="27"/>
        <v/>
      </c>
      <c r="F298" s="12">
        <f t="shared" si="28"/>
        <v>6.7226890756302518E-2</v>
      </c>
      <c r="G298" s="13" t="str">
        <f t="shared" si="29"/>
        <v>0</v>
      </c>
      <c r="H298" s="20" t="str">
        <f t="shared" si="30"/>
        <v/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2</v>
      </c>
      <c r="D301" s="7">
        <v>2</v>
      </c>
      <c r="E301" s="12">
        <f t="shared" si="27"/>
        <v>1.3071895424836602E-2</v>
      </c>
      <c r="F301" s="12">
        <f t="shared" si="28"/>
        <v>1.680672268907563E-2</v>
      </c>
      <c r="G301" s="13">
        <f t="shared" si="29"/>
        <v>0</v>
      </c>
      <c r="H301" s="20">
        <f t="shared" si="30"/>
        <v>0</v>
      </c>
    </row>
    <row r="302" spans="2:8" ht="15" x14ac:dyDescent="0.2">
      <c r="B302" s="3" t="s">
        <v>109</v>
      </c>
      <c r="C302" s="7">
        <v>0</v>
      </c>
      <c r="D302" s="7">
        <v>0</v>
      </c>
      <c r="E302" s="12" t="str">
        <f t="shared" si="27"/>
        <v/>
      </c>
      <c r="F302" s="12" t="str">
        <f t="shared" si="28"/>
        <v/>
      </c>
      <c r="G302" s="13" t="str">
        <f t="shared" si="29"/>
        <v>0</v>
      </c>
      <c r="H302" s="20" t="str">
        <f t="shared" si="30"/>
        <v/>
      </c>
    </row>
    <row r="303" spans="2:8" ht="15" x14ac:dyDescent="0.2">
      <c r="B303" s="3" t="s">
        <v>108</v>
      </c>
      <c r="C303" s="7">
        <v>0</v>
      </c>
      <c r="D303" s="7">
        <v>0</v>
      </c>
      <c r="E303" s="12" t="str">
        <f t="shared" si="27"/>
        <v/>
      </c>
      <c r="F303" s="12" t="str">
        <f t="shared" si="28"/>
        <v/>
      </c>
      <c r="G303" s="13" t="str">
        <f t="shared" si="29"/>
        <v>0</v>
      </c>
      <c r="H303" s="20" t="str">
        <f t="shared" si="30"/>
        <v/>
      </c>
    </row>
    <row r="304" spans="2:8" ht="15" x14ac:dyDescent="0.2">
      <c r="B304" s="3" t="s">
        <v>107</v>
      </c>
      <c r="C304" s="7">
        <v>0</v>
      </c>
      <c r="D304" s="7">
        <v>4</v>
      </c>
      <c r="E304" s="12" t="str">
        <f t="shared" si="27"/>
        <v/>
      </c>
      <c r="F304" s="12">
        <f t="shared" si="28"/>
        <v>3.3613445378151259E-2</v>
      </c>
      <c r="G304" s="13" t="str">
        <f t="shared" si="29"/>
        <v>0</v>
      </c>
      <c r="H304" s="20" t="str">
        <f t="shared" si="30"/>
        <v/>
      </c>
    </row>
    <row r="305" spans="2:8" ht="15" x14ac:dyDescent="0.2">
      <c r="B305" s="3" t="s">
        <v>351</v>
      </c>
      <c r="C305" s="7">
        <v>0</v>
      </c>
      <c r="D305" s="7">
        <v>0</v>
      </c>
      <c r="E305" s="12" t="str">
        <f t="shared" si="27"/>
        <v/>
      </c>
      <c r="F305" s="12" t="str">
        <f t="shared" si="28"/>
        <v/>
      </c>
      <c r="G305" s="13" t="str">
        <f t="shared" si="29"/>
        <v>0</v>
      </c>
      <c r="H305" s="20" t="str">
        <f t="shared" si="30"/>
        <v/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15</v>
      </c>
      <c r="D307" s="7">
        <v>9</v>
      </c>
      <c r="E307" s="12">
        <f t="shared" si="27"/>
        <v>9.8039215686274508E-2</v>
      </c>
      <c r="F307" s="12">
        <f t="shared" si="28"/>
        <v>7.5630252100840331E-2</v>
      </c>
      <c r="G307" s="13">
        <f t="shared" si="29"/>
        <v>-0.4</v>
      </c>
      <c r="H307" s="20">
        <f t="shared" si="30"/>
        <v>-3.9215686274509803E-2</v>
      </c>
    </row>
    <row r="308" spans="2:8" ht="15" x14ac:dyDescent="0.2">
      <c r="B308" s="3" t="s">
        <v>99</v>
      </c>
      <c r="C308" s="7">
        <v>0</v>
      </c>
      <c r="D308" s="7">
        <v>0</v>
      </c>
      <c r="E308" s="12" t="str">
        <f t="shared" si="27"/>
        <v/>
      </c>
      <c r="F308" s="12" t="str">
        <f t="shared" si="28"/>
        <v/>
      </c>
      <c r="G308" s="13" t="str">
        <f t="shared" si="29"/>
        <v>0</v>
      </c>
      <c r="H308" s="20" t="str">
        <f t="shared" si="30"/>
        <v/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22</v>
      </c>
      <c r="D310" s="7">
        <v>24</v>
      </c>
      <c r="E310" s="12">
        <f t="shared" si="27"/>
        <v>0.1437908496732026</v>
      </c>
      <c r="F310" s="12">
        <f t="shared" si="28"/>
        <v>0.20168067226890757</v>
      </c>
      <c r="G310" s="13">
        <f t="shared" si="29"/>
        <v>9.0909090909090912E-2</v>
      </c>
      <c r="H310" s="20">
        <f t="shared" si="30"/>
        <v>1.30718954248366E-2</v>
      </c>
    </row>
    <row r="311" spans="2:8" ht="15" x14ac:dyDescent="0.2">
      <c r="B311" s="3" t="s">
        <v>102</v>
      </c>
      <c r="C311" s="7">
        <v>0</v>
      </c>
      <c r="D311" s="7">
        <v>0</v>
      </c>
      <c r="E311" s="12" t="str">
        <f t="shared" si="27"/>
        <v/>
      </c>
      <c r="F311" s="12" t="str">
        <f t="shared" si="28"/>
        <v/>
      </c>
      <c r="G311" s="13" t="str">
        <f t="shared" si="29"/>
        <v>0</v>
      </c>
      <c r="H311" s="20" t="str">
        <f t="shared" si="30"/>
        <v/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1</v>
      </c>
      <c r="D314" s="7">
        <v>2</v>
      </c>
      <c r="E314" s="12">
        <f t="shared" si="27"/>
        <v>6.5359477124183009E-3</v>
      </c>
      <c r="F314" s="12">
        <f t="shared" si="28"/>
        <v>1.680672268907563E-2</v>
      </c>
      <c r="G314" s="13">
        <f t="shared" si="29"/>
        <v>1</v>
      </c>
      <c r="H314" s="20">
        <f t="shared" si="30"/>
        <v>6.5359477124183009E-3</v>
      </c>
    </row>
    <row r="315" spans="2:8" ht="15" x14ac:dyDescent="0.2">
      <c r="B315" s="3" t="s">
        <v>354</v>
      </c>
      <c r="C315" s="7">
        <v>0</v>
      </c>
      <c r="D315" s="7">
        <v>0</v>
      </c>
      <c r="E315" s="12" t="str">
        <f t="shared" si="27"/>
        <v/>
      </c>
      <c r="F315" s="12" t="str">
        <f t="shared" si="28"/>
        <v/>
      </c>
      <c r="G315" s="13" t="str">
        <f t="shared" si="29"/>
        <v>0</v>
      </c>
      <c r="H315" s="20" t="str">
        <f t="shared" si="30"/>
        <v/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0</v>
      </c>
      <c r="D317" s="7">
        <v>0</v>
      </c>
      <c r="E317" s="12" t="str">
        <f t="shared" si="27"/>
        <v/>
      </c>
      <c r="F317" s="12" t="str">
        <f t="shared" si="28"/>
        <v/>
      </c>
      <c r="G317" s="13" t="str">
        <f t="shared" si="29"/>
        <v>0</v>
      </c>
      <c r="H317" s="20" t="str">
        <f t="shared" si="30"/>
        <v/>
      </c>
    </row>
    <row r="318" spans="2:8" ht="15" x14ac:dyDescent="0.2">
      <c r="B318" s="3" t="s">
        <v>355</v>
      </c>
      <c r="C318" s="7">
        <v>4</v>
      </c>
      <c r="D318" s="7">
        <v>1</v>
      </c>
      <c r="E318" s="12">
        <f t="shared" si="27"/>
        <v>2.6143790849673203E-2</v>
      </c>
      <c r="F318" s="12">
        <f t="shared" si="28"/>
        <v>8.4033613445378148E-3</v>
      </c>
      <c r="G318" s="13">
        <f t="shared" si="29"/>
        <v>-0.75</v>
      </c>
      <c r="H318" s="20">
        <f t="shared" si="30"/>
        <v>-1.9607843137254902E-2</v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476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477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3</v>
      </c>
      <c r="D326" s="7">
        <v>0</v>
      </c>
      <c r="E326" s="12">
        <f t="shared" si="27"/>
        <v>1.9607843137254902E-2</v>
      </c>
      <c r="F326" s="12" t="str">
        <f t="shared" si="28"/>
        <v/>
      </c>
      <c r="G326" s="13" t="str">
        <f t="shared" si="29"/>
        <v>0</v>
      </c>
      <c r="H326" s="20">
        <f t="shared" si="30"/>
        <v>0</v>
      </c>
    </row>
    <row r="327" spans="2:8" ht="15" x14ac:dyDescent="0.2">
      <c r="B327" s="3" t="s">
        <v>358</v>
      </c>
      <c r="C327" s="7">
        <v>0</v>
      </c>
      <c r="D327" s="7">
        <v>1</v>
      </c>
      <c r="E327" s="12" t="str">
        <f t="shared" si="27"/>
        <v/>
      </c>
      <c r="F327" s="12">
        <f t="shared" si="28"/>
        <v>8.4033613445378148E-3</v>
      </c>
      <c r="G327" s="13" t="str">
        <f t="shared" si="29"/>
        <v>0</v>
      </c>
      <c r="H327" s="20" t="str">
        <f t="shared" si="30"/>
        <v/>
      </c>
    </row>
    <row r="328" spans="2:8" ht="15" x14ac:dyDescent="0.2">
      <c r="B328" s="3" t="s">
        <v>116</v>
      </c>
      <c r="C328" s="7">
        <v>11</v>
      </c>
      <c r="D328" s="7">
        <v>2</v>
      </c>
      <c r="E328" s="12">
        <f t="shared" si="27"/>
        <v>7.1895424836601302E-2</v>
      </c>
      <c r="F328" s="12">
        <f t="shared" si="28"/>
        <v>1.680672268907563E-2</v>
      </c>
      <c r="G328" s="13">
        <f t="shared" si="29"/>
        <v>-0.81818181818181823</v>
      </c>
      <c r="H328" s="20">
        <f t="shared" si="30"/>
        <v>-5.8823529411764705E-2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0</v>
      </c>
      <c r="D330" s="7">
        <v>0</v>
      </c>
      <c r="E330" s="12" t="str">
        <f t="shared" si="27"/>
        <v/>
      </c>
      <c r="F330" s="12" t="str">
        <f t="shared" si="28"/>
        <v/>
      </c>
      <c r="G330" s="13" t="str">
        <f t="shared" si="29"/>
        <v>0</v>
      </c>
      <c r="H330" s="20" t="str">
        <f t="shared" si="30"/>
        <v/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7</v>
      </c>
      <c r="D332" s="7">
        <v>10</v>
      </c>
      <c r="E332" s="12">
        <f t="shared" si="27"/>
        <v>4.5751633986928102E-2</v>
      </c>
      <c r="F332" s="12">
        <f t="shared" si="28"/>
        <v>8.4033613445378158E-2</v>
      </c>
      <c r="G332" s="13">
        <f t="shared" si="29"/>
        <v>0.42857142857142855</v>
      </c>
      <c r="H332" s="20">
        <f t="shared" si="30"/>
        <v>1.9607843137254898E-2</v>
      </c>
    </row>
    <row r="333" spans="2:8" ht="15" x14ac:dyDescent="0.2">
      <c r="B333" s="3" t="s">
        <v>130</v>
      </c>
      <c r="C333" s="7">
        <v>2</v>
      </c>
      <c r="D333" s="7">
        <v>0</v>
      </c>
      <c r="E333" s="12">
        <f t="shared" si="27"/>
        <v>1.3071895424836602E-2</v>
      </c>
      <c r="F333" s="12" t="str">
        <f t="shared" si="28"/>
        <v/>
      </c>
      <c r="G333" s="13" t="str">
        <f t="shared" si="29"/>
        <v>0</v>
      </c>
      <c r="H333" s="20">
        <f t="shared" si="30"/>
        <v>0</v>
      </c>
    </row>
    <row r="334" spans="2:8" ht="15" x14ac:dyDescent="0.2">
      <c r="B334" s="3" t="s">
        <v>119</v>
      </c>
      <c r="C334" s="7">
        <v>0</v>
      </c>
      <c r="D334" s="7">
        <v>12</v>
      </c>
      <c r="E334" s="12" t="str">
        <f t="shared" si="27"/>
        <v/>
      </c>
      <c r="F334" s="12">
        <f t="shared" si="28"/>
        <v>0.10084033613445378</v>
      </c>
      <c r="G334" s="13" t="str">
        <f t="shared" si="29"/>
        <v>0</v>
      </c>
      <c r="H334" s="20" t="str">
        <f t="shared" si="30"/>
        <v/>
      </c>
    </row>
    <row r="335" spans="2:8" ht="15" x14ac:dyDescent="0.2">
      <c r="B335" s="3" t="s">
        <v>128</v>
      </c>
      <c r="C335" s="7">
        <v>0</v>
      </c>
      <c r="D335" s="7">
        <v>0</v>
      </c>
      <c r="E335" s="12" t="str">
        <f t="shared" si="27"/>
        <v/>
      </c>
      <c r="F335" s="12" t="str">
        <f t="shared" si="28"/>
        <v/>
      </c>
      <c r="G335" s="13" t="str">
        <f t="shared" si="29"/>
        <v>0</v>
      </c>
      <c r="H335" s="20" t="str">
        <f t="shared" si="30"/>
        <v/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1</v>
      </c>
      <c r="D339" s="7">
        <v>0</v>
      </c>
      <c r="E339" s="12">
        <f t="shared" si="27"/>
        <v>6.5359477124183009E-3</v>
      </c>
      <c r="F339" s="12" t="str">
        <f t="shared" si="28"/>
        <v/>
      </c>
      <c r="G339" s="13" t="str">
        <f t="shared" si="29"/>
        <v>0</v>
      </c>
      <c r="H339" s="20">
        <f t="shared" si="30"/>
        <v>0</v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0</v>
      </c>
      <c r="D344" s="7">
        <v>11</v>
      </c>
      <c r="E344" s="12" t="str">
        <f t="shared" si="27"/>
        <v/>
      </c>
      <c r="F344" s="12">
        <f t="shared" si="28"/>
        <v>9.2436974789915971E-2</v>
      </c>
      <c r="G344" s="13" t="str">
        <f t="shared" si="29"/>
        <v>0</v>
      </c>
      <c r="H344" s="20" t="str">
        <f t="shared" si="30"/>
        <v/>
      </c>
    </row>
    <row r="345" spans="2:8" ht="15" x14ac:dyDescent="0.2">
      <c r="B345" s="3" t="s">
        <v>366</v>
      </c>
      <c r="C345" s="7">
        <v>0</v>
      </c>
      <c r="D345" s="7">
        <v>0</v>
      </c>
      <c r="E345" s="12" t="str">
        <f t="shared" si="27"/>
        <v/>
      </c>
      <c r="F345" s="12" t="str">
        <f t="shared" si="28"/>
        <v/>
      </c>
      <c r="G345" s="13" t="str">
        <f t="shared" si="29"/>
        <v>0</v>
      </c>
      <c r="H345" s="20" t="str">
        <f t="shared" si="30"/>
        <v/>
      </c>
    </row>
    <row r="346" spans="2:8" ht="15" x14ac:dyDescent="0.2">
      <c r="B346" s="3" t="s">
        <v>122</v>
      </c>
      <c r="C346" s="7">
        <v>0</v>
      </c>
      <c r="D346" s="7">
        <v>0</v>
      </c>
      <c r="E346" s="12" t="str">
        <f t="shared" si="27"/>
        <v/>
      </c>
      <c r="F346" s="12" t="str">
        <f t="shared" si="28"/>
        <v/>
      </c>
      <c r="G346" s="13" t="str">
        <f t="shared" si="29"/>
        <v>0</v>
      </c>
      <c r="H346" s="20" t="str">
        <f t="shared" si="30"/>
        <v/>
      </c>
    </row>
    <row r="347" spans="2:8" ht="15" x14ac:dyDescent="0.2">
      <c r="B347" s="3" t="s">
        <v>121</v>
      </c>
      <c r="C347" s="7">
        <v>4</v>
      </c>
      <c r="D347" s="7">
        <v>0</v>
      </c>
      <c r="E347" s="12">
        <f t="shared" si="27"/>
        <v>2.6143790849673203E-2</v>
      </c>
      <c r="F347" s="12" t="str">
        <f t="shared" si="28"/>
        <v/>
      </c>
      <c r="G347" s="13" t="str">
        <f t="shared" si="29"/>
        <v>0</v>
      </c>
      <c r="H347" s="20">
        <f t="shared" si="30"/>
        <v>0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1</v>
      </c>
      <c r="D351" s="7">
        <v>0</v>
      </c>
      <c r="E351" s="12">
        <f t="shared" si="27"/>
        <v>6.5359477124183009E-3</v>
      </c>
      <c r="F351" s="12" t="str">
        <f t="shared" si="28"/>
        <v/>
      </c>
      <c r="G351" s="13" t="str">
        <f t="shared" si="29"/>
        <v>0</v>
      </c>
      <c r="H351" s="20">
        <f t="shared" si="30"/>
        <v>0</v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0</v>
      </c>
      <c r="D354" s="7">
        <v>1</v>
      </c>
      <c r="E354" s="12" t="str">
        <f t="shared" si="27"/>
        <v/>
      </c>
      <c r="F354" s="12">
        <f t="shared" si="28"/>
        <v>8.4033613445378148E-3</v>
      </c>
      <c r="G354" s="13" t="str">
        <f t="shared" si="29"/>
        <v>0</v>
      </c>
      <c r="H354" s="20" t="str">
        <f t="shared" si="30"/>
        <v/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2</v>
      </c>
      <c r="D356" s="7">
        <v>1</v>
      </c>
      <c r="E356" s="12">
        <f t="shared" si="27"/>
        <v>1.3071895424836602E-2</v>
      </c>
      <c r="F356" s="12">
        <f t="shared" si="28"/>
        <v>8.4033613445378148E-3</v>
      </c>
      <c r="G356" s="13">
        <f t="shared" si="29"/>
        <v>-0.5</v>
      </c>
      <c r="H356" s="20">
        <f t="shared" si="30"/>
        <v>-6.5359477124183009E-3</v>
      </c>
    </row>
    <row r="357" spans="2:8" ht="15" x14ac:dyDescent="0.2">
      <c r="B357" s="3" t="s">
        <v>372</v>
      </c>
      <c r="C357" s="7">
        <v>2</v>
      </c>
      <c r="D357" s="7">
        <v>3</v>
      </c>
      <c r="E357" s="12">
        <f t="shared" si="27"/>
        <v>1.3071895424836602E-2</v>
      </c>
      <c r="F357" s="12">
        <f t="shared" si="28"/>
        <v>2.5210084033613446E-2</v>
      </c>
      <c r="G357" s="13">
        <f t="shared" si="29"/>
        <v>0.5</v>
      </c>
      <c r="H357" s="20">
        <f t="shared" si="30"/>
        <v>6.5359477124183009E-3</v>
      </c>
    </row>
    <row r="358" spans="2:8" ht="15" x14ac:dyDescent="0.2">
      <c r="B358" s="3" t="s">
        <v>127</v>
      </c>
      <c r="C358" s="7">
        <v>5</v>
      </c>
      <c r="D358" s="7">
        <v>0</v>
      </c>
      <c r="E358" s="12">
        <f t="shared" si="27"/>
        <v>3.2679738562091505E-2</v>
      </c>
      <c r="F358" s="12" t="str">
        <f t="shared" si="28"/>
        <v/>
      </c>
      <c r="G358" s="13" t="str">
        <f t="shared" si="29"/>
        <v>0</v>
      </c>
      <c r="H358" s="20">
        <f t="shared" si="30"/>
        <v>0</v>
      </c>
    </row>
    <row r="359" spans="2:8" ht="15" x14ac:dyDescent="0.2">
      <c r="B359" s="3" t="s">
        <v>123</v>
      </c>
      <c r="C359" s="7">
        <v>2</v>
      </c>
      <c r="D359" s="7">
        <v>0</v>
      </c>
      <c r="E359" s="12">
        <f t="shared" si="27"/>
        <v>1.3071895424836602E-2</v>
      </c>
      <c r="F359" s="12" t="str">
        <f t="shared" si="28"/>
        <v/>
      </c>
      <c r="G359" s="13" t="str">
        <f t="shared" si="29"/>
        <v>0</v>
      </c>
      <c r="H359" s="20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0</v>
      </c>
      <c r="D363" s="7">
        <v>0</v>
      </c>
      <c r="E363" s="12" t="str">
        <f t="shared" si="31"/>
        <v/>
      </c>
      <c r="F363" s="12" t="str">
        <f t="shared" si="32"/>
        <v/>
      </c>
      <c r="G363" s="13" t="str">
        <f t="shared" si="33"/>
        <v>0</v>
      </c>
      <c r="H363" s="20" t="str">
        <f t="shared" si="34"/>
        <v/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0</v>
      </c>
      <c r="D365" s="7">
        <v>0</v>
      </c>
      <c r="E365" s="12" t="str">
        <f t="shared" si="31"/>
        <v/>
      </c>
      <c r="F365" s="12" t="str">
        <f t="shared" si="32"/>
        <v/>
      </c>
      <c r="G365" s="13" t="str">
        <f t="shared" si="33"/>
        <v>0</v>
      </c>
      <c r="H365" s="20" t="str">
        <f t="shared" si="34"/>
        <v/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3</v>
      </c>
      <c r="D368" s="7">
        <v>0</v>
      </c>
      <c r="E368" s="12">
        <f t="shared" si="31"/>
        <v>1.9607843137254902E-2</v>
      </c>
      <c r="F368" s="12" t="str">
        <f t="shared" si="32"/>
        <v/>
      </c>
      <c r="G368" s="13" t="str">
        <f t="shared" si="33"/>
        <v>0</v>
      </c>
      <c r="H368" s="20">
        <f t="shared" si="34"/>
        <v>0</v>
      </c>
    </row>
    <row r="369" spans="2:8" ht="15" x14ac:dyDescent="0.2">
      <c r="B369" s="3" t="s">
        <v>381</v>
      </c>
      <c r="C369" s="7">
        <v>10</v>
      </c>
      <c r="D369" s="7">
        <v>7</v>
      </c>
      <c r="E369" s="12">
        <f t="shared" si="31"/>
        <v>6.535947712418301E-2</v>
      </c>
      <c r="F369" s="12">
        <f t="shared" si="32"/>
        <v>5.8823529411764705E-2</v>
      </c>
      <c r="G369" s="13">
        <f t="shared" si="33"/>
        <v>-0.3</v>
      </c>
      <c r="H369" s="20">
        <f t="shared" si="34"/>
        <v>-1.9607843137254902E-2</v>
      </c>
    </row>
    <row r="370" spans="2:8" ht="15" x14ac:dyDescent="0.2">
      <c r="B370" s="3" t="s">
        <v>135</v>
      </c>
      <c r="C370" s="7">
        <v>3</v>
      </c>
      <c r="D370" s="7">
        <v>3</v>
      </c>
      <c r="E370" s="12">
        <f t="shared" si="31"/>
        <v>1.9607843137254902E-2</v>
      </c>
      <c r="F370" s="12">
        <f t="shared" si="32"/>
        <v>2.5210084033613446E-2</v>
      </c>
      <c r="G370" s="13">
        <f t="shared" si="33"/>
        <v>0</v>
      </c>
      <c r="H370" s="20">
        <f t="shared" si="34"/>
        <v>0</v>
      </c>
    </row>
    <row r="371" spans="2:8" ht="15" x14ac:dyDescent="0.2">
      <c r="B371" s="3" t="s">
        <v>136</v>
      </c>
      <c r="C371" s="7">
        <v>1</v>
      </c>
      <c r="D371" s="7">
        <v>2</v>
      </c>
      <c r="E371" s="12">
        <f t="shared" si="31"/>
        <v>6.5359477124183009E-3</v>
      </c>
      <c r="F371" s="12">
        <f t="shared" si="32"/>
        <v>1.680672268907563E-2</v>
      </c>
      <c r="G371" s="13">
        <f t="shared" si="33"/>
        <v>1</v>
      </c>
      <c r="H371" s="20">
        <f t="shared" si="34"/>
        <v>6.5359477124183009E-3</v>
      </c>
    </row>
    <row r="372" spans="2:8" ht="15" x14ac:dyDescent="0.2">
      <c r="B372" s="3" t="s">
        <v>137</v>
      </c>
      <c r="C372" s="7">
        <v>7</v>
      </c>
      <c r="D372" s="7">
        <v>1</v>
      </c>
      <c r="E372" s="12">
        <f t="shared" si="31"/>
        <v>4.5751633986928102E-2</v>
      </c>
      <c r="F372" s="12">
        <f t="shared" si="32"/>
        <v>8.4033613445378148E-3</v>
      </c>
      <c r="G372" s="13">
        <f t="shared" si="33"/>
        <v>-0.8571428571428571</v>
      </c>
      <c r="H372" s="20">
        <f t="shared" si="34"/>
        <v>-3.9215686274509796E-2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0</v>
      </c>
      <c r="D375" s="7">
        <v>0</v>
      </c>
      <c r="E375" s="12" t="str">
        <f t="shared" si="31"/>
        <v/>
      </c>
      <c r="F375" s="12" t="str">
        <f t="shared" si="32"/>
        <v/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1</v>
      </c>
      <c r="D377" s="7">
        <v>0</v>
      </c>
      <c r="E377" s="12">
        <f t="shared" si="31"/>
        <v>6.5359477124183009E-3</v>
      </c>
      <c r="F377" s="12" t="str">
        <f t="shared" si="32"/>
        <v/>
      </c>
      <c r="G377" s="13" t="str">
        <f t="shared" si="33"/>
        <v>0</v>
      </c>
      <c r="H377" s="20">
        <f t="shared" si="34"/>
        <v>0</v>
      </c>
    </row>
    <row r="378" spans="2:8" ht="15" x14ac:dyDescent="0.2">
      <c r="B378" s="3" t="s">
        <v>149</v>
      </c>
      <c r="C378" s="7">
        <v>4</v>
      </c>
      <c r="D378" s="7">
        <v>0</v>
      </c>
      <c r="E378" s="12">
        <f t="shared" si="31"/>
        <v>2.6143790849673203E-2</v>
      </c>
      <c r="F378" s="12" t="str">
        <f t="shared" si="32"/>
        <v/>
      </c>
      <c r="G378" s="13" t="str">
        <f t="shared" si="33"/>
        <v>0</v>
      </c>
      <c r="H378" s="20">
        <f t="shared" si="34"/>
        <v>0</v>
      </c>
    </row>
    <row r="379" spans="2:8" ht="15" x14ac:dyDescent="0.2">
      <c r="B379" s="3" t="s">
        <v>384</v>
      </c>
      <c r="C379" s="7">
        <v>0</v>
      </c>
      <c r="D379" s="7">
        <v>0</v>
      </c>
      <c r="E379" s="12" t="str">
        <f t="shared" si="31"/>
        <v/>
      </c>
      <c r="F379" s="12" t="str">
        <f t="shared" si="32"/>
        <v/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0</v>
      </c>
      <c r="D380" s="7">
        <v>0</v>
      </c>
      <c r="E380" s="12" t="str">
        <f t="shared" si="31"/>
        <v/>
      </c>
      <c r="F380" s="12" t="str">
        <f t="shared" si="32"/>
        <v/>
      </c>
      <c r="G380" s="13" t="str">
        <f t="shared" si="33"/>
        <v>0</v>
      </c>
      <c r="H380" s="20" t="str">
        <f t="shared" si="34"/>
        <v/>
      </c>
    </row>
    <row r="381" spans="2:8" ht="30" x14ac:dyDescent="0.2">
      <c r="B381" s="3" t="s">
        <v>386</v>
      </c>
      <c r="C381" s="7">
        <v>1</v>
      </c>
      <c r="D381" s="7">
        <v>0</v>
      </c>
      <c r="E381" s="12">
        <f t="shared" si="31"/>
        <v>6.5359477124183009E-3</v>
      </c>
      <c r="F381" s="12" t="str">
        <f t="shared" si="32"/>
        <v/>
      </c>
      <c r="G381" s="13" t="str">
        <f t="shared" si="33"/>
        <v>0</v>
      </c>
      <c r="H381" s="20">
        <f t="shared" si="34"/>
        <v>0</v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0</v>
      </c>
      <c r="D383" s="7">
        <v>0</v>
      </c>
      <c r="E383" s="12" t="str">
        <f t="shared" si="31"/>
        <v/>
      </c>
      <c r="F383" s="12" t="str">
        <f t="shared" si="32"/>
        <v/>
      </c>
      <c r="G383" s="13" t="str">
        <f t="shared" si="33"/>
        <v>0</v>
      </c>
      <c r="H383" s="20" t="str">
        <f t="shared" si="34"/>
        <v/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0</v>
      </c>
      <c r="E385" s="12" t="str">
        <f t="shared" si="31"/>
        <v/>
      </c>
      <c r="F385" s="12" t="str">
        <f t="shared" si="32"/>
        <v/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479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3</v>
      </c>
      <c r="D387" s="7">
        <v>0</v>
      </c>
      <c r="E387" s="12">
        <f t="shared" si="31"/>
        <v>1.9607843137254902E-2</v>
      </c>
      <c r="F387" s="12" t="str">
        <f t="shared" si="32"/>
        <v/>
      </c>
      <c r="G387" s="13" t="str">
        <f t="shared" si="33"/>
        <v>0</v>
      </c>
      <c r="H387" s="20">
        <f t="shared" si="34"/>
        <v>0</v>
      </c>
    </row>
    <row r="388" spans="2:8" ht="15" x14ac:dyDescent="0.2">
      <c r="B388" s="3" t="s">
        <v>389</v>
      </c>
      <c r="C388" s="7">
        <v>0</v>
      </c>
      <c r="D388" s="7">
        <v>0</v>
      </c>
      <c r="E388" s="12" t="str">
        <f t="shared" si="31"/>
        <v/>
      </c>
      <c r="F388" s="12" t="str">
        <f t="shared" si="32"/>
        <v/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480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1</v>
      </c>
      <c r="D391" s="7">
        <v>0</v>
      </c>
      <c r="E391" s="12">
        <f t="shared" si="31"/>
        <v>6.5359477124183009E-3</v>
      </c>
      <c r="F391" s="12" t="str">
        <f t="shared" si="32"/>
        <v/>
      </c>
      <c r="G391" s="13" t="str">
        <f t="shared" si="33"/>
        <v>0</v>
      </c>
      <c r="H391" s="20">
        <f t="shared" si="34"/>
        <v>0</v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1</v>
      </c>
      <c r="D393" s="7">
        <v>0</v>
      </c>
      <c r="E393" s="12">
        <f t="shared" si="31"/>
        <v>6.5359477124183009E-3</v>
      </c>
      <c r="F393" s="12" t="str">
        <f t="shared" si="32"/>
        <v/>
      </c>
      <c r="G393" s="13" t="str">
        <f t="shared" si="33"/>
        <v>0</v>
      </c>
      <c r="H393" s="20">
        <f t="shared" si="34"/>
        <v>0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0</v>
      </c>
      <c r="D398" s="7">
        <v>0</v>
      </c>
      <c r="E398" s="12" t="str">
        <f t="shared" si="31"/>
        <v/>
      </c>
      <c r="F398" s="12" t="str">
        <f t="shared" si="32"/>
        <v/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20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0</v>
      </c>
      <c r="D403" s="7">
        <v>0</v>
      </c>
      <c r="E403" s="12" t="str">
        <f t="shared" si="31"/>
        <v/>
      </c>
      <c r="F403" s="12" t="str">
        <f t="shared" si="32"/>
        <v/>
      </c>
      <c r="G403" s="13" t="str">
        <f t="shared" si="33"/>
        <v>0</v>
      </c>
      <c r="H403" s="20" t="str">
        <f t="shared" si="34"/>
        <v/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0</v>
      </c>
      <c r="E405" s="12" t="str">
        <f t="shared" si="31"/>
        <v/>
      </c>
      <c r="F405" s="12" t="str">
        <f t="shared" si="32"/>
        <v/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0</v>
      </c>
      <c r="D406" s="7">
        <v>0</v>
      </c>
      <c r="E406" s="12" t="str">
        <f t="shared" si="31"/>
        <v/>
      </c>
      <c r="F406" s="12" t="str">
        <f t="shared" si="32"/>
        <v/>
      </c>
      <c r="G406" s="13" t="str">
        <f t="shared" si="33"/>
        <v>0</v>
      </c>
      <c r="H406" s="20" t="str">
        <f t="shared" si="34"/>
        <v/>
      </c>
    </row>
    <row r="407" spans="2:8" ht="15" x14ac:dyDescent="0.2">
      <c r="B407" s="3" t="s">
        <v>398</v>
      </c>
      <c r="C407" s="7">
        <v>0</v>
      </c>
      <c r="D407" s="7">
        <v>0</v>
      </c>
      <c r="E407" s="12" t="str">
        <f t="shared" si="31"/>
        <v/>
      </c>
      <c r="F407" s="12" t="str">
        <f t="shared" si="32"/>
        <v/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0</v>
      </c>
      <c r="E408" s="12" t="str">
        <f t="shared" si="31"/>
        <v/>
      </c>
      <c r="F408" s="12" t="str">
        <f t="shared" si="32"/>
        <v/>
      </c>
      <c r="G408" s="13" t="str">
        <f t="shared" si="33"/>
        <v>0</v>
      </c>
      <c r="H408" s="20" t="str">
        <f t="shared" si="34"/>
        <v/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0</v>
      </c>
      <c r="E411" s="12" t="str">
        <f t="shared" si="31"/>
        <v/>
      </c>
      <c r="F411" s="12" t="str">
        <f t="shared" si="32"/>
        <v/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1</v>
      </c>
      <c r="D412" s="7">
        <v>0</v>
      </c>
      <c r="E412" s="12">
        <f t="shared" si="31"/>
        <v>6.5359477124183009E-3</v>
      </c>
      <c r="F412" s="12" t="str">
        <f t="shared" si="32"/>
        <v/>
      </c>
      <c r="G412" s="13" t="str">
        <f t="shared" si="33"/>
        <v>0</v>
      </c>
      <c r="H412" s="20">
        <f t="shared" si="34"/>
        <v>0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1</v>
      </c>
      <c r="D417" s="7">
        <v>0</v>
      </c>
      <c r="E417" s="12">
        <f t="shared" si="31"/>
        <v>6.5359477124183009E-3</v>
      </c>
      <c r="F417" s="12" t="str">
        <f t="shared" si="32"/>
        <v/>
      </c>
      <c r="G417" s="13" t="str">
        <f t="shared" si="33"/>
        <v>0</v>
      </c>
      <c r="H417" s="20">
        <f t="shared" si="34"/>
        <v>0</v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0</v>
      </c>
      <c r="D432" s="7">
        <v>0</v>
      </c>
      <c r="E432" s="12" t="str">
        <f t="shared" si="35"/>
        <v/>
      </c>
      <c r="F432" s="12" t="str">
        <f t="shared" si="36"/>
        <v/>
      </c>
      <c r="G432" s="13" t="str">
        <f t="shared" si="37"/>
        <v>0</v>
      </c>
      <c r="H432" s="20" t="str">
        <f t="shared" si="38"/>
        <v/>
      </c>
    </row>
    <row r="433" spans="2:8" ht="15" x14ac:dyDescent="0.2">
      <c r="B433" s="3" t="s">
        <v>162</v>
      </c>
      <c r="C433" s="7">
        <v>0</v>
      </c>
      <c r="D433" s="7">
        <v>0</v>
      </c>
      <c r="E433" s="12" t="str">
        <f t="shared" si="35"/>
        <v/>
      </c>
      <c r="F433" s="12" t="str">
        <f t="shared" si="36"/>
        <v/>
      </c>
      <c r="G433" s="13" t="str">
        <f t="shared" si="37"/>
        <v>0</v>
      </c>
      <c r="H433" s="20" t="str">
        <f t="shared" si="38"/>
        <v/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1</v>
      </c>
      <c r="E437" s="12" t="str">
        <f t="shared" si="35"/>
        <v/>
      </c>
      <c r="F437" s="12">
        <f t="shared" si="36"/>
        <v>8.4033613445378148E-3</v>
      </c>
      <c r="G437" s="13" t="str">
        <f t="shared" si="37"/>
        <v>0</v>
      </c>
      <c r="H437" s="20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0</v>
      </c>
      <c r="E459" s="12" t="str">
        <f t="shared" si="35"/>
        <v/>
      </c>
      <c r="F459" s="12" t="str">
        <f t="shared" si="36"/>
        <v/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1</v>
      </c>
      <c r="D460" s="7">
        <v>0</v>
      </c>
      <c r="E460" s="12">
        <f t="shared" si="35"/>
        <v>6.5359477124183009E-3</v>
      </c>
      <c r="F460" s="12" t="str">
        <f t="shared" si="36"/>
        <v/>
      </c>
      <c r="G460" s="13" t="str">
        <f t="shared" si="37"/>
        <v>0</v>
      </c>
      <c r="H460" s="20">
        <f t="shared" si="38"/>
        <v>0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2</v>
      </c>
      <c r="D463" s="7">
        <v>0</v>
      </c>
      <c r="E463" s="12">
        <f t="shared" si="35"/>
        <v>1.3071895424836602E-2</v>
      </c>
      <c r="F463" s="12" t="str">
        <f t="shared" si="36"/>
        <v/>
      </c>
      <c r="G463" s="13" t="str">
        <f t="shared" si="37"/>
        <v>0</v>
      </c>
      <c r="H463" s="20">
        <f t="shared" si="38"/>
        <v>0</v>
      </c>
    </row>
    <row r="464" spans="2:8" ht="15" x14ac:dyDescent="0.2">
      <c r="B464" s="3" t="s">
        <v>482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11</v>
      </c>
      <c r="D467" s="7">
        <v>2</v>
      </c>
      <c r="E467" s="12">
        <f t="shared" si="35"/>
        <v>7.1895424836601302E-2</v>
      </c>
      <c r="F467" s="12">
        <f t="shared" si="36"/>
        <v>1.680672268907563E-2</v>
      </c>
      <c r="G467" s="13">
        <f t="shared" si="37"/>
        <v>-0.81818181818181823</v>
      </c>
      <c r="H467" s="20">
        <f t="shared" si="38"/>
        <v>-5.8823529411764705E-2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1</v>
      </c>
      <c r="E469" s="12" t="str">
        <f t="shared" si="35"/>
        <v/>
      </c>
      <c r="F469" s="12">
        <f t="shared" si="36"/>
        <v>8.4033613445378148E-3</v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0</v>
      </c>
      <c r="E478" s="12" t="str">
        <f t="shared" si="35"/>
        <v/>
      </c>
      <c r="F478" s="12" t="str">
        <f t="shared" si="36"/>
        <v/>
      </c>
      <c r="G478" s="13" t="str">
        <f t="shared" si="37"/>
        <v>0</v>
      </c>
      <c r="H478" s="20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3</v>
      </c>
      <c r="E480" s="12" t="str">
        <f t="shared" si="35"/>
        <v/>
      </c>
      <c r="F480" s="12">
        <f t="shared" si="36"/>
        <v>2.5210084033613446E-2</v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1</v>
      </c>
      <c r="D483" s="7">
        <v>0</v>
      </c>
      <c r="E483" s="12">
        <f t="shared" si="35"/>
        <v>6.5359477124183009E-3</v>
      </c>
      <c r="F483" s="12" t="str">
        <f t="shared" si="36"/>
        <v/>
      </c>
      <c r="G483" s="13" t="str">
        <f t="shared" si="37"/>
        <v>0</v>
      </c>
      <c r="H483" s="20">
        <f t="shared" si="38"/>
        <v>0</v>
      </c>
    </row>
    <row r="484" spans="2:8" ht="30" x14ac:dyDescent="0.2">
      <c r="B484" s="3" t="s">
        <v>184</v>
      </c>
      <c r="C484" s="7">
        <v>1</v>
      </c>
      <c r="D484" s="7">
        <v>0</v>
      </c>
      <c r="E484" s="12">
        <f t="shared" si="35"/>
        <v>6.5359477124183009E-3</v>
      </c>
      <c r="F484" s="12" t="str">
        <f t="shared" si="36"/>
        <v/>
      </c>
      <c r="G484" s="13" t="str">
        <f t="shared" si="37"/>
        <v>0</v>
      </c>
      <c r="H484" s="20">
        <f t="shared" si="38"/>
        <v>0</v>
      </c>
    </row>
    <row r="485" spans="2:8" ht="15" x14ac:dyDescent="0.2">
      <c r="B485" s="3" t="s">
        <v>443</v>
      </c>
      <c r="C485" s="7">
        <v>0</v>
      </c>
      <c r="D485" s="7">
        <v>0</v>
      </c>
      <c r="E485" s="12" t="str">
        <f t="shared" si="35"/>
        <v/>
      </c>
      <c r="F485" s="12" t="str">
        <f t="shared" si="36"/>
        <v/>
      </c>
      <c r="G485" s="13" t="str">
        <f t="shared" si="37"/>
        <v>0</v>
      </c>
      <c r="H485" s="20" t="str">
        <f t="shared" si="38"/>
        <v/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1</v>
      </c>
      <c r="E491" s="12" t="str">
        <f t="shared" si="39"/>
        <v/>
      </c>
      <c r="F491" s="12">
        <f t="shared" si="40"/>
        <v>8.4033613445378148E-3</v>
      </c>
      <c r="G491" s="13" t="str">
        <f t="shared" si="41"/>
        <v>0</v>
      </c>
      <c r="H491" s="20" t="str">
        <f t="shared" si="42"/>
        <v/>
      </c>
    </row>
    <row r="492" spans="2:8" ht="15" x14ac:dyDescent="0.2">
      <c r="B492" s="3" t="s">
        <v>484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1</v>
      </c>
      <c r="D495" s="7">
        <v>0</v>
      </c>
      <c r="E495" s="12">
        <f t="shared" si="39"/>
        <v>6.5359477124183009E-3</v>
      </c>
      <c r="F495" s="12" t="str">
        <f t="shared" si="40"/>
        <v/>
      </c>
      <c r="G495" s="13" t="str">
        <f t="shared" si="41"/>
        <v>0</v>
      </c>
      <c r="H495" s="20">
        <f t="shared" si="42"/>
        <v>0</v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1</v>
      </c>
      <c r="E497" s="12" t="str">
        <f t="shared" si="39"/>
        <v/>
      </c>
      <c r="F497" s="12">
        <f t="shared" si="40"/>
        <v>8.4033613445378148E-3</v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67</v>
      </c>
      <c r="D505" s="48">
        <f>SUM(D506:D530)</f>
        <v>17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-0.74626865671641796</v>
      </c>
      <c r="H505" s="46">
        <f>+IF(OR(AND(E505=""),(G505="")),"",E505*G505)</f>
        <v>-0.74626865671641796</v>
      </c>
    </row>
    <row r="506" spans="2:8" ht="15" x14ac:dyDescent="0.2">
      <c r="B506" s="3" t="s">
        <v>454</v>
      </c>
      <c r="C506" s="7">
        <v>0</v>
      </c>
      <c r="D506" s="7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16</v>
      </c>
      <c r="D507" s="7">
        <v>3</v>
      </c>
      <c r="E507" s="12">
        <f t="shared" ref="E507:E529" si="43">+IF(C507=0,"",C507/C$505)</f>
        <v>0.23880597014925373</v>
      </c>
      <c r="F507" s="12">
        <f t="shared" ref="F507:F529" si="44">+IF(D507=0,"",D507/D$505)</f>
        <v>0.17647058823529413</v>
      </c>
      <c r="G507" s="13">
        <f t="shared" ref="G507:G529" si="45">+IF(OR(AND(D507=0),(C507=0)),"0",((D507-C507)/C507))</f>
        <v>-0.8125</v>
      </c>
      <c r="H507" s="20">
        <f t="shared" ref="H507:H530" si="46">+IF(OR(AND(E507=""),(G507="")),"",E507*G507)</f>
        <v>-0.19402985074626866</v>
      </c>
    </row>
    <row r="508" spans="2:8" ht="15" x14ac:dyDescent="0.2">
      <c r="B508" s="3" t="s">
        <v>455</v>
      </c>
      <c r="C508" s="7">
        <v>2</v>
      </c>
      <c r="D508" s="7">
        <v>2</v>
      </c>
      <c r="E508" s="12">
        <f t="shared" si="43"/>
        <v>2.9850746268656716E-2</v>
      </c>
      <c r="F508" s="12">
        <f t="shared" si="44"/>
        <v>0.11764705882352941</v>
      </c>
      <c r="G508" s="13">
        <f t="shared" si="45"/>
        <v>0</v>
      </c>
      <c r="H508" s="20">
        <f t="shared" si="46"/>
        <v>0</v>
      </c>
    </row>
    <row r="509" spans="2:8" ht="15" x14ac:dyDescent="0.2">
      <c r="B509" s="3" t="s">
        <v>456</v>
      </c>
      <c r="C509" s="7">
        <v>7</v>
      </c>
      <c r="D509" s="7">
        <v>2</v>
      </c>
      <c r="E509" s="12">
        <f t="shared" si="43"/>
        <v>0.1044776119402985</v>
      </c>
      <c r="F509" s="12">
        <f t="shared" si="44"/>
        <v>0.11764705882352941</v>
      </c>
      <c r="G509" s="13">
        <f t="shared" si="45"/>
        <v>-0.7142857142857143</v>
      </c>
      <c r="H509" s="20">
        <f t="shared" si="46"/>
        <v>-7.4626865671641784E-2</v>
      </c>
    </row>
    <row r="510" spans="2:8" ht="15" x14ac:dyDescent="0.2">
      <c r="B510" s="3" t="s">
        <v>188</v>
      </c>
      <c r="C510" s="7">
        <v>0</v>
      </c>
      <c r="D510" s="7">
        <v>0</v>
      </c>
      <c r="E510" s="12" t="str">
        <f t="shared" si="43"/>
        <v/>
      </c>
      <c r="F510" s="12" t="str">
        <f t="shared" si="44"/>
        <v/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485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20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1</v>
      </c>
      <c r="D517" s="7">
        <v>0</v>
      </c>
      <c r="E517" s="12">
        <f t="shared" si="43"/>
        <v>1.4925373134328358E-2</v>
      </c>
      <c r="F517" s="12" t="str">
        <f t="shared" si="44"/>
        <v/>
      </c>
      <c r="G517" s="13" t="str">
        <f t="shared" si="45"/>
        <v>0</v>
      </c>
      <c r="H517" s="20">
        <f t="shared" si="46"/>
        <v>0</v>
      </c>
    </row>
    <row r="518" spans="2:8" ht="15" x14ac:dyDescent="0.2">
      <c r="B518" s="3" t="s">
        <v>190</v>
      </c>
      <c r="C518" s="7">
        <v>17</v>
      </c>
      <c r="D518" s="7">
        <v>4</v>
      </c>
      <c r="E518" s="12">
        <f t="shared" si="43"/>
        <v>0.2537313432835821</v>
      </c>
      <c r="F518" s="12">
        <f t="shared" si="44"/>
        <v>0.23529411764705882</v>
      </c>
      <c r="G518" s="13">
        <f t="shared" si="45"/>
        <v>-0.76470588235294112</v>
      </c>
      <c r="H518" s="20">
        <f t="shared" si="46"/>
        <v>-0.19402985074626866</v>
      </c>
    </row>
    <row r="519" spans="2:8" ht="15" x14ac:dyDescent="0.2">
      <c r="B519" s="3" t="s">
        <v>192</v>
      </c>
      <c r="C519" s="7">
        <v>0</v>
      </c>
      <c r="D519" s="7">
        <v>2</v>
      </c>
      <c r="E519" s="12" t="str">
        <f t="shared" si="43"/>
        <v/>
      </c>
      <c r="F519" s="12">
        <f t="shared" si="44"/>
        <v>0.11764705882352941</v>
      </c>
      <c r="G519" s="13" t="str">
        <f t="shared" si="45"/>
        <v>0</v>
      </c>
      <c r="H519" s="20" t="str">
        <f t="shared" si="46"/>
        <v/>
      </c>
    </row>
    <row r="520" spans="2:8" ht="13.5" customHeight="1" x14ac:dyDescent="0.2">
      <c r="B520" s="3" t="s">
        <v>191</v>
      </c>
      <c r="C520" s="7">
        <v>1</v>
      </c>
      <c r="D520" s="7">
        <v>0</v>
      </c>
      <c r="E520" s="12">
        <f t="shared" si="43"/>
        <v>1.4925373134328358E-2</v>
      </c>
      <c r="F520" s="12" t="str">
        <f t="shared" si="44"/>
        <v/>
      </c>
      <c r="G520" s="13" t="str">
        <f t="shared" si="45"/>
        <v>0</v>
      </c>
      <c r="H520" s="20">
        <f t="shared" si="46"/>
        <v>0</v>
      </c>
    </row>
    <row r="521" spans="2:8" ht="13.5" customHeight="1" x14ac:dyDescent="0.2">
      <c r="B521" s="3" t="s">
        <v>461</v>
      </c>
      <c r="C521" s="7">
        <v>12</v>
      </c>
      <c r="D521" s="7">
        <v>2</v>
      </c>
      <c r="E521" s="12">
        <f t="shared" si="43"/>
        <v>0.17910447761194029</v>
      </c>
      <c r="F521" s="12">
        <f t="shared" si="44"/>
        <v>0.11764705882352941</v>
      </c>
      <c r="G521" s="13">
        <f t="shared" si="45"/>
        <v>-0.83333333333333337</v>
      </c>
      <c r="H521" s="20">
        <f t="shared" si="46"/>
        <v>-0.14925373134328357</v>
      </c>
    </row>
    <row r="522" spans="2:8" ht="25.5" customHeight="1" x14ac:dyDescent="0.2">
      <c r="B522" s="3" t="s">
        <v>193</v>
      </c>
      <c r="C522" s="7">
        <v>5</v>
      </c>
      <c r="D522" s="7">
        <v>1</v>
      </c>
      <c r="E522" s="12">
        <f t="shared" si="43"/>
        <v>7.4626865671641784E-2</v>
      </c>
      <c r="F522" s="12">
        <f t="shared" si="44"/>
        <v>5.8823529411764705E-2</v>
      </c>
      <c r="G522" s="13">
        <f t="shared" si="45"/>
        <v>-0.8</v>
      </c>
      <c r="H522" s="20">
        <f t="shared" si="46"/>
        <v>-5.9701492537313432E-2</v>
      </c>
    </row>
    <row r="523" spans="2:8" ht="13.5" customHeight="1" x14ac:dyDescent="0.2">
      <c r="B523" s="3" t="s">
        <v>462</v>
      </c>
      <c r="C523" s="7">
        <v>0</v>
      </c>
      <c r="D523" s="7">
        <v>0</v>
      </c>
      <c r="E523" s="12" t="str">
        <f t="shared" si="43"/>
        <v/>
      </c>
      <c r="F523" s="12" t="str">
        <f t="shared" si="44"/>
        <v/>
      </c>
      <c r="G523" s="13" t="str">
        <f t="shared" si="45"/>
        <v>0</v>
      </c>
      <c r="H523" s="20" t="str">
        <f t="shared" si="46"/>
        <v/>
      </c>
    </row>
    <row r="524" spans="2:8" ht="12" customHeight="1" x14ac:dyDescent="0.2">
      <c r="B524" s="3" t="s">
        <v>194</v>
      </c>
      <c r="C524" s="7">
        <v>2</v>
      </c>
      <c r="D524" s="7">
        <v>0</v>
      </c>
      <c r="E524" s="12">
        <f t="shared" si="43"/>
        <v>2.9850746268656716E-2</v>
      </c>
      <c r="F524" s="12" t="str">
        <f t="shared" si="44"/>
        <v/>
      </c>
      <c r="G524" s="13" t="str">
        <f t="shared" si="45"/>
        <v>0</v>
      </c>
      <c r="H524" s="20">
        <f t="shared" si="46"/>
        <v>0</v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0</v>
      </c>
      <c r="D526" s="7">
        <v>0</v>
      </c>
      <c r="E526" s="12" t="str">
        <f t="shared" si="43"/>
        <v/>
      </c>
      <c r="F526" s="12" t="str">
        <f t="shared" si="44"/>
        <v/>
      </c>
      <c r="G526" s="13" t="str">
        <f t="shared" si="45"/>
        <v>0</v>
      </c>
      <c r="H526" s="20" t="str">
        <f t="shared" si="46"/>
        <v/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1</v>
      </c>
      <c r="D529" s="7">
        <v>1</v>
      </c>
      <c r="E529" s="12">
        <f t="shared" si="43"/>
        <v>1.4925373134328358E-2</v>
      </c>
      <c r="F529" s="12">
        <f t="shared" si="44"/>
        <v>5.8823529411764705E-2</v>
      </c>
      <c r="G529" s="13">
        <f t="shared" si="45"/>
        <v>0</v>
      </c>
      <c r="H529" s="20">
        <f t="shared" si="46"/>
        <v>0</v>
      </c>
    </row>
    <row r="530" spans="2:8" ht="15" x14ac:dyDescent="0.2">
      <c r="B530" s="3" t="s">
        <v>467</v>
      </c>
      <c r="C530" s="7">
        <v>3</v>
      </c>
      <c r="D530" s="7">
        <v>0</v>
      </c>
      <c r="E530" s="12">
        <f>+IF(C530=0,"",C530/C$505)</f>
        <v>4.4776119402985072E-2</v>
      </c>
      <c r="F530" s="12" t="str">
        <f>+IF(D530=0,"",D530/D$505)</f>
        <v/>
      </c>
      <c r="G530" s="13" t="str">
        <f>+IF(OR(AND(D530=0),(C530=0)),"0",((D530-C530)/C530))</f>
        <v>0</v>
      </c>
      <c r="H530" s="20">
        <f t="shared" si="46"/>
        <v>0</v>
      </c>
    </row>
    <row r="531" spans="2:8" x14ac:dyDescent="0.2">
      <c r="B531" s="15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3" t="s">
        <v>533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526</v>
      </c>
      <c r="C8" s="37">
        <f>+C18+C70+C151+C294+C505</f>
        <v>1636</v>
      </c>
      <c r="D8" s="37">
        <f>+D18+D70+D151+D294+D505</f>
        <v>470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-0.71271393643031788</v>
      </c>
      <c r="H8" s="38">
        <f t="shared" ref="H8:H13" si="2">+IF(OR(AND(E8=""),(G8="")),"",E8*G8)</f>
        <v>-0.71271393643031788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42</v>
      </c>
      <c r="D9" s="40">
        <f>+D18</f>
        <v>3</v>
      </c>
      <c r="E9" s="41">
        <f t="shared" si="0"/>
        <v>2.567237163814181E-2</v>
      </c>
      <c r="F9" s="41">
        <f t="shared" si="0"/>
        <v>6.382978723404255E-3</v>
      </c>
      <c r="G9" s="41">
        <f t="shared" si="1"/>
        <v>-0.9285714285714286</v>
      </c>
      <c r="H9" s="20">
        <f t="shared" si="2"/>
        <v>-2.3838630806845968E-2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60</v>
      </c>
      <c r="D10" s="42">
        <f>+D70</f>
        <v>50</v>
      </c>
      <c r="E10" s="41">
        <f t="shared" si="0"/>
        <v>3.6674816625916873E-2</v>
      </c>
      <c r="F10" s="41">
        <f t="shared" si="0"/>
        <v>0.10638297872340426</v>
      </c>
      <c r="G10" s="41">
        <f t="shared" si="1"/>
        <v>-0.16666666666666666</v>
      </c>
      <c r="H10" s="20">
        <f t="shared" si="2"/>
        <v>-6.1124694376528121E-3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539</v>
      </c>
      <c r="D11" s="42">
        <f>+D151</f>
        <v>83</v>
      </c>
      <c r="E11" s="41">
        <f t="shared" si="0"/>
        <v>0.32946210268948656</v>
      </c>
      <c r="F11" s="41">
        <f t="shared" si="0"/>
        <v>0.17659574468085107</v>
      </c>
      <c r="G11" s="41">
        <f t="shared" si="1"/>
        <v>-0.84601113172541742</v>
      </c>
      <c r="H11" s="20">
        <f t="shared" si="2"/>
        <v>-0.27872860635696822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780</v>
      </c>
      <c r="D12" s="42">
        <f>+D294</f>
        <v>260</v>
      </c>
      <c r="E12" s="41">
        <f t="shared" si="0"/>
        <v>0.47677261613691929</v>
      </c>
      <c r="F12" s="41">
        <f t="shared" si="0"/>
        <v>0.55319148936170215</v>
      </c>
      <c r="G12" s="41">
        <f t="shared" si="1"/>
        <v>-0.66666666666666663</v>
      </c>
      <c r="H12" s="20">
        <f t="shared" si="2"/>
        <v>-0.31784841075794618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215</v>
      </c>
      <c r="D13" s="42">
        <f>+D505</f>
        <v>74</v>
      </c>
      <c r="E13" s="41">
        <f t="shared" si="0"/>
        <v>0.13141809290953546</v>
      </c>
      <c r="F13" s="41">
        <f t="shared" si="0"/>
        <v>0.1574468085106383</v>
      </c>
      <c r="G13" s="41">
        <f t="shared" si="1"/>
        <v>-0.65581395348837213</v>
      </c>
      <c r="H13" s="20">
        <f t="shared" si="2"/>
        <v>-8.6185819070904654E-2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42</v>
      </c>
      <c r="D18" s="44">
        <f>SUM(D19:D64)</f>
        <v>3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-0.9285714285714286</v>
      </c>
      <c r="H18" s="46">
        <f>+IF(OR(AND(E18=""),(G18="")),"",E18*G18)</f>
        <v>-0.9285714285714286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3</v>
      </c>
      <c r="D20" s="7">
        <v>1</v>
      </c>
      <c r="E20" s="8">
        <f t="shared" ref="E20:E64" si="3">+IF(C20=0,"",C20/C$18)</f>
        <v>7.1428571428571425E-2</v>
      </c>
      <c r="F20" s="8">
        <f t="shared" ref="F20:F64" si="4">+IF(D20=0,"",D20/D$18)</f>
        <v>0.33333333333333331</v>
      </c>
      <c r="G20" s="13">
        <f t="shared" ref="G20:G64" si="5">+IF(OR(AND(D20=0),(C20=0)),"0",((D20-C20)/C20))</f>
        <v>-0.66666666666666663</v>
      </c>
      <c r="H20" s="20">
        <f t="shared" ref="H20:H64" si="6">+IF(OR(AND(E20=""),(G20="")),"",E20*G20)</f>
        <v>-4.7619047619047616E-2</v>
      </c>
    </row>
    <row r="21" spans="2:8" ht="25.5" customHeight="1" x14ac:dyDescent="0.2">
      <c r="B21" s="3" t="s">
        <v>1</v>
      </c>
      <c r="C21" s="7">
        <v>0</v>
      </c>
      <c r="D21" s="7">
        <v>0</v>
      </c>
      <c r="E21" s="8" t="str">
        <f t="shared" si="3"/>
        <v/>
      </c>
      <c r="F21" s="8" t="str">
        <f t="shared" si="4"/>
        <v/>
      </c>
      <c r="G21" s="13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13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0</v>
      </c>
      <c r="E23" s="8" t="str">
        <f t="shared" si="3"/>
        <v/>
      </c>
      <c r="F23" s="8" t="str">
        <f t="shared" si="4"/>
        <v/>
      </c>
      <c r="G23" s="13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13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0</v>
      </c>
      <c r="D25" s="7">
        <v>0</v>
      </c>
      <c r="E25" s="8" t="str">
        <f t="shared" si="3"/>
        <v/>
      </c>
      <c r="F25" s="8" t="str">
        <f t="shared" si="4"/>
        <v/>
      </c>
      <c r="G25" s="13" t="str">
        <f t="shared" si="5"/>
        <v>0</v>
      </c>
      <c r="H25" s="20" t="str">
        <f t="shared" si="6"/>
        <v/>
      </c>
    </row>
    <row r="26" spans="2:8" ht="15" x14ac:dyDescent="0.2">
      <c r="B26" s="3" t="s">
        <v>6</v>
      </c>
      <c r="C26" s="7">
        <v>0</v>
      </c>
      <c r="D26" s="7">
        <v>0</v>
      </c>
      <c r="E26" s="8" t="str">
        <f t="shared" si="3"/>
        <v/>
      </c>
      <c r="F26" s="8" t="str">
        <f t="shared" si="4"/>
        <v/>
      </c>
      <c r="G26" s="13" t="str">
        <f t="shared" si="5"/>
        <v>0</v>
      </c>
      <c r="H26" s="20" t="str">
        <f t="shared" si="6"/>
        <v/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13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1</v>
      </c>
      <c r="D28" s="7">
        <v>0</v>
      </c>
      <c r="E28" s="8">
        <f t="shared" si="3"/>
        <v>2.3809523809523808E-2</v>
      </c>
      <c r="F28" s="8" t="str">
        <f t="shared" si="4"/>
        <v/>
      </c>
      <c r="G28" s="13" t="str">
        <f t="shared" si="5"/>
        <v>0</v>
      </c>
      <c r="H28" s="20">
        <f t="shared" si="6"/>
        <v>0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13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13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0</v>
      </c>
      <c r="E31" s="8" t="str">
        <f t="shared" si="3"/>
        <v/>
      </c>
      <c r="F31" s="8" t="str">
        <f t="shared" si="4"/>
        <v/>
      </c>
      <c r="G31" s="13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13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13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1</v>
      </c>
      <c r="D34" s="7">
        <v>0</v>
      </c>
      <c r="E34" s="8">
        <f t="shared" si="3"/>
        <v>2.3809523809523808E-2</v>
      </c>
      <c r="F34" s="8" t="str">
        <f t="shared" si="4"/>
        <v/>
      </c>
      <c r="G34" s="13" t="str">
        <f t="shared" si="5"/>
        <v>0</v>
      </c>
      <c r="H34" s="20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13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13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0</v>
      </c>
      <c r="E37" s="8" t="str">
        <f t="shared" si="3"/>
        <v/>
      </c>
      <c r="F37" s="8" t="str">
        <f t="shared" si="4"/>
        <v/>
      </c>
      <c r="G37" s="13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13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1</v>
      </c>
      <c r="D39" s="7">
        <v>0</v>
      </c>
      <c r="E39" s="8">
        <f t="shared" si="3"/>
        <v>2.3809523809523808E-2</v>
      </c>
      <c r="F39" s="8" t="str">
        <f t="shared" si="4"/>
        <v/>
      </c>
      <c r="G39" s="13" t="str">
        <f t="shared" si="5"/>
        <v>0</v>
      </c>
      <c r="H39" s="20">
        <f t="shared" si="6"/>
        <v>0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13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13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0</v>
      </c>
      <c r="E42" s="8" t="str">
        <f t="shared" si="3"/>
        <v/>
      </c>
      <c r="F42" s="8" t="str">
        <f t="shared" si="4"/>
        <v/>
      </c>
      <c r="G42" s="13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0</v>
      </c>
      <c r="D43" s="7">
        <v>0</v>
      </c>
      <c r="E43" s="8" t="str">
        <f t="shared" si="3"/>
        <v/>
      </c>
      <c r="F43" s="8" t="str">
        <f t="shared" si="4"/>
        <v/>
      </c>
      <c r="G43" s="13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13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13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13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13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0</v>
      </c>
      <c r="D48" s="7">
        <v>1</v>
      </c>
      <c r="E48" s="8" t="str">
        <f t="shared" si="3"/>
        <v/>
      </c>
      <c r="F48" s="8">
        <f t="shared" si="4"/>
        <v>0.33333333333333331</v>
      </c>
      <c r="G48" s="13" t="str">
        <f t="shared" si="5"/>
        <v>0</v>
      </c>
      <c r="H48" s="20" t="str">
        <f t="shared" si="6"/>
        <v/>
      </c>
    </row>
    <row r="49" spans="2:8" ht="15" x14ac:dyDescent="0.2">
      <c r="B49" s="3" t="s">
        <v>16</v>
      </c>
      <c r="C49" s="7">
        <v>0</v>
      </c>
      <c r="D49" s="7">
        <v>0</v>
      </c>
      <c r="E49" s="8" t="str">
        <f t="shared" si="3"/>
        <v/>
      </c>
      <c r="F49" s="8" t="str">
        <f t="shared" si="4"/>
        <v/>
      </c>
      <c r="G49" s="13" t="str">
        <f t="shared" si="5"/>
        <v>0</v>
      </c>
      <c r="H49" s="20" t="str">
        <f t="shared" si="6"/>
        <v/>
      </c>
    </row>
    <row r="50" spans="2:8" ht="15" x14ac:dyDescent="0.2">
      <c r="B50" s="3" t="s">
        <v>15</v>
      </c>
      <c r="C50" s="7">
        <v>32</v>
      </c>
      <c r="D50" s="7">
        <v>0</v>
      </c>
      <c r="E50" s="8">
        <f t="shared" si="3"/>
        <v>0.76190476190476186</v>
      </c>
      <c r="F50" s="8" t="str">
        <f t="shared" si="4"/>
        <v/>
      </c>
      <c r="G50" s="13" t="str">
        <f t="shared" si="5"/>
        <v>0</v>
      </c>
      <c r="H50" s="20">
        <f t="shared" si="6"/>
        <v>0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13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13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13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13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13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13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13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2</v>
      </c>
      <c r="D58" s="7">
        <v>0</v>
      </c>
      <c r="E58" s="8">
        <f t="shared" si="3"/>
        <v>4.7619047619047616E-2</v>
      </c>
      <c r="F58" s="8" t="str">
        <f t="shared" si="4"/>
        <v/>
      </c>
      <c r="G58" s="13" t="str">
        <f t="shared" si="5"/>
        <v>0</v>
      </c>
      <c r="H58" s="20">
        <f t="shared" si="6"/>
        <v>0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13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1</v>
      </c>
      <c r="D60" s="7">
        <v>0</v>
      </c>
      <c r="E60" s="8">
        <f t="shared" si="3"/>
        <v>2.3809523809523808E-2</v>
      </c>
      <c r="F60" s="8" t="str">
        <f t="shared" si="4"/>
        <v/>
      </c>
      <c r="G60" s="13" t="str">
        <f t="shared" si="5"/>
        <v>0</v>
      </c>
      <c r="H60" s="20">
        <f t="shared" si="6"/>
        <v>0</v>
      </c>
    </row>
    <row r="61" spans="2:8" ht="15" x14ac:dyDescent="0.2">
      <c r="B61" s="3" t="s">
        <v>219</v>
      </c>
      <c r="C61" s="7">
        <v>1</v>
      </c>
      <c r="D61" s="7">
        <v>1</v>
      </c>
      <c r="E61" s="8">
        <f t="shared" si="3"/>
        <v>2.3809523809523808E-2</v>
      </c>
      <c r="F61" s="8">
        <f t="shared" si="4"/>
        <v>0.33333333333333331</v>
      </c>
      <c r="G61" s="13">
        <f t="shared" si="5"/>
        <v>0</v>
      </c>
      <c r="H61" s="20">
        <f t="shared" si="6"/>
        <v>0</v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13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0</v>
      </c>
      <c r="D63" s="7">
        <v>0</v>
      </c>
      <c r="E63" s="8" t="str">
        <f t="shared" si="3"/>
        <v/>
      </c>
      <c r="F63" s="8" t="str">
        <f t="shared" si="4"/>
        <v/>
      </c>
      <c r="G63" s="13" t="str">
        <f t="shared" si="5"/>
        <v>0</v>
      </c>
      <c r="H63" s="20" t="str">
        <f t="shared" si="6"/>
        <v/>
      </c>
    </row>
    <row r="64" spans="2:8" ht="13.5" customHeight="1" x14ac:dyDescent="0.2">
      <c r="B64" s="3" t="s">
        <v>221</v>
      </c>
      <c r="C64" s="7">
        <v>0</v>
      </c>
      <c r="D64" s="7">
        <v>0</v>
      </c>
      <c r="E64" s="8" t="str">
        <f t="shared" si="3"/>
        <v/>
      </c>
      <c r="F64" s="8" t="str">
        <f t="shared" si="4"/>
        <v/>
      </c>
      <c r="G64" s="13" t="str">
        <f t="shared" si="5"/>
        <v>0</v>
      </c>
      <c r="H64" s="20" t="str">
        <f t="shared" si="6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60</v>
      </c>
      <c r="D70" s="48">
        <f>SUM(D71:D145)</f>
        <v>50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-0.16666666666666666</v>
      </c>
      <c r="H70" s="46">
        <f>+IF(OR(AND(E70=""),(G70="")),"",E70*G70)</f>
        <v>-0.16666666666666666</v>
      </c>
    </row>
    <row r="71" spans="2:8" ht="15" x14ac:dyDescent="0.2">
      <c r="B71" s="3" t="s">
        <v>20</v>
      </c>
      <c r="C71" s="7">
        <v>2</v>
      </c>
      <c r="D71" s="7">
        <v>3</v>
      </c>
      <c r="E71" s="12">
        <f>+IF(C71=0,"",C71/C$70)</f>
        <v>3.3333333333333333E-2</v>
      </c>
      <c r="F71" s="12">
        <f>+IF(D71=0,"",D71/D$70)</f>
        <v>0.06</v>
      </c>
      <c r="G71" s="13">
        <f>+IF(OR(AND(D71=0),(C71=0)),"0",((D71-C71)/C71))</f>
        <v>0.5</v>
      </c>
      <c r="H71" s="20">
        <f>+IF(OR(AND(E71=""),(G71="")),"",E71*G71)</f>
        <v>1.6666666666666666E-2</v>
      </c>
    </row>
    <row r="72" spans="2:8" ht="15" x14ac:dyDescent="0.2">
      <c r="B72" s="3" t="s">
        <v>21</v>
      </c>
      <c r="C72" s="7">
        <v>0</v>
      </c>
      <c r="D72" s="7">
        <v>1</v>
      </c>
      <c r="E72" s="12" t="str">
        <f t="shared" ref="E72:E135" si="7">+IF(C72=0,"",C72/C$70)</f>
        <v/>
      </c>
      <c r="F72" s="12">
        <f t="shared" ref="F72:F135" si="8">+IF(D72=0,"",D72/D$70)</f>
        <v>0.02</v>
      </c>
      <c r="G72" s="13" t="str">
        <f t="shared" ref="G72:G135" si="9">+IF(OR(AND(D72=0),(C72=0)),"0",((D72-C72)/C72))</f>
        <v>0</v>
      </c>
      <c r="H72" s="20" t="str">
        <f t="shared" ref="H72:H135" si="10">+IF(OR(AND(E72=""),(G72="")),"",E72*G72)</f>
        <v/>
      </c>
    </row>
    <row r="73" spans="2:8" ht="15" x14ac:dyDescent="0.2">
      <c r="B73" s="3" t="s">
        <v>22</v>
      </c>
      <c r="C73" s="7">
        <v>1</v>
      </c>
      <c r="D73" s="7">
        <v>1</v>
      </c>
      <c r="E73" s="12">
        <f t="shared" si="7"/>
        <v>1.6666666666666666E-2</v>
      </c>
      <c r="F73" s="12">
        <f t="shared" si="8"/>
        <v>0.02</v>
      </c>
      <c r="G73" s="13">
        <f t="shared" si="9"/>
        <v>0</v>
      </c>
      <c r="H73" s="20">
        <f t="shared" si="10"/>
        <v>0</v>
      </c>
    </row>
    <row r="74" spans="2:8" ht="15" x14ac:dyDescent="0.2">
      <c r="B74" s="3" t="s">
        <v>222</v>
      </c>
      <c r="C74" s="7">
        <v>8</v>
      </c>
      <c r="D74" s="7">
        <v>1</v>
      </c>
      <c r="E74" s="12">
        <f t="shared" si="7"/>
        <v>0.13333333333333333</v>
      </c>
      <c r="F74" s="12">
        <f t="shared" si="8"/>
        <v>0.02</v>
      </c>
      <c r="G74" s="13">
        <f t="shared" si="9"/>
        <v>-0.875</v>
      </c>
      <c r="H74" s="20">
        <f t="shared" si="10"/>
        <v>-0.11666666666666667</v>
      </c>
    </row>
    <row r="75" spans="2:8" ht="15" x14ac:dyDescent="0.2">
      <c r="B75" s="3" t="s">
        <v>23</v>
      </c>
      <c r="C75" s="7">
        <v>1</v>
      </c>
      <c r="D75" s="7">
        <v>0</v>
      </c>
      <c r="E75" s="12">
        <f t="shared" si="7"/>
        <v>1.6666666666666666E-2</v>
      </c>
      <c r="F75" s="12" t="str">
        <f t="shared" si="8"/>
        <v/>
      </c>
      <c r="G75" s="13" t="str">
        <f t="shared" si="9"/>
        <v>0</v>
      </c>
      <c r="H75" s="20">
        <f t="shared" si="10"/>
        <v>0</v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0</v>
      </c>
      <c r="E77" s="12" t="str">
        <f t="shared" si="7"/>
        <v/>
      </c>
      <c r="F77" s="12" t="str">
        <f t="shared" si="8"/>
        <v/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0</v>
      </c>
      <c r="D78" s="7">
        <v>0</v>
      </c>
      <c r="E78" s="12" t="str">
        <f t="shared" si="7"/>
        <v/>
      </c>
      <c r="F78" s="12" t="str">
        <f t="shared" si="8"/>
        <v/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0</v>
      </c>
      <c r="D80" s="7">
        <v>0</v>
      </c>
      <c r="E80" s="12" t="str">
        <f t="shared" si="7"/>
        <v/>
      </c>
      <c r="F80" s="12" t="str">
        <f t="shared" si="8"/>
        <v/>
      </c>
      <c r="G80" s="13" t="str">
        <f t="shared" si="9"/>
        <v>0</v>
      </c>
      <c r="H80" s="20" t="str">
        <f t="shared" si="10"/>
        <v/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2</v>
      </c>
      <c r="D82" s="7">
        <v>0</v>
      </c>
      <c r="E82" s="12">
        <f t="shared" si="7"/>
        <v>3.3333333333333333E-2</v>
      </c>
      <c r="F82" s="12" t="str">
        <f t="shared" si="8"/>
        <v/>
      </c>
      <c r="G82" s="13" t="str">
        <f t="shared" si="9"/>
        <v>0</v>
      </c>
      <c r="H82" s="20">
        <f t="shared" si="10"/>
        <v>0</v>
      </c>
    </row>
    <row r="83" spans="2:8" ht="15" x14ac:dyDescent="0.2">
      <c r="B83" s="3" t="s">
        <v>229</v>
      </c>
      <c r="C83" s="7">
        <v>4</v>
      </c>
      <c r="D83" s="7">
        <v>0</v>
      </c>
      <c r="E83" s="12">
        <f t="shared" si="7"/>
        <v>6.6666666666666666E-2</v>
      </c>
      <c r="F83" s="12" t="str">
        <f t="shared" si="8"/>
        <v/>
      </c>
      <c r="G83" s="13" t="str">
        <f t="shared" si="9"/>
        <v>0</v>
      </c>
      <c r="H83" s="20">
        <f t="shared" si="10"/>
        <v>0</v>
      </c>
    </row>
    <row r="84" spans="2:8" ht="15" x14ac:dyDescent="0.2">
      <c r="B84" s="3" t="s">
        <v>230</v>
      </c>
      <c r="C84" s="7">
        <v>1</v>
      </c>
      <c r="D84" s="7">
        <v>0</v>
      </c>
      <c r="E84" s="12">
        <f t="shared" si="7"/>
        <v>1.6666666666666666E-2</v>
      </c>
      <c r="F84" s="12" t="str">
        <f t="shared" si="8"/>
        <v/>
      </c>
      <c r="G84" s="13" t="str">
        <f t="shared" si="9"/>
        <v>0</v>
      </c>
      <c r="H84" s="20">
        <f t="shared" si="10"/>
        <v>0</v>
      </c>
    </row>
    <row r="85" spans="2:8" ht="15" x14ac:dyDescent="0.2">
      <c r="B85" s="3" t="s">
        <v>28</v>
      </c>
      <c r="C85" s="7">
        <v>0</v>
      </c>
      <c r="D85" s="7">
        <v>1</v>
      </c>
      <c r="E85" s="12" t="str">
        <f t="shared" si="7"/>
        <v/>
      </c>
      <c r="F85" s="12">
        <f t="shared" si="8"/>
        <v>0.02</v>
      </c>
      <c r="G85" s="13" t="str">
        <f t="shared" si="9"/>
        <v>0</v>
      </c>
      <c r="H85" s="20" t="str">
        <f t="shared" si="10"/>
        <v/>
      </c>
    </row>
    <row r="86" spans="2:8" ht="15" x14ac:dyDescent="0.2">
      <c r="B86" s="3" t="s">
        <v>231</v>
      </c>
      <c r="C86" s="7">
        <v>0</v>
      </c>
      <c r="D86" s="7">
        <v>2</v>
      </c>
      <c r="E86" s="12" t="str">
        <f t="shared" si="7"/>
        <v/>
      </c>
      <c r="F86" s="12">
        <f t="shared" si="8"/>
        <v>0.04</v>
      </c>
      <c r="G86" s="13" t="str">
        <f t="shared" si="9"/>
        <v>0</v>
      </c>
      <c r="H86" s="20" t="str">
        <f t="shared" si="10"/>
        <v/>
      </c>
    </row>
    <row r="87" spans="2:8" ht="15" x14ac:dyDescent="0.2">
      <c r="B87" s="3" t="s">
        <v>232</v>
      </c>
      <c r="C87" s="7">
        <v>0</v>
      </c>
      <c r="D87" s="7">
        <v>0</v>
      </c>
      <c r="E87" s="12" t="str">
        <f t="shared" si="7"/>
        <v/>
      </c>
      <c r="F87" s="12" t="str">
        <f t="shared" si="8"/>
        <v/>
      </c>
      <c r="G87" s="13" t="str">
        <f t="shared" si="9"/>
        <v>0</v>
      </c>
      <c r="H87" s="20" t="str">
        <f t="shared" si="10"/>
        <v/>
      </c>
    </row>
    <row r="88" spans="2:8" ht="15" x14ac:dyDescent="0.2">
      <c r="B88" s="3" t="s">
        <v>233</v>
      </c>
      <c r="C88" s="7">
        <v>2</v>
      </c>
      <c r="D88" s="7">
        <v>0</v>
      </c>
      <c r="E88" s="12">
        <f t="shared" si="7"/>
        <v>3.3333333333333333E-2</v>
      </c>
      <c r="F88" s="12" t="str">
        <f t="shared" si="8"/>
        <v/>
      </c>
      <c r="G88" s="13" t="str">
        <f t="shared" si="9"/>
        <v>0</v>
      </c>
      <c r="H88" s="20">
        <f t="shared" si="10"/>
        <v>0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3</v>
      </c>
      <c r="D91" s="7">
        <v>0</v>
      </c>
      <c r="E91" s="12">
        <f t="shared" si="7"/>
        <v>0.05</v>
      </c>
      <c r="F91" s="12" t="str">
        <f t="shared" si="8"/>
        <v/>
      </c>
      <c r="G91" s="13" t="str">
        <f t="shared" si="9"/>
        <v>0</v>
      </c>
      <c r="H91" s="20">
        <f t="shared" si="10"/>
        <v>0</v>
      </c>
    </row>
    <row r="92" spans="2:8" ht="15" x14ac:dyDescent="0.2">
      <c r="B92" s="3" t="s">
        <v>235</v>
      </c>
      <c r="C92" s="7">
        <v>1</v>
      </c>
      <c r="D92" s="7">
        <v>0</v>
      </c>
      <c r="E92" s="12">
        <f t="shared" si="7"/>
        <v>1.6666666666666666E-2</v>
      </c>
      <c r="F92" s="12" t="str">
        <f t="shared" si="8"/>
        <v/>
      </c>
      <c r="G92" s="13" t="str">
        <f t="shared" si="9"/>
        <v>0</v>
      </c>
      <c r="H92" s="20">
        <f t="shared" si="10"/>
        <v>0</v>
      </c>
    </row>
    <row r="93" spans="2:8" ht="15" x14ac:dyDescent="0.2">
      <c r="B93" s="3" t="s">
        <v>468</v>
      </c>
      <c r="C93" s="7">
        <v>1</v>
      </c>
      <c r="D93" s="7">
        <v>1</v>
      </c>
      <c r="E93" s="12">
        <f t="shared" si="7"/>
        <v>1.6666666666666666E-2</v>
      </c>
      <c r="F93" s="12">
        <f t="shared" si="8"/>
        <v>0.02</v>
      </c>
      <c r="G93" s="13">
        <f t="shared" si="9"/>
        <v>0</v>
      </c>
      <c r="H93" s="20">
        <f t="shared" si="10"/>
        <v>0</v>
      </c>
    </row>
    <row r="94" spans="2:8" ht="15" x14ac:dyDescent="0.2">
      <c r="B94" s="3" t="s">
        <v>25</v>
      </c>
      <c r="C94" s="7">
        <v>0</v>
      </c>
      <c r="D94" s="7">
        <v>0</v>
      </c>
      <c r="E94" s="12" t="str">
        <f t="shared" si="7"/>
        <v/>
      </c>
      <c r="F94" s="12" t="str">
        <f t="shared" si="8"/>
        <v/>
      </c>
      <c r="G94" s="13" t="str">
        <f t="shared" si="9"/>
        <v>0</v>
      </c>
      <c r="H94" s="20" t="str">
        <f t="shared" si="10"/>
        <v/>
      </c>
    </row>
    <row r="95" spans="2:8" ht="15" x14ac:dyDescent="0.2">
      <c r="B95" s="3" t="s">
        <v>27</v>
      </c>
      <c r="C95" s="7">
        <v>0</v>
      </c>
      <c r="D95" s="7">
        <v>0</v>
      </c>
      <c r="E95" s="12" t="str">
        <f t="shared" si="7"/>
        <v/>
      </c>
      <c r="F95" s="12" t="str">
        <f t="shared" si="8"/>
        <v/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0</v>
      </c>
      <c r="D97" s="7">
        <v>0</v>
      </c>
      <c r="E97" s="12" t="str">
        <f t="shared" si="7"/>
        <v/>
      </c>
      <c r="F97" s="12" t="str">
        <f t="shared" si="8"/>
        <v/>
      </c>
      <c r="G97" s="13" t="str">
        <f t="shared" si="9"/>
        <v>0</v>
      </c>
      <c r="H97" s="20" t="str">
        <f t="shared" si="10"/>
        <v/>
      </c>
    </row>
    <row r="98" spans="2:8" ht="15" x14ac:dyDescent="0.2">
      <c r="B98" s="3" t="s">
        <v>238</v>
      </c>
      <c r="C98" s="7">
        <v>1</v>
      </c>
      <c r="D98" s="7">
        <v>2</v>
      </c>
      <c r="E98" s="12">
        <f t="shared" si="7"/>
        <v>1.6666666666666666E-2</v>
      </c>
      <c r="F98" s="12">
        <f t="shared" si="8"/>
        <v>0.04</v>
      </c>
      <c r="G98" s="13">
        <f t="shared" si="9"/>
        <v>1</v>
      </c>
      <c r="H98" s="20">
        <f t="shared" si="10"/>
        <v>1.6666666666666666E-2</v>
      </c>
    </row>
    <row r="99" spans="2:8" ht="15" x14ac:dyDescent="0.2">
      <c r="B99" s="3" t="s">
        <v>239</v>
      </c>
      <c r="C99" s="7">
        <v>1</v>
      </c>
      <c r="D99" s="7">
        <v>1</v>
      </c>
      <c r="E99" s="12">
        <f t="shared" si="7"/>
        <v>1.6666666666666666E-2</v>
      </c>
      <c r="F99" s="12">
        <f t="shared" si="8"/>
        <v>0.02</v>
      </c>
      <c r="G99" s="13">
        <f t="shared" si="9"/>
        <v>0</v>
      </c>
      <c r="H99" s="20">
        <f t="shared" si="10"/>
        <v>0</v>
      </c>
    </row>
    <row r="100" spans="2:8" ht="15" x14ac:dyDescent="0.2">
      <c r="B100" s="3" t="s">
        <v>240</v>
      </c>
      <c r="C100" s="7">
        <v>1</v>
      </c>
      <c r="D100" s="7">
        <v>0</v>
      </c>
      <c r="E100" s="12">
        <f t="shared" si="7"/>
        <v>1.6666666666666666E-2</v>
      </c>
      <c r="F100" s="12" t="str">
        <f t="shared" si="8"/>
        <v/>
      </c>
      <c r="G100" s="13" t="str">
        <f t="shared" si="9"/>
        <v>0</v>
      </c>
      <c r="H100" s="20">
        <f t="shared" si="10"/>
        <v>0</v>
      </c>
    </row>
    <row r="101" spans="2:8" ht="15" x14ac:dyDescent="0.2">
      <c r="B101" s="3" t="s">
        <v>241</v>
      </c>
      <c r="C101" s="7">
        <v>0</v>
      </c>
      <c r="D101" s="7">
        <v>0</v>
      </c>
      <c r="E101" s="12" t="str">
        <f t="shared" si="7"/>
        <v/>
      </c>
      <c r="F101" s="12" t="str">
        <f t="shared" si="8"/>
        <v/>
      </c>
      <c r="G101" s="13" t="str">
        <f t="shared" si="9"/>
        <v>0</v>
      </c>
      <c r="H101" s="20" t="str">
        <f t="shared" si="10"/>
        <v/>
      </c>
    </row>
    <row r="102" spans="2:8" ht="15" x14ac:dyDescent="0.2">
      <c r="B102" s="3" t="s">
        <v>242</v>
      </c>
      <c r="C102" s="7">
        <v>0</v>
      </c>
      <c r="D102" s="7">
        <v>0</v>
      </c>
      <c r="E102" s="12" t="str">
        <f t="shared" si="7"/>
        <v/>
      </c>
      <c r="F102" s="12" t="str">
        <f t="shared" si="8"/>
        <v/>
      </c>
      <c r="G102" s="13" t="str">
        <f t="shared" si="9"/>
        <v>0</v>
      </c>
      <c r="H102" s="20" t="str">
        <f t="shared" si="10"/>
        <v/>
      </c>
    </row>
    <row r="103" spans="2:8" ht="15" x14ac:dyDescent="0.2">
      <c r="B103" s="3" t="s">
        <v>243</v>
      </c>
      <c r="C103" s="7">
        <v>0</v>
      </c>
      <c r="D103" s="7">
        <v>0</v>
      </c>
      <c r="E103" s="12" t="str">
        <f t="shared" si="7"/>
        <v/>
      </c>
      <c r="F103" s="12" t="str">
        <f t="shared" si="8"/>
        <v/>
      </c>
      <c r="G103" s="13" t="str">
        <f t="shared" si="9"/>
        <v>0</v>
      </c>
      <c r="H103" s="20" t="str">
        <f t="shared" si="10"/>
        <v/>
      </c>
    </row>
    <row r="104" spans="2:8" ht="15" x14ac:dyDescent="0.2">
      <c r="B104" s="3" t="s">
        <v>34</v>
      </c>
      <c r="C104" s="7">
        <v>1</v>
      </c>
      <c r="D104" s="7">
        <v>1</v>
      </c>
      <c r="E104" s="12">
        <f t="shared" si="7"/>
        <v>1.6666666666666666E-2</v>
      </c>
      <c r="F104" s="12">
        <f t="shared" si="8"/>
        <v>0.02</v>
      </c>
      <c r="G104" s="13">
        <f t="shared" si="9"/>
        <v>0</v>
      </c>
      <c r="H104" s="20">
        <f t="shared" si="10"/>
        <v>0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0</v>
      </c>
      <c r="D107" s="7">
        <v>0</v>
      </c>
      <c r="E107" s="12" t="str">
        <f t="shared" si="7"/>
        <v/>
      </c>
      <c r="F107" s="12" t="str">
        <f t="shared" si="8"/>
        <v/>
      </c>
      <c r="G107" s="13" t="str">
        <f t="shared" si="9"/>
        <v>0</v>
      </c>
      <c r="H107" s="20" t="str">
        <f t="shared" si="10"/>
        <v/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1</v>
      </c>
      <c r="E109" s="12" t="str">
        <f t="shared" si="7"/>
        <v/>
      </c>
      <c r="F109" s="12">
        <f t="shared" si="8"/>
        <v>0.02</v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1</v>
      </c>
      <c r="D110" s="7">
        <v>0</v>
      </c>
      <c r="E110" s="12">
        <f t="shared" si="7"/>
        <v>1.6666666666666666E-2</v>
      </c>
      <c r="F110" s="12" t="str">
        <f t="shared" si="8"/>
        <v/>
      </c>
      <c r="G110" s="13" t="str">
        <f t="shared" si="9"/>
        <v>0</v>
      </c>
      <c r="H110" s="20">
        <f t="shared" si="10"/>
        <v>0</v>
      </c>
    </row>
    <row r="111" spans="2:8" ht="15" x14ac:dyDescent="0.2">
      <c r="B111" s="3" t="s">
        <v>30</v>
      </c>
      <c r="C111" s="7">
        <v>0</v>
      </c>
      <c r="D111" s="7">
        <v>1</v>
      </c>
      <c r="E111" s="12" t="str">
        <f t="shared" si="7"/>
        <v/>
      </c>
      <c r="F111" s="12">
        <f t="shared" si="8"/>
        <v>0.02</v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0</v>
      </c>
      <c r="D112" s="7">
        <v>3</v>
      </c>
      <c r="E112" s="12" t="str">
        <f t="shared" si="7"/>
        <v/>
      </c>
      <c r="F112" s="12">
        <f t="shared" si="8"/>
        <v>0.06</v>
      </c>
      <c r="G112" s="13" t="str">
        <f t="shared" si="9"/>
        <v>0</v>
      </c>
      <c r="H112" s="20" t="str">
        <f t="shared" si="10"/>
        <v/>
      </c>
    </row>
    <row r="113" spans="2:8" ht="15" x14ac:dyDescent="0.2">
      <c r="B113" s="3" t="s">
        <v>248</v>
      </c>
      <c r="C113" s="7">
        <v>3</v>
      </c>
      <c r="D113" s="7">
        <v>6</v>
      </c>
      <c r="E113" s="12">
        <f t="shared" si="7"/>
        <v>0.05</v>
      </c>
      <c r="F113" s="12">
        <f t="shared" si="8"/>
        <v>0.12</v>
      </c>
      <c r="G113" s="13">
        <f t="shared" si="9"/>
        <v>1</v>
      </c>
      <c r="H113" s="20">
        <f t="shared" si="10"/>
        <v>0.05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3</v>
      </c>
      <c r="D115" s="7">
        <v>2</v>
      </c>
      <c r="E115" s="12">
        <f t="shared" si="7"/>
        <v>0.05</v>
      </c>
      <c r="F115" s="12">
        <f t="shared" si="8"/>
        <v>0.04</v>
      </c>
      <c r="G115" s="13">
        <f t="shared" si="9"/>
        <v>-0.33333333333333331</v>
      </c>
      <c r="H115" s="20">
        <f t="shared" si="10"/>
        <v>-1.6666666666666666E-2</v>
      </c>
    </row>
    <row r="116" spans="2:8" ht="15" x14ac:dyDescent="0.2">
      <c r="B116" s="3" t="s">
        <v>249</v>
      </c>
      <c r="C116" s="7">
        <v>2</v>
      </c>
      <c r="D116" s="7">
        <v>3</v>
      </c>
      <c r="E116" s="12">
        <f t="shared" si="7"/>
        <v>3.3333333333333333E-2</v>
      </c>
      <c r="F116" s="12">
        <f t="shared" si="8"/>
        <v>0.06</v>
      </c>
      <c r="G116" s="13">
        <f t="shared" si="9"/>
        <v>0.5</v>
      </c>
      <c r="H116" s="20">
        <f t="shared" si="10"/>
        <v>1.6666666666666666E-2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6</v>
      </c>
      <c r="D118" s="7">
        <v>1</v>
      </c>
      <c r="E118" s="12">
        <f t="shared" si="7"/>
        <v>0.1</v>
      </c>
      <c r="F118" s="12">
        <f t="shared" si="8"/>
        <v>0.02</v>
      </c>
      <c r="G118" s="13">
        <f t="shared" si="9"/>
        <v>-0.83333333333333337</v>
      </c>
      <c r="H118" s="20">
        <f t="shared" si="10"/>
        <v>-8.3333333333333343E-2</v>
      </c>
    </row>
    <row r="119" spans="2:8" ht="15" x14ac:dyDescent="0.2">
      <c r="B119" s="3" t="s">
        <v>252</v>
      </c>
      <c r="C119" s="7">
        <v>0</v>
      </c>
      <c r="D119" s="7">
        <v>1</v>
      </c>
      <c r="E119" s="12" t="str">
        <f t="shared" si="7"/>
        <v/>
      </c>
      <c r="F119" s="12">
        <f t="shared" si="8"/>
        <v>0.02</v>
      </c>
      <c r="G119" s="13" t="str">
        <f t="shared" si="9"/>
        <v>0</v>
      </c>
      <c r="H119" s="20" t="str">
        <f t="shared" si="10"/>
        <v/>
      </c>
    </row>
    <row r="120" spans="2:8" ht="15" x14ac:dyDescent="0.2">
      <c r="B120" s="3" t="s">
        <v>253</v>
      </c>
      <c r="C120" s="7">
        <v>2</v>
      </c>
      <c r="D120" s="7">
        <v>3</v>
      </c>
      <c r="E120" s="12">
        <f t="shared" si="7"/>
        <v>3.3333333333333333E-2</v>
      </c>
      <c r="F120" s="12">
        <f t="shared" si="8"/>
        <v>0.06</v>
      </c>
      <c r="G120" s="13">
        <f t="shared" si="9"/>
        <v>0.5</v>
      </c>
      <c r="H120" s="20">
        <f t="shared" si="10"/>
        <v>1.6666666666666666E-2</v>
      </c>
    </row>
    <row r="121" spans="2:8" ht="15" x14ac:dyDescent="0.2">
      <c r="B121" s="3" t="s">
        <v>35</v>
      </c>
      <c r="C121" s="7">
        <v>3</v>
      </c>
      <c r="D121" s="7">
        <v>8</v>
      </c>
      <c r="E121" s="12">
        <f t="shared" si="7"/>
        <v>0.05</v>
      </c>
      <c r="F121" s="12">
        <f t="shared" si="8"/>
        <v>0.16</v>
      </c>
      <c r="G121" s="13">
        <f t="shared" si="9"/>
        <v>1.6666666666666667</v>
      </c>
      <c r="H121" s="20">
        <f t="shared" si="10"/>
        <v>8.3333333333333343E-2</v>
      </c>
    </row>
    <row r="122" spans="2:8" ht="15" x14ac:dyDescent="0.2">
      <c r="B122" s="3" t="s">
        <v>39</v>
      </c>
      <c r="C122" s="7">
        <v>0</v>
      </c>
      <c r="D122" s="7">
        <v>0</v>
      </c>
      <c r="E122" s="12" t="str">
        <f t="shared" si="7"/>
        <v/>
      </c>
      <c r="F122" s="12" t="str">
        <f t="shared" si="8"/>
        <v/>
      </c>
      <c r="G122" s="13" t="str">
        <f t="shared" si="9"/>
        <v>0</v>
      </c>
      <c r="H122" s="20" t="str">
        <f t="shared" si="10"/>
        <v/>
      </c>
    </row>
    <row r="123" spans="2:8" ht="15" x14ac:dyDescent="0.2">
      <c r="B123" s="3" t="s">
        <v>37</v>
      </c>
      <c r="C123" s="7">
        <v>0</v>
      </c>
      <c r="D123" s="7">
        <v>0</v>
      </c>
      <c r="E123" s="12" t="str">
        <f t="shared" si="7"/>
        <v/>
      </c>
      <c r="F123" s="12" t="str">
        <f t="shared" si="8"/>
        <v/>
      </c>
      <c r="G123" s="13" t="str">
        <f t="shared" si="9"/>
        <v>0</v>
      </c>
      <c r="H123" s="20" t="str">
        <f t="shared" si="10"/>
        <v/>
      </c>
    </row>
    <row r="124" spans="2:8" ht="15" x14ac:dyDescent="0.2">
      <c r="B124" s="3" t="s">
        <v>36</v>
      </c>
      <c r="C124" s="7">
        <v>0</v>
      </c>
      <c r="D124" s="7">
        <v>0</v>
      </c>
      <c r="E124" s="12" t="str">
        <f t="shared" si="7"/>
        <v/>
      </c>
      <c r="F124" s="12" t="str">
        <f t="shared" si="8"/>
        <v/>
      </c>
      <c r="G124" s="13" t="str">
        <f t="shared" si="9"/>
        <v>0</v>
      </c>
      <c r="H124" s="20" t="str">
        <f t="shared" si="10"/>
        <v/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0</v>
      </c>
      <c r="E126" s="12" t="str">
        <f t="shared" si="7"/>
        <v/>
      </c>
      <c r="F126" s="12" t="str">
        <f t="shared" si="8"/>
        <v/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2</v>
      </c>
      <c r="D127" s="7">
        <v>2</v>
      </c>
      <c r="E127" s="12">
        <f t="shared" si="7"/>
        <v>3.3333333333333333E-2</v>
      </c>
      <c r="F127" s="12">
        <f t="shared" si="8"/>
        <v>0.04</v>
      </c>
      <c r="G127" s="13">
        <f t="shared" si="9"/>
        <v>0</v>
      </c>
      <c r="H127" s="20">
        <f t="shared" si="10"/>
        <v>0</v>
      </c>
    </row>
    <row r="128" spans="2:8" ht="15" x14ac:dyDescent="0.2">
      <c r="B128" s="3" t="s">
        <v>257</v>
      </c>
      <c r="C128" s="7">
        <v>0</v>
      </c>
      <c r="D128" s="7">
        <v>1</v>
      </c>
      <c r="E128" s="12" t="str">
        <f t="shared" si="7"/>
        <v/>
      </c>
      <c r="F128" s="12">
        <f t="shared" si="8"/>
        <v>0.02</v>
      </c>
      <c r="G128" s="13" t="str">
        <f t="shared" si="9"/>
        <v>0</v>
      </c>
      <c r="H128" s="20" t="str">
        <f t="shared" si="10"/>
        <v/>
      </c>
    </row>
    <row r="129" spans="2:8" ht="30" x14ac:dyDescent="0.2">
      <c r="B129" s="3" t="s">
        <v>258</v>
      </c>
      <c r="C129" s="7">
        <v>0</v>
      </c>
      <c r="D129" s="7">
        <v>0</v>
      </c>
      <c r="E129" s="12" t="str">
        <f t="shared" si="7"/>
        <v/>
      </c>
      <c r="F129" s="12" t="str">
        <f t="shared" si="8"/>
        <v/>
      </c>
      <c r="G129" s="13" t="str">
        <f t="shared" si="9"/>
        <v>0</v>
      </c>
      <c r="H129" s="20" t="str">
        <f t="shared" si="10"/>
        <v/>
      </c>
    </row>
    <row r="130" spans="2:8" ht="15" x14ac:dyDescent="0.2">
      <c r="B130" s="3" t="s">
        <v>259</v>
      </c>
      <c r="C130" s="7">
        <v>0</v>
      </c>
      <c r="D130" s="7">
        <v>0</v>
      </c>
      <c r="E130" s="12" t="str">
        <f t="shared" si="7"/>
        <v/>
      </c>
      <c r="F130" s="12" t="str">
        <f t="shared" si="8"/>
        <v/>
      </c>
      <c r="G130" s="13" t="str">
        <f t="shared" si="9"/>
        <v>0</v>
      </c>
      <c r="H130" s="20" t="str">
        <f t="shared" si="10"/>
        <v/>
      </c>
    </row>
    <row r="131" spans="2:8" ht="30" x14ac:dyDescent="0.2">
      <c r="B131" s="3" t="s">
        <v>260</v>
      </c>
      <c r="C131" s="7">
        <v>0</v>
      </c>
      <c r="D131" s="7">
        <v>2</v>
      </c>
      <c r="E131" s="12" t="str">
        <f t="shared" si="7"/>
        <v/>
      </c>
      <c r="F131" s="12">
        <f t="shared" si="8"/>
        <v>0.04</v>
      </c>
      <c r="G131" s="13" t="str">
        <f t="shared" si="9"/>
        <v>0</v>
      </c>
      <c r="H131" s="20" t="str">
        <f t="shared" si="10"/>
        <v/>
      </c>
    </row>
    <row r="132" spans="2:8" ht="15" x14ac:dyDescent="0.2">
      <c r="B132" s="3" t="s">
        <v>50</v>
      </c>
      <c r="C132" s="7">
        <v>0</v>
      </c>
      <c r="D132" s="7">
        <v>0</v>
      </c>
      <c r="E132" s="12" t="str">
        <f t="shared" si="7"/>
        <v/>
      </c>
      <c r="F132" s="12" t="str">
        <f t="shared" si="8"/>
        <v/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1</v>
      </c>
      <c r="D134" s="7">
        <v>2</v>
      </c>
      <c r="E134" s="12">
        <f t="shared" si="7"/>
        <v>1.6666666666666666E-2</v>
      </c>
      <c r="F134" s="12">
        <f t="shared" si="8"/>
        <v>0.04</v>
      </c>
      <c r="G134" s="13">
        <f t="shared" si="9"/>
        <v>1</v>
      </c>
      <c r="H134" s="20">
        <f t="shared" si="10"/>
        <v>1.6666666666666666E-2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0</v>
      </c>
      <c r="D137" s="7">
        <v>0</v>
      </c>
      <c r="E137" s="12" t="str">
        <f t="shared" si="11"/>
        <v/>
      </c>
      <c r="F137" s="12" t="str">
        <f t="shared" si="12"/>
        <v/>
      </c>
      <c r="G137" s="13" t="str">
        <f t="shared" si="13"/>
        <v>0</v>
      </c>
      <c r="H137" s="20" t="str">
        <f t="shared" si="14"/>
        <v/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0</v>
      </c>
      <c r="E139" s="12" t="str">
        <f t="shared" si="11"/>
        <v/>
      </c>
      <c r="F139" s="12" t="str">
        <f t="shared" si="12"/>
        <v/>
      </c>
      <c r="G139" s="13" t="str">
        <f t="shared" si="13"/>
        <v>0</v>
      </c>
      <c r="H139" s="20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6</v>
      </c>
      <c r="D141" s="7">
        <v>0</v>
      </c>
      <c r="E141" s="12">
        <f t="shared" si="11"/>
        <v>0.1</v>
      </c>
      <c r="F141" s="12" t="str">
        <f t="shared" si="12"/>
        <v/>
      </c>
      <c r="G141" s="13" t="str">
        <f t="shared" si="13"/>
        <v>0</v>
      </c>
      <c r="H141" s="20">
        <f t="shared" si="14"/>
        <v>0</v>
      </c>
    </row>
    <row r="142" spans="2:8" ht="15" x14ac:dyDescent="0.2">
      <c r="B142" s="3" t="s">
        <v>264</v>
      </c>
      <c r="C142" s="7">
        <v>1</v>
      </c>
      <c r="D142" s="7">
        <v>0</v>
      </c>
      <c r="E142" s="12">
        <f t="shared" si="11"/>
        <v>1.6666666666666666E-2</v>
      </c>
      <c r="F142" s="12" t="str">
        <f t="shared" si="12"/>
        <v/>
      </c>
      <c r="G142" s="13" t="str">
        <f t="shared" si="13"/>
        <v>0</v>
      </c>
      <c r="H142" s="20">
        <f t="shared" si="14"/>
        <v>0</v>
      </c>
    </row>
    <row r="143" spans="2:8" ht="15" x14ac:dyDescent="0.2">
      <c r="B143" s="3" t="s">
        <v>49</v>
      </c>
      <c r="C143" s="7">
        <v>0</v>
      </c>
      <c r="D143" s="7">
        <v>0</v>
      </c>
      <c r="E143" s="12" t="str">
        <f t="shared" si="11"/>
        <v/>
      </c>
      <c r="F143" s="12" t="str">
        <f t="shared" si="12"/>
        <v/>
      </c>
      <c r="G143" s="13" t="str">
        <f t="shared" si="13"/>
        <v>0</v>
      </c>
      <c r="H143" s="20" t="str">
        <f t="shared" si="14"/>
        <v/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0</v>
      </c>
      <c r="E145" s="12" t="str">
        <f t="shared" si="11"/>
        <v/>
      </c>
      <c r="F145" s="12" t="str">
        <f t="shared" si="12"/>
        <v/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539</v>
      </c>
      <c r="D151" s="48">
        <f>SUM(D152:D288)</f>
        <v>83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-0.84601113172541742</v>
      </c>
      <c r="H151" s="46">
        <f>+IF(OR(AND(E151=""),(G151="")),"",E151*G151)</f>
        <v>-0.84601113172541742</v>
      </c>
    </row>
    <row r="152" spans="2:8" ht="15" x14ac:dyDescent="0.2">
      <c r="B152" s="4" t="s">
        <v>54</v>
      </c>
      <c r="C152" s="7">
        <v>0</v>
      </c>
      <c r="D152" s="7">
        <v>1</v>
      </c>
      <c r="E152" s="12" t="str">
        <f>+IF(C152=0,"",C152/C$151)</f>
        <v/>
      </c>
      <c r="F152" s="12">
        <f>+IF(D152=0,"",D152/D$151)</f>
        <v>1.2048192771084338E-2</v>
      </c>
      <c r="G152" s="13" t="str">
        <f>+IF(OR(AND(D152=0),(C152=0)),"0",((D152-C152)/C152))</f>
        <v>0</v>
      </c>
      <c r="H152" s="20" t="str">
        <f>+IF(OR(AND(E152=""),(G152="")),"",E152*G152)</f>
        <v/>
      </c>
    </row>
    <row r="153" spans="2:8" ht="15" x14ac:dyDescent="0.2">
      <c r="B153" s="4" t="s">
        <v>58</v>
      </c>
      <c r="C153" s="7">
        <v>0</v>
      </c>
      <c r="D153" s="7">
        <v>0</v>
      </c>
      <c r="E153" s="12" t="str">
        <f t="shared" ref="E153:E216" si="15">+IF(C153=0,"",C153/C$151)</f>
        <v/>
      </c>
      <c r="F153" s="12" t="str">
        <f t="shared" ref="F153:F216" si="16">+IF(D153=0,"",D153/D$151)</f>
        <v/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1</v>
      </c>
      <c r="D156" s="7">
        <v>0</v>
      </c>
      <c r="E156" s="12">
        <f t="shared" si="15"/>
        <v>1.8552875695732839E-3</v>
      </c>
      <c r="F156" s="12" t="str">
        <f t="shared" si="16"/>
        <v/>
      </c>
      <c r="G156" s="13" t="str">
        <f t="shared" si="17"/>
        <v>0</v>
      </c>
      <c r="H156" s="20">
        <f t="shared" si="18"/>
        <v>0</v>
      </c>
    </row>
    <row r="157" spans="2:8" ht="15" x14ac:dyDescent="0.2">
      <c r="B157" s="4" t="s">
        <v>53</v>
      </c>
      <c r="C157" s="7">
        <v>278</v>
      </c>
      <c r="D157" s="7">
        <v>9</v>
      </c>
      <c r="E157" s="12">
        <f t="shared" si="15"/>
        <v>0.51576994434137291</v>
      </c>
      <c r="F157" s="12">
        <f t="shared" si="16"/>
        <v>0.10843373493975904</v>
      </c>
      <c r="G157" s="13">
        <f t="shared" si="17"/>
        <v>-0.96762589928057552</v>
      </c>
      <c r="H157" s="20">
        <f t="shared" si="18"/>
        <v>-0.49907235621521334</v>
      </c>
    </row>
    <row r="158" spans="2:8" ht="15" x14ac:dyDescent="0.2">
      <c r="B158" s="4" t="s">
        <v>59</v>
      </c>
      <c r="C158" s="7">
        <v>1</v>
      </c>
      <c r="D158" s="7">
        <v>0</v>
      </c>
      <c r="E158" s="12">
        <f t="shared" si="15"/>
        <v>1.8552875695732839E-3</v>
      </c>
      <c r="F158" s="12" t="str">
        <f t="shared" si="16"/>
        <v/>
      </c>
      <c r="G158" s="13" t="str">
        <f t="shared" si="17"/>
        <v>0</v>
      </c>
      <c r="H158" s="20">
        <f t="shared" si="18"/>
        <v>0</v>
      </c>
    </row>
    <row r="159" spans="2:8" ht="15" x14ac:dyDescent="0.2">
      <c r="B159" s="4" t="s">
        <v>268</v>
      </c>
      <c r="C159" s="7">
        <v>0</v>
      </c>
      <c r="D159" s="7">
        <v>2</v>
      </c>
      <c r="E159" s="12" t="str">
        <f t="shared" si="15"/>
        <v/>
      </c>
      <c r="F159" s="12">
        <f t="shared" si="16"/>
        <v>2.4096385542168676E-2</v>
      </c>
      <c r="G159" s="13" t="str">
        <f t="shared" si="17"/>
        <v>0</v>
      </c>
      <c r="H159" s="20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0</v>
      </c>
      <c r="E162" s="12" t="str">
        <f t="shared" si="15"/>
        <v/>
      </c>
      <c r="F162" s="12" t="str">
        <f t="shared" si="16"/>
        <v/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8</v>
      </c>
      <c r="D163" s="7">
        <v>0</v>
      </c>
      <c r="E163" s="12">
        <f t="shared" si="15"/>
        <v>1.4842300556586271E-2</v>
      </c>
      <c r="F163" s="12" t="str">
        <f t="shared" si="16"/>
        <v/>
      </c>
      <c r="G163" s="13" t="str">
        <f t="shared" si="17"/>
        <v>0</v>
      </c>
      <c r="H163" s="20">
        <f t="shared" si="18"/>
        <v>0</v>
      </c>
    </row>
    <row r="164" spans="2:8" ht="15" x14ac:dyDescent="0.2">
      <c r="B164" s="4" t="s">
        <v>56</v>
      </c>
      <c r="C164" s="7">
        <v>16</v>
      </c>
      <c r="D164" s="7">
        <v>0</v>
      </c>
      <c r="E164" s="12">
        <f t="shared" si="15"/>
        <v>2.9684601113172542E-2</v>
      </c>
      <c r="F164" s="12" t="str">
        <f t="shared" si="16"/>
        <v/>
      </c>
      <c r="G164" s="13" t="str">
        <f t="shared" si="17"/>
        <v>0</v>
      </c>
      <c r="H164" s="20">
        <f t="shared" si="18"/>
        <v>0</v>
      </c>
    </row>
    <row r="165" spans="2:8" ht="15" x14ac:dyDescent="0.2">
      <c r="B165" s="4" t="s">
        <v>57</v>
      </c>
      <c r="C165" s="7">
        <v>34</v>
      </c>
      <c r="D165" s="7">
        <v>1</v>
      </c>
      <c r="E165" s="12">
        <f t="shared" si="15"/>
        <v>6.3079777365491654E-2</v>
      </c>
      <c r="F165" s="12">
        <f t="shared" si="16"/>
        <v>1.2048192771084338E-2</v>
      </c>
      <c r="G165" s="13">
        <f t="shared" si="17"/>
        <v>-0.97058823529411764</v>
      </c>
      <c r="H165" s="20">
        <f t="shared" si="18"/>
        <v>-6.1224489795918373E-2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20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0</v>
      </c>
      <c r="E167" s="12" t="str">
        <f t="shared" si="15"/>
        <v/>
      </c>
      <c r="F167" s="12" t="str">
        <f t="shared" si="16"/>
        <v/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0</v>
      </c>
      <c r="D168" s="7">
        <v>0</v>
      </c>
      <c r="E168" s="12" t="str">
        <f t="shared" si="15"/>
        <v/>
      </c>
      <c r="F168" s="12" t="str">
        <f t="shared" si="16"/>
        <v/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0</v>
      </c>
      <c r="D169" s="7">
        <v>0</v>
      </c>
      <c r="E169" s="12" t="str">
        <f t="shared" si="15"/>
        <v/>
      </c>
      <c r="F169" s="12" t="str">
        <f t="shared" si="16"/>
        <v/>
      </c>
      <c r="G169" s="13" t="str">
        <f t="shared" si="17"/>
        <v>0</v>
      </c>
      <c r="H169" s="20" t="str">
        <f t="shared" si="18"/>
        <v/>
      </c>
    </row>
    <row r="170" spans="2:8" ht="15" x14ac:dyDescent="0.2">
      <c r="B170" s="4" t="s">
        <v>272</v>
      </c>
      <c r="C170" s="7">
        <v>0</v>
      </c>
      <c r="D170" s="7">
        <v>0</v>
      </c>
      <c r="E170" s="12" t="str">
        <f t="shared" si="15"/>
        <v/>
      </c>
      <c r="F170" s="12" t="str">
        <f t="shared" si="16"/>
        <v/>
      </c>
      <c r="G170" s="13" t="str">
        <f t="shared" si="17"/>
        <v>0</v>
      </c>
      <c r="H170" s="20" t="str">
        <f t="shared" si="18"/>
        <v/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23</v>
      </c>
      <c r="D173" s="7">
        <v>25</v>
      </c>
      <c r="E173" s="12">
        <f t="shared" si="15"/>
        <v>4.267161410018553E-2</v>
      </c>
      <c r="F173" s="12">
        <f t="shared" si="16"/>
        <v>0.30120481927710846</v>
      </c>
      <c r="G173" s="13">
        <f t="shared" si="17"/>
        <v>8.6956521739130432E-2</v>
      </c>
      <c r="H173" s="20">
        <f t="shared" si="18"/>
        <v>3.7105751391465678E-3</v>
      </c>
    </row>
    <row r="174" spans="2:8" ht="15" x14ac:dyDescent="0.2">
      <c r="B174" s="4" t="s">
        <v>276</v>
      </c>
      <c r="C174" s="7">
        <v>2</v>
      </c>
      <c r="D174" s="7">
        <v>0</v>
      </c>
      <c r="E174" s="12">
        <f t="shared" si="15"/>
        <v>3.7105751391465678E-3</v>
      </c>
      <c r="F174" s="12" t="str">
        <f t="shared" si="16"/>
        <v/>
      </c>
      <c r="G174" s="13" t="str">
        <f t="shared" si="17"/>
        <v>0</v>
      </c>
      <c r="H174" s="20">
        <f t="shared" si="18"/>
        <v>0</v>
      </c>
    </row>
    <row r="175" spans="2:8" ht="15" x14ac:dyDescent="0.2">
      <c r="B175" s="4" t="s">
        <v>277</v>
      </c>
      <c r="C175" s="7">
        <v>38</v>
      </c>
      <c r="D175" s="7">
        <v>0</v>
      </c>
      <c r="E175" s="12">
        <f t="shared" si="15"/>
        <v>7.050092764378478E-2</v>
      </c>
      <c r="F175" s="12" t="str">
        <f t="shared" si="16"/>
        <v/>
      </c>
      <c r="G175" s="13" t="str">
        <f t="shared" si="17"/>
        <v>0</v>
      </c>
      <c r="H175" s="20">
        <f t="shared" si="18"/>
        <v>0</v>
      </c>
    </row>
    <row r="176" spans="2:8" ht="15" x14ac:dyDescent="0.2">
      <c r="B176" s="4" t="s">
        <v>278</v>
      </c>
      <c r="C176" s="7">
        <v>1</v>
      </c>
      <c r="D176" s="7">
        <v>5</v>
      </c>
      <c r="E176" s="12">
        <f t="shared" si="15"/>
        <v>1.8552875695732839E-3</v>
      </c>
      <c r="F176" s="12">
        <f t="shared" si="16"/>
        <v>6.0240963855421686E-2</v>
      </c>
      <c r="G176" s="13">
        <f t="shared" si="17"/>
        <v>4</v>
      </c>
      <c r="H176" s="20">
        <f t="shared" si="18"/>
        <v>7.4211502782931356E-3</v>
      </c>
    </row>
    <row r="177" spans="2:8" ht="15" x14ac:dyDescent="0.2">
      <c r="B177" s="4" t="s">
        <v>279</v>
      </c>
      <c r="C177" s="7">
        <v>16</v>
      </c>
      <c r="D177" s="7">
        <v>2</v>
      </c>
      <c r="E177" s="12">
        <f t="shared" si="15"/>
        <v>2.9684601113172542E-2</v>
      </c>
      <c r="F177" s="12">
        <f t="shared" si="16"/>
        <v>2.4096385542168676E-2</v>
      </c>
      <c r="G177" s="13">
        <f t="shared" si="17"/>
        <v>-0.875</v>
      </c>
      <c r="H177" s="20">
        <f t="shared" si="18"/>
        <v>-2.5974025974025976E-2</v>
      </c>
    </row>
    <row r="178" spans="2:8" ht="15" x14ac:dyDescent="0.2">
      <c r="B178" s="4" t="s">
        <v>280</v>
      </c>
      <c r="C178" s="7">
        <v>10</v>
      </c>
      <c r="D178" s="7">
        <v>0</v>
      </c>
      <c r="E178" s="12">
        <f t="shared" si="15"/>
        <v>1.8552875695732839E-2</v>
      </c>
      <c r="F178" s="12" t="str">
        <f t="shared" si="16"/>
        <v/>
      </c>
      <c r="G178" s="13" t="str">
        <f t="shared" si="17"/>
        <v>0</v>
      </c>
      <c r="H178" s="20">
        <f t="shared" si="18"/>
        <v>0</v>
      </c>
    </row>
    <row r="179" spans="2:8" ht="15" x14ac:dyDescent="0.2">
      <c r="B179" s="4" t="s">
        <v>281</v>
      </c>
      <c r="C179" s="7">
        <v>0</v>
      </c>
      <c r="D179" s="7">
        <v>0</v>
      </c>
      <c r="E179" s="12" t="str">
        <f t="shared" si="15"/>
        <v/>
      </c>
      <c r="F179" s="12" t="str">
        <f t="shared" si="16"/>
        <v/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0</v>
      </c>
      <c r="D181" s="7">
        <v>0</v>
      </c>
      <c r="E181" s="12" t="str">
        <f t="shared" si="15"/>
        <v/>
      </c>
      <c r="F181" s="12" t="str">
        <f t="shared" si="16"/>
        <v/>
      </c>
      <c r="G181" s="13" t="str">
        <f t="shared" si="17"/>
        <v>0</v>
      </c>
      <c r="H181" s="20" t="str">
        <f t="shared" si="18"/>
        <v/>
      </c>
    </row>
    <row r="182" spans="2:8" ht="15" x14ac:dyDescent="0.2">
      <c r="B182" s="4" t="s">
        <v>284</v>
      </c>
      <c r="C182" s="7">
        <v>0</v>
      </c>
      <c r="D182" s="7">
        <v>0</v>
      </c>
      <c r="E182" s="12" t="str">
        <f t="shared" si="15"/>
        <v/>
      </c>
      <c r="F182" s="12" t="str">
        <f t="shared" si="16"/>
        <v/>
      </c>
      <c r="G182" s="13" t="str">
        <f t="shared" si="17"/>
        <v>0</v>
      </c>
      <c r="H182" s="20" t="str">
        <f t="shared" si="18"/>
        <v/>
      </c>
    </row>
    <row r="183" spans="2:8" ht="15" x14ac:dyDescent="0.2">
      <c r="B183" s="4" t="s">
        <v>285</v>
      </c>
      <c r="C183" s="7">
        <v>1</v>
      </c>
      <c r="D183" s="7">
        <v>0</v>
      </c>
      <c r="E183" s="12">
        <f t="shared" si="15"/>
        <v>1.8552875695732839E-3</v>
      </c>
      <c r="F183" s="12" t="str">
        <f t="shared" si="16"/>
        <v/>
      </c>
      <c r="G183" s="13" t="str">
        <f t="shared" si="17"/>
        <v>0</v>
      </c>
      <c r="H183" s="20">
        <f t="shared" si="18"/>
        <v>0</v>
      </c>
    </row>
    <row r="184" spans="2:8" ht="15" x14ac:dyDescent="0.2">
      <c r="B184" s="4" t="s">
        <v>286</v>
      </c>
      <c r="C184" s="7">
        <v>0</v>
      </c>
      <c r="D184" s="7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2</v>
      </c>
      <c r="D186" s="7">
        <v>0</v>
      </c>
      <c r="E186" s="12">
        <f t="shared" si="15"/>
        <v>3.7105751391465678E-3</v>
      </c>
      <c r="F186" s="12" t="str">
        <f t="shared" si="16"/>
        <v/>
      </c>
      <c r="G186" s="13" t="str">
        <f t="shared" si="17"/>
        <v>0</v>
      </c>
      <c r="H186" s="20">
        <f t="shared" si="18"/>
        <v>0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39</v>
      </c>
      <c r="D196" s="7">
        <v>13</v>
      </c>
      <c r="E196" s="12">
        <f t="shared" si="15"/>
        <v>7.2356215213358069E-2</v>
      </c>
      <c r="F196" s="12">
        <f t="shared" si="16"/>
        <v>0.15662650602409639</v>
      </c>
      <c r="G196" s="13">
        <f t="shared" si="17"/>
        <v>-0.66666666666666663</v>
      </c>
      <c r="H196" s="20">
        <f t="shared" si="18"/>
        <v>-4.8237476808905375E-2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0</v>
      </c>
      <c r="E201" s="12" t="str">
        <f t="shared" si="15"/>
        <v/>
      </c>
      <c r="F201" s="12" t="str">
        <f t="shared" si="16"/>
        <v/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0</v>
      </c>
      <c r="E205" s="12" t="str">
        <f t="shared" si="15"/>
        <v/>
      </c>
      <c r="F205" s="12" t="str">
        <f t="shared" si="16"/>
        <v/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1</v>
      </c>
      <c r="D206" s="7">
        <v>0</v>
      </c>
      <c r="E206" s="12">
        <f t="shared" si="15"/>
        <v>1.8552875695732839E-3</v>
      </c>
      <c r="F206" s="12" t="str">
        <f t="shared" si="16"/>
        <v/>
      </c>
      <c r="G206" s="13" t="str">
        <f t="shared" si="17"/>
        <v>0</v>
      </c>
      <c r="H206" s="20">
        <f t="shared" si="18"/>
        <v>0</v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0</v>
      </c>
      <c r="D208" s="7">
        <v>0</v>
      </c>
      <c r="E208" s="12" t="str">
        <f t="shared" si="15"/>
        <v/>
      </c>
      <c r="F208" s="12" t="str">
        <f t="shared" si="16"/>
        <v/>
      </c>
      <c r="G208" s="13" t="str">
        <f t="shared" si="17"/>
        <v>0</v>
      </c>
      <c r="H208" s="20" t="str">
        <f t="shared" si="18"/>
        <v/>
      </c>
    </row>
    <row r="209" spans="2:8" ht="15" x14ac:dyDescent="0.2">
      <c r="B209" s="4" t="s">
        <v>71</v>
      </c>
      <c r="C209" s="7">
        <v>1</v>
      </c>
      <c r="D209" s="7">
        <v>0</v>
      </c>
      <c r="E209" s="12">
        <f t="shared" si="15"/>
        <v>1.8552875695732839E-3</v>
      </c>
      <c r="F209" s="12" t="str">
        <f t="shared" si="16"/>
        <v/>
      </c>
      <c r="G209" s="13" t="str">
        <f t="shared" si="17"/>
        <v>0</v>
      </c>
      <c r="H209" s="20">
        <f t="shared" si="18"/>
        <v>0</v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0</v>
      </c>
      <c r="D213" s="7">
        <v>0</v>
      </c>
      <c r="E213" s="12" t="str">
        <f t="shared" si="15"/>
        <v/>
      </c>
      <c r="F213" s="12" t="str">
        <f t="shared" si="16"/>
        <v/>
      </c>
      <c r="G213" s="13" t="str">
        <f t="shared" si="17"/>
        <v>0</v>
      </c>
      <c r="H213" s="20" t="str">
        <f t="shared" si="18"/>
        <v/>
      </c>
    </row>
    <row r="214" spans="2:8" ht="15" x14ac:dyDescent="0.2">
      <c r="B214" s="4" t="s">
        <v>70</v>
      </c>
      <c r="C214" s="7">
        <v>0</v>
      </c>
      <c r="D214" s="7">
        <v>0</v>
      </c>
      <c r="E214" s="12" t="str">
        <f t="shared" si="15"/>
        <v/>
      </c>
      <c r="F214" s="12" t="str">
        <f t="shared" si="16"/>
        <v/>
      </c>
      <c r="G214" s="13" t="str">
        <f t="shared" si="17"/>
        <v>0</v>
      </c>
      <c r="H214" s="20" t="str">
        <f t="shared" si="18"/>
        <v/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0</v>
      </c>
      <c r="D216" s="7">
        <v>0</v>
      </c>
      <c r="E216" s="12" t="str">
        <f t="shared" si="15"/>
        <v/>
      </c>
      <c r="F216" s="12" t="str">
        <f t="shared" si="16"/>
        <v/>
      </c>
      <c r="G216" s="13" t="str">
        <f t="shared" si="17"/>
        <v>0</v>
      </c>
      <c r="H216" s="20" t="str">
        <f t="shared" si="18"/>
        <v/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0</v>
      </c>
      <c r="D222" s="7">
        <v>0</v>
      </c>
      <c r="E222" s="12" t="str">
        <f t="shared" si="19"/>
        <v/>
      </c>
      <c r="F222" s="12" t="str">
        <f t="shared" si="20"/>
        <v/>
      </c>
      <c r="G222" s="13" t="str">
        <f t="shared" si="21"/>
        <v>0</v>
      </c>
      <c r="H222" s="20" t="str">
        <f t="shared" si="22"/>
        <v/>
      </c>
    </row>
    <row r="223" spans="2:8" ht="15" x14ac:dyDescent="0.2">
      <c r="B223" s="4" t="s">
        <v>472</v>
      </c>
      <c r="C223" s="7">
        <v>0</v>
      </c>
      <c r="D223" s="7">
        <v>0</v>
      </c>
      <c r="E223" s="12" t="str">
        <f t="shared" si="19"/>
        <v/>
      </c>
      <c r="F223" s="12" t="str">
        <f t="shared" si="20"/>
        <v/>
      </c>
      <c r="G223" s="13" t="str">
        <f t="shared" si="21"/>
        <v>0</v>
      </c>
      <c r="H223" s="20" t="str">
        <f t="shared" si="22"/>
        <v/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0</v>
      </c>
      <c r="D226" s="7">
        <v>0</v>
      </c>
      <c r="E226" s="12" t="str">
        <f t="shared" si="19"/>
        <v/>
      </c>
      <c r="F226" s="12" t="str">
        <f t="shared" si="20"/>
        <v/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0</v>
      </c>
      <c r="D229" s="7">
        <v>0</v>
      </c>
      <c r="E229" s="12" t="str">
        <f t="shared" si="19"/>
        <v/>
      </c>
      <c r="F229" s="12" t="str">
        <f t="shared" si="20"/>
        <v/>
      </c>
      <c r="G229" s="13" t="str">
        <f t="shared" si="21"/>
        <v>0</v>
      </c>
      <c r="H229" s="20" t="str">
        <f t="shared" si="22"/>
        <v/>
      </c>
    </row>
    <row r="230" spans="2:8" ht="15" x14ac:dyDescent="0.2">
      <c r="B230" s="4" t="s">
        <v>312</v>
      </c>
      <c r="C230" s="7">
        <v>0</v>
      </c>
      <c r="D230" s="7">
        <v>0</v>
      </c>
      <c r="E230" s="12" t="str">
        <f t="shared" si="19"/>
        <v/>
      </c>
      <c r="F230" s="12" t="str">
        <f t="shared" si="20"/>
        <v/>
      </c>
      <c r="G230" s="13" t="str">
        <f t="shared" si="21"/>
        <v>0</v>
      </c>
      <c r="H230" s="20" t="str">
        <f t="shared" si="22"/>
        <v/>
      </c>
    </row>
    <row r="231" spans="2:8" ht="15" x14ac:dyDescent="0.2">
      <c r="B231" s="4" t="s">
        <v>313</v>
      </c>
      <c r="C231" s="7">
        <v>1</v>
      </c>
      <c r="D231" s="7">
        <v>0</v>
      </c>
      <c r="E231" s="12">
        <f t="shared" si="19"/>
        <v>1.8552875695732839E-3</v>
      </c>
      <c r="F231" s="12" t="str">
        <f t="shared" si="20"/>
        <v/>
      </c>
      <c r="G231" s="13" t="str">
        <f t="shared" si="21"/>
        <v>0</v>
      </c>
      <c r="H231" s="20">
        <f t="shared" si="22"/>
        <v>0</v>
      </c>
    </row>
    <row r="232" spans="2:8" ht="15" x14ac:dyDescent="0.2">
      <c r="B232" s="4" t="s">
        <v>77</v>
      </c>
      <c r="C232" s="7">
        <v>11</v>
      </c>
      <c r="D232" s="7">
        <v>1</v>
      </c>
      <c r="E232" s="12">
        <f t="shared" si="19"/>
        <v>2.0408163265306121E-2</v>
      </c>
      <c r="F232" s="12">
        <f t="shared" si="20"/>
        <v>1.2048192771084338E-2</v>
      </c>
      <c r="G232" s="13">
        <f t="shared" si="21"/>
        <v>-0.90909090909090906</v>
      </c>
      <c r="H232" s="20">
        <f t="shared" si="22"/>
        <v>-1.8552875695732836E-2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0</v>
      </c>
      <c r="D235" s="7">
        <v>3</v>
      </c>
      <c r="E235" s="12" t="str">
        <f t="shared" si="19"/>
        <v/>
      </c>
      <c r="F235" s="12">
        <f t="shared" si="20"/>
        <v>3.614457831325301E-2</v>
      </c>
      <c r="G235" s="13" t="str">
        <f t="shared" si="21"/>
        <v>0</v>
      </c>
      <c r="H235" s="20" t="str">
        <f t="shared" si="22"/>
        <v/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0</v>
      </c>
      <c r="D237" s="7">
        <v>0</v>
      </c>
      <c r="E237" s="12" t="str">
        <f t="shared" si="19"/>
        <v/>
      </c>
      <c r="F237" s="12" t="str">
        <f t="shared" si="20"/>
        <v/>
      </c>
      <c r="G237" s="13" t="str">
        <f t="shared" si="21"/>
        <v>0</v>
      </c>
      <c r="H237" s="20" t="str">
        <f t="shared" si="22"/>
        <v/>
      </c>
    </row>
    <row r="238" spans="2:8" ht="15" x14ac:dyDescent="0.2">
      <c r="B238" s="4" t="s">
        <v>85</v>
      </c>
      <c r="C238" s="7">
        <v>0</v>
      </c>
      <c r="D238" s="7">
        <v>1</v>
      </c>
      <c r="E238" s="12" t="str">
        <f t="shared" si="19"/>
        <v/>
      </c>
      <c r="F238" s="12">
        <f t="shared" si="20"/>
        <v>1.2048192771084338E-2</v>
      </c>
      <c r="G238" s="13" t="str">
        <f t="shared" si="21"/>
        <v>0</v>
      </c>
      <c r="H238" s="20" t="str">
        <f t="shared" si="22"/>
        <v/>
      </c>
    </row>
    <row r="239" spans="2:8" ht="15" x14ac:dyDescent="0.2">
      <c r="B239" s="4" t="s">
        <v>81</v>
      </c>
      <c r="C239" s="7">
        <v>0</v>
      </c>
      <c r="D239" s="7">
        <v>14</v>
      </c>
      <c r="E239" s="12" t="str">
        <f t="shared" si="19"/>
        <v/>
      </c>
      <c r="F239" s="12">
        <f t="shared" si="20"/>
        <v>0.16867469879518071</v>
      </c>
      <c r="G239" s="13" t="str">
        <f t="shared" si="21"/>
        <v>0</v>
      </c>
      <c r="H239" s="20" t="str">
        <f t="shared" si="22"/>
        <v/>
      </c>
    </row>
    <row r="240" spans="2:8" ht="15" x14ac:dyDescent="0.2">
      <c r="B240" s="4" t="s">
        <v>316</v>
      </c>
      <c r="C240" s="7">
        <v>0</v>
      </c>
      <c r="D240" s="7">
        <v>0</v>
      </c>
      <c r="E240" s="12" t="str">
        <f t="shared" si="19"/>
        <v/>
      </c>
      <c r="F240" s="12" t="str">
        <f t="shared" si="20"/>
        <v/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2</v>
      </c>
      <c r="D244" s="7">
        <v>0</v>
      </c>
      <c r="E244" s="12">
        <f t="shared" si="19"/>
        <v>3.7105751391465678E-3</v>
      </c>
      <c r="F244" s="12" t="str">
        <f t="shared" si="20"/>
        <v/>
      </c>
      <c r="G244" s="13" t="str">
        <f t="shared" si="21"/>
        <v>0</v>
      </c>
      <c r="H244" s="20">
        <f t="shared" si="22"/>
        <v>0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0</v>
      </c>
      <c r="E246" s="12" t="str">
        <f t="shared" si="19"/>
        <v/>
      </c>
      <c r="F246" s="12" t="str">
        <f t="shared" si="20"/>
        <v/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0</v>
      </c>
      <c r="D247" s="7">
        <v>2</v>
      </c>
      <c r="E247" s="12" t="str">
        <f t="shared" si="19"/>
        <v/>
      </c>
      <c r="F247" s="12">
        <f t="shared" si="20"/>
        <v>2.4096385542168676E-2</v>
      </c>
      <c r="G247" s="13" t="str">
        <f t="shared" si="21"/>
        <v>0</v>
      </c>
      <c r="H247" s="20" t="str">
        <f t="shared" si="22"/>
        <v/>
      </c>
    </row>
    <row r="248" spans="2:8" ht="15" x14ac:dyDescent="0.2">
      <c r="B248" s="4" t="s">
        <v>86</v>
      </c>
      <c r="C248" s="7">
        <v>0</v>
      </c>
      <c r="D248" s="7">
        <v>0</v>
      </c>
      <c r="E248" s="12" t="str">
        <f t="shared" si="19"/>
        <v/>
      </c>
      <c r="F248" s="12" t="str">
        <f t="shared" si="20"/>
        <v/>
      </c>
      <c r="G248" s="13" t="str">
        <f t="shared" si="21"/>
        <v>0</v>
      </c>
      <c r="H248" s="20" t="str">
        <f t="shared" si="22"/>
        <v/>
      </c>
    </row>
    <row r="249" spans="2:8" ht="15" x14ac:dyDescent="0.2">
      <c r="B249" s="4" t="s">
        <v>87</v>
      </c>
      <c r="C249" s="7">
        <v>0</v>
      </c>
      <c r="D249" s="7">
        <v>1</v>
      </c>
      <c r="E249" s="12" t="str">
        <f t="shared" si="19"/>
        <v/>
      </c>
      <c r="F249" s="12">
        <f t="shared" si="20"/>
        <v>1.2048192771084338E-2</v>
      </c>
      <c r="G249" s="13" t="str">
        <f t="shared" si="21"/>
        <v>0</v>
      </c>
      <c r="H249" s="20" t="str">
        <f t="shared" si="22"/>
        <v/>
      </c>
    </row>
    <row r="250" spans="2:8" ht="15" x14ac:dyDescent="0.2">
      <c r="B250" s="4" t="s">
        <v>82</v>
      </c>
      <c r="C250" s="7">
        <v>0</v>
      </c>
      <c r="D250" s="7">
        <v>0</v>
      </c>
      <c r="E250" s="12" t="str">
        <f t="shared" si="19"/>
        <v/>
      </c>
      <c r="F250" s="12" t="str">
        <f t="shared" si="20"/>
        <v/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1</v>
      </c>
      <c r="D252" s="7">
        <v>0</v>
      </c>
      <c r="E252" s="12">
        <f t="shared" si="19"/>
        <v>1.8552875695732839E-3</v>
      </c>
      <c r="F252" s="12" t="str">
        <f t="shared" si="20"/>
        <v/>
      </c>
      <c r="G252" s="13" t="str">
        <f t="shared" si="21"/>
        <v>0</v>
      </c>
      <c r="H252" s="20">
        <f t="shared" si="22"/>
        <v>0</v>
      </c>
    </row>
    <row r="253" spans="2:8" ht="15" x14ac:dyDescent="0.2">
      <c r="B253" s="4" t="s">
        <v>322</v>
      </c>
      <c r="C253" s="7">
        <v>0</v>
      </c>
      <c r="D253" s="7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20" t="str">
        <f t="shared" si="22"/>
        <v/>
      </c>
    </row>
    <row r="254" spans="2:8" ht="15" x14ac:dyDescent="0.2">
      <c r="B254" s="4" t="s">
        <v>323</v>
      </c>
      <c r="C254" s="7">
        <v>2</v>
      </c>
      <c r="D254" s="7">
        <v>0</v>
      </c>
      <c r="E254" s="12">
        <f t="shared" si="19"/>
        <v>3.7105751391465678E-3</v>
      </c>
      <c r="F254" s="12" t="str">
        <f t="shared" si="20"/>
        <v/>
      </c>
      <c r="G254" s="13" t="str">
        <f t="shared" si="21"/>
        <v>0</v>
      </c>
      <c r="H254" s="20">
        <f t="shared" si="22"/>
        <v>0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50</v>
      </c>
      <c r="D256" s="7">
        <v>0</v>
      </c>
      <c r="E256" s="12">
        <f t="shared" si="19"/>
        <v>9.2764378478664186E-2</v>
      </c>
      <c r="F256" s="12" t="str">
        <f t="shared" si="20"/>
        <v/>
      </c>
      <c r="G256" s="13" t="str">
        <f t="shared" si="21"/>
        <v>0</v>
      </c>
      <c r="H256" s="20">
        <f t="shared" si="22"/>
        <v>0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0</v>
      </c>
      <c r="E258" s="12" t="str">
        <f t="shared" si="19"/>
        <v/>
      </c>
      <c r="F258" s="12" t="str">
        <f t="shared" si="20"/>
        <v/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0</v>
      </c>
      <c r="E263" s="12" t="str">
        <f t="shared" si="19"/>
        <v/>
      </c>
      <c r="F263" s="12" t="str">
        <f t="shared" si="20"/>
        <v/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0</v>
      </c>
      <c r="D266" s="7">
        <v>1</v>
      </c>
      <c r="E266" s="12" t="str">
        <f t="shared" si="19"/>
        <v/>
      </c>
      <c r="F266" s="12">
        <f t="shared" si="20"/>
        <v>1.2048192771084338E-2</v>
      </c>
      <c r="G266" s="13" t="str">
        <f t="shared" si="21"/>
        <v>0</v>
      </c>
      <c r="H266" s="20" t="str">
        <f t="shared" si="22"/>
        <v/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0</v>
      </c>
      <c r="D268" s="7">
        <v>1</v>
      </c>
      <c r="E268" s="12" t="str">
        <f t="shared" si="19"/>
        <v/>
      </c>
      <c r="F268" s="12">
        <f t="shared" si="20"/>
        <v>1.2048192771084338E-2</v>
      </c>
      <c r="G268" s="13" t="str">
        <f t="shared" si="21"/>
        <v>0</v>
      </c>
      <c r="H268" s="20" t="str">
        <f t="shared" si="22"/>
        <v/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0</v>
      </c>
      <c r="D273" s="7">
        <v>1</v>
      </c>
      <c r="E273" s="12" t="str">
        <f t="shared" si="19"/>
        <v/>
      </c>
      <c r="F273" s="12">
        <f t="shared" si="20"/>
        <v>1.2048192771084338E-2</v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780</v>
      </c>
      <c r="D294" s="48">
        <f>SUM(D295:D499)</f>
        <v>260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-0.66666666666666663</v>
      </c>
      <c r="H294" s="46">
        <f>+IF(OR(AND(E294=""),(G294="")),"",E294*G294)</f>
        <v>-0.66666666666666663</v>
      </c>
    </row>
    <row r="295" spans="2:8" ht="15" x14ac:dyDescent="0.2">
      <c r="B295" s="3" t="s">
        <v>100</v>
      </c>
      <c r="C295" s="7">
        <v>33</v>
      </c>
      <c r="D295" s="7">
        <v>4</v>
      </c>
      <c r="E295" s="12">
        <f>+IF(C295=0,"",C295/C$294)</f>
        <v>4.230769230769231E-2</v>
      </c>
      <c r="F295" s="12">
        <f>+IF(D295=0,"",D295/D$294)</f>
        <v>1.5384615384615385E-2</v>
      </c>
      <c r="G295" s="13">
        <f>+IF(OR(AND(D295=0),(C295=0)),"0",((D295-C295)/C295))</f>
        <v>-0.87878787878787878</v>
      </c>
      <c r="H295" s="20">
        <f>+IF(OR(AND(E295=""),(G295="")),"",E295*G295)</f>
        <v>-3.7179487179487179E-2</v>
      </c>
    </row>
    <row r="296" spans="2:8" ht="15" x14ac:dyDescent="0.2">
      <c r="B296" s="3" t="s">
        <v>113</v>
      </c>
      <c r="C296" s="7">
        <v>1</v>
      </c>
      <c r="D296" s="7">
        <v>15</v>
      </c>
      <c r="E296" s="12">
        <f t="shared" ref="E296:E359" si="27">+IF(C296=0,"",C296/C$294)</f>
        <v>1.2820512820512821E-3</v>
      </c>
      <c r="F296" s="12">
        <f t="shared" ref="F296:F359" si="28">+IF(D296=0,"",D296/D$294)</f>
        <v>5.7692307692307696E-2</v>
      </c>
      <c r="G296" s="13">
        <f t="shared" ref="G296:G359" si="29">+IF(OR(AND(D296=0),(C296=0)),"0",((D296-C296)/C296))</f>
        <v>14</v>
      </c>
      <c r="H296" s="20">
        <f t="shared" ref="H296:H359" si="30">+IF(OR(AND(E296=""),(G296="")),"",E296*G296)</f>
        <v>1.7948717948717947E-2</v>
      </c>
    </row>
    <row r="297" spans="2:8" ht="15" x14ac:dyDescent="0.2">
      <c r="B297" s="3" t="s">
        <v>104</v>
      </c>
      <c r="C297" s="7">
        <v>17</v>
      </c>
      <c r="D297" s="7">
        <v>0</v>
      </c>
      <c r="E297" s="12">
        <f t="shared" si="27"/>
        <v>2.1794871794871794E-2</v>
      </c>
      <c r="F297" s="12" t="str">
        <f t="shared" si="28"/>
        <v/>
      </c>
      <c r="G297" s="13" t="str">
        <f t="shared" si="29"/>
        <v>0</v>
      </c>
      <c r="H297" s="20">
        <f t="shared" si="30"/>
        <v>0</v>
      </c>
    </row>
    <row r="298" spans="2:8" ht="15" x14ac:dyDescent="0.2">
      <c r="B298" s="3" t="s">
        <v>95</v>
      </c>
      <c r="C298" s="7">
        <v>41</v>
      </c>
      <c r="D298" s="7">
        <v>18</v>
      </c>
      <c r="E298" s="12">
        <f t="shared" si="27"/>
        <v>5.2564102564102565E-2</v>
      </c>
      <c r="F298" s="12">
        <f t="shared" si="28"/>
        <v>6.9230769230769235E-2</v>
      </c>
      <c r="G298" s="13">
        <f t="shared" si="29"/>
        <v>-0.56097560975609762</v>
      </c>
      <c r="H298" s="20">
        <f t="shared" si="30"/>
        <v>-2.948717948717949E-2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0</v>
      </c>
      <c r="D300" s="7">
        <v>0</v>
      </c>
      <c r="E300" s="12" t="str">
        <f t="shared" si="27"/>
        <v/>
      </c>
      <c r="F300" s="12" t="str">
        <f t="shared" si="28"/>
        <v/>
      </c>
      <c r="G300" s="13" t="str">
        <f t="shared" si="29"/>
        <v>0</v>
      </c>
      <c r="H300" s="20" t="str">
        <f t="shared" si="30"/>
        <v/>
      </c>
    </row>
    <row r="301" spans="2:8" ht="15" x14ac:dyDescent="0.2">
      <c r="B301" s="3" t="s">
        <v>105</v>
      </c>
      <c r="C301" s="7">
        <v>63</v>
      </c>
      <c r="D301" s="7">
        <v>1</v>
      </c>
      <c r="E301" s="12">
        <f t="shared" si="27"/>
        <v>8.0769230769230774E-2</v>
      </c>
      <c r="F301" s="12">
        <f t="shared" si="28"/>
        <v>3.8461538461538464E-3</v>
      </c>
      <c r="G301" s="13">
        <f t="shared" si="29"/>
        <v>-0.98412698412698407</v>
      </c>
      <c r="H301" s="20">
        <f t="shared" si="30"/>
        <v>-7.9487179487179482E-2</v>
      </c>
    </row>
    <row r="302" spans="2:8" ht="15" x14ac:dyDescent="0.2">
      <c r="B302" s="3" t="s">
        <v>109</v>
      </c>
      <c r="C302" s="7">
        <v>3</v>
      </c>
      <c r="D302" s="7">
        <v>0</v>
      </c>
      <c r="E302" s="12">
        <f t="shared" si="27"/>
        <v>3.8461538461538464E-3</v>
      </c>
      <c r="F302" s="12" t="str">
        <f t="shared" si="28"/>
        <v/>
      </c>
      <c r="G302" s="13" t="str">
        <f t="shared" si="29"/>
        <v>0</v>
      </c>
      <c r="H302" s="20">
        <f t="shared" si="30"/>
        <v>0</v>
      </c>
    </row>
    <row r="303" spans="2:8" ht="15" x14ac:dyDescent="0.2">
      <c r="B303" s="3" t="s">
        <v>108</v>
      </c>
      <c r="C303" s="7">
        <v>1</v>
      </c>
      <c r="D303" s="7">
        <v>0</v>
      </c>
      <c r="E303" s="12">
        <f t="shared" si="27"/>
        <v>1.2820512820512821E-3</v>
      </c>
      <c r="F303" s="12" t="str">
        <f t="shared" si="28"/>
        <v/>
      </c>
      <c r="G303" s="13" t="str">
        <f t="shared" si="29"/>
        <v>0</v>
      </c>
      <c r="H303" s="20">
        <f t="shared" si="30"/>
        <v>0</v>
      </c>
    </row>
    <row r="304" spans="2:8" ht="15" x14ac:dyDescent="0.2">
      <c r="B304" s="3" t="s">
        <v>107</v>
      </c>
      <c r="C304" s="7">
        <v>0</v>
      </c>
      <c r="D304" s="7">
        <v>5</v>
      </c>
      <c r="E304" s="12" t="str">
        <f t="shared" si="27"/>
        <v/>
      </c>
      <c r="F304" s="12">
        <f t="shared" si="28"/>
        <v>1.9230769230769232E-2</v>
      </c>
      <c r="G304" s="13" t="str">
        <f t="shared" si="29"/>
        <v>0</v>
      </c>
      <c r="H304" s="20" t="str">
        <f t="shared" si="30"/>
        <v/>
      </c>
    </row>
    <row r="305" spans="2:8" ht="15" x14ac:dyDescent="0.2">
      <c r="B305" s="3" t="s">
        <v>351</v>
      </c>
      <c r="C305" s="7">
        <v>1</v>
      </c>
      <c r="D305" s="7">
        <v>0</v>
      </c>
      <c r="E305" s="12">
        <f t="shared" si="27"/>
        <v>1.2820512820512821E-3</v>
      </c>
      <c r="F305" s="12" t="str">
        <f t="shared" si="28"/>
        <v/>
      </c>
      <c r="G305" s="13" t="str">
        <f t="shared" si="29"/>
        <v>0</v>
      </c>
      <c r="H305" s="20">
        <f t="shared" si="30"/>
        <v>0</v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64</v>
      </c>
      <c r="D307" s="7">
        <v>20</v>
      </c>
      <c r="E307" s="12">
        <f t="shared" si="27"/>
        <v>8.2051282051282051E-2</v>
      </c>
      <c r="F307" s="12">
        <f t="shared" si="28"/>
        <v>7.6923076923076927E-2</v>
      </c>
      <c r="G307" s="13">
        <f t="shared" si="29"/>
        <v>-0.6875</v>
      </c>
      <c r="H307" s="20">
        <f t="shared" si="30"/>
        <v>-5.6410256410256411E-2</v>
      </c>
    </row>
    <row r="308" spans="2:8" ht="15" x14ac:dyDescent="0.2">
      <c r="B308" s="3" t="s">
        <v>99</v>
      </c>
      <c r="C308" s="7">
        <v>13</v>
      </c>
      <c r="D308" s="7">
        <v>3</v>
      </c>
      <c r="E308" s="12">
        <f t="shared" si="27"/>
        <v>1.6666666666666666E-2</v>
      </c>
      <c r="F308" s="12">
        <f t="shared" si="28"/>
        <v>1.1538461538461539E-2</v>
      </c>
      <c r="G308" s="13">
        <f t="shared" si="29"/>
        <v>-0.76923076923076927</v>
      </c>
      <c r="H308" s="20">
        <f t="shared" si="30"/>
        <v>-1.2820512820512822E-2</v>
      </c>
    </row>
    <row r="309" spans="2:8" ht="15" x14ac:dyDescent="0.2">
      <c r="B309" s="3" t="s">
        <v>96</v>
      </c>
      <c r="C309" s="7">
        <v>0</v>
      </c>
      <c r="D309" s="7">
        <v>0</v>
      </c>
      <c r="E309" s="12" t="str">
        <f t="shared" si="27"/>
        <v/>
      </c>
      <c r="F309" s="12" t="str">
        <f t="shared" si="28"/>
        <v/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6</v>
      </c>
      <c r="D310" s="7">
        <v>12</v>
      </c>
      <c r="E310" s="12">
        <f t="shared" si="27"/>
        <v>7.6923076923076927E-3</v>
      </c>
      <c r="F310" s="12">
        <f t="shared" si="28"/>
        <v>4.6153846153846156E-2</v>
      </c>
      <c r="G310" s="13">
        <f t="shared" si="29"/>
        <v>1</v>
      </c>
      <c r="H310" s="20">
        <f t="shared" si="30"/>
        <v>7.6923076923076927E-3</v>
      </c>
    </row>
    <row r="311" spans="2:8" ht="15" x14ac:dyDescent="0.2">
      <c r="B311" s="3" t="s">
        <v>102</v>
      </c>
      <c r="C311" s="7">
        <v>6</v>
      </c>
      <c r="D311" s="7">
        <v>2</v>
      </c>
      <c r="E311" s="12">
        <f t="shared" si="27"/>
        <v>7.6923076923076927E-3</v>
      </c>
      <c r="F311" s="12">
        <f t="shared" si="28"/>
        <v>7.6923076923076927E-3</v>
      </c>
      <c r="G311" s="13">
        <f t="shared" si="29"/>
        <v>-0.66666666666666663</v>
      </c>
      <c r="H311" s="20">
        <f t="shared" si="30"/>
        <v>-5.1282051282051282E-3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81</v>
      </c>
      <c r="D314" s="7">
        <v>5</v>
      </c>
      <c r="E314" s="12">
        <f t="shared" si="27"/>
        <v>0.10384615384615385</v>
      </c>
      <c r="F314" s="12">
        <f t="shared" si="28"/>
        <v>1.9230769230769232E-2</v>
      </c>
      <c r="G314" s="13">
        <f t="shared" si="29"/>
        <v>-0.93827160493827155</v>
      </c>
      <c r="H314" s="20">
        <f t="shared" si="30"/>
        <v>-9.7435897435897437E-2</v>
      </c>
    </row>
    <row r="315" spans="2:8" ht="15" x14ac:dyDescent="0.2">
      <c r="B315" s="3" t="s">
        <v>354</v>
      </c>
      <c r="C315" s="7">
        <v>5</v>
      </c>
      <c r="D315" s="7">
        <v>0</v>
      </c>
      <c r="E315" s="12">
        <f t="shared" si="27"/>
        <v>6.41025641025641E-3</v>
      </c>
      <c r="F315" s="12" t="str">
        <f t="shared" si="28"/>
        <v/>
      </c>
      <c r="G315" s="13" t="str">
        <f t="shared" si="29"/>
        <v>0</v>
      </c>
      <c r="H315" s="20">
        <f t="shared" si="30"/>
        <v>0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3</v>
      </c>
      <c r="D317" s="7">
        <v>1</v>
      </c>
      <c r="E317" s="12">
        <f t="shared" si="27"/>
        <v>3.8461538461538464E-3</v>
      </c>
      <c r="F317" s="12">
        <f t="shared" si="28"/>
        <v>3.8461538461538464E-3</v>
      </c>
      <c r="G317" s="13">
        <f t="shared" si="29"/>
        <v>-0.66666666666666663</v>
      </c>
      <c r="H317" s="20">
        <f t="shared" si="30"/>
        <v>-2.5641025641025641E-3</v>
      </c>
    </row>
    <row r="318" spans="2:8" ht="15" x14ac:dyDescent="0.2">
      <c r="B318" s="3" t="s">
        <v>355</v>
      </c>
      <c r="C318" s="7">
        <v>22</v>
      </c>
      <c r="D318" s="7">
        <v>5</v>
      </c>
      <c r="E318" s="12">
        <f t="shared" si="27"/>
        <v>2.8205128205128206E-2</v>
      </c>
      <c r="F318" s="12">
        <f t="shared" si="28"/>
        <v>1.9230769230769232E-2</v>
      </c>
      <c r="G318" s="13">
        <f t="shared" si="29"/>
        <v>-0.77272727272727271</v>
      </c>
      <c r="H318" s="20">
        <f t="shared" si="30"/>
        <v>-2.1794871794871794E-2</v>
      </c>
    </row>
    <row r="319" spans="2:8" ht="15" x14ac:dyDescent="0.2">
      <c r="B319" s="3" t="s">
        <v>115</v>
      </c>
      <c r="C319" s="7">
        <v>0</v>
      </c>
      <c r="D319" s="7">
        <v>0</v>
      </c>
      <c r="E319" s="12" t="str">
        <f t="shared" si="27"/>
        <v/>
      </c>
      <c r="F319" s="12" t="str">
        <f t="shared" si="28"/>
        <v/>
      </c>
      <c r="G319" s="13" t="str">
        <f t="shared" si="29"/>
        <v>0</v>
      </c>
      <c r="H319" s="20" t="str">
        <f t="shared" si="30"/>
        <v/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0</v>
      </c>
      <c r="D323" s="7">
        <v>0</v>
      </c>
      <c r="E323" s="12" t="str">
        <f t="shared" si="27"/>
        <v/>
      </c>
      <c r="F323" s="12" t="str">
        <f t="shared" si="28"/>
        <v/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476</v>
      </c>
      <c r="C324" s="7">
        <v>0</v>
      </c>
      <c r="D324" s="7">
        <v>0</v>
      </c>
      <c r="E324" s="12" t="str">
        <f t="shared" si="27"/>
        <v/>
      </c>
      <c r="F324" s="12" t="str">
        <f t="shared" si="28"/>
        <v/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477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25</v>
      </c>
      <c r="D326" s="7">
        <v>4</v>
      </c>
      <c r="E326" s="12">
        <f t="shared" si="27"/>
        <v>3.2051282051282048E-2</v>
      </c>
      <c r="F326" s="12">
        <f t="shared" si="28"/>
        <v>1.5384615384615385E-2</v>
      </c>
      <c r="G326" s="13">
        <f t="shared" si="29"/>
        <v>-0.84</v>
      </c>
      <c r="H326" s="20">
        <f t="shared" si="30"/>
        <v>-2.6923076923076921E-2</v>
      </c>
    </row>
    <row r="327" spans="2:8" ht="15" x14ac:dyDescent="0.2">
      <c r="B327" s="3" t="s">
        <v>358</v>
      </c>
      <c r="C327" s="7">
        <v>0</v>
      </c>
      <c r="D327" s="7">
        <v>0</v>
      </c>
      <c r="E327" s="12" t="str">
        <f t="shared" si="27"/>
        <v/>
      </c>
      <c r="F327" s="12" t="str">
        <f t="shared" si="28"/>
        <v/>
      </c>
      <c r="G327" s="13" t="str">
        <f t="shared" si="29"/>
        <v>0</v>
      </c>
      <c r="H327" s="20" t="str">
        <f t="shared" si="30"/>
        <v/>
      </c>
    </row>
    <row r="328" spans="2:8" ht="15" x14ac:dyDescent="0.2">
      <c r="B328" s="3" t="s">
        <v>116</v>
      </c>
      <c r="C328" s="7">
        <v>0</v>
      </c>
      <c r="D328" s="7">
        <v>0</v>
      </c>
      <c r="E328" s="12" t="str">
        <f t="shared" si="27"/>
        <v/>
      </c>
      <c r="F328" s="12" t="str">
        <f t="shared" si="28"/>
        <v/>
      </c>
      <c r="G328" s="13" t="str">
        <f t="shared" si="29"/>
        <v>0</v>
      </c>
      <c r="H328" s="20" t="str">
        <f t="shared" si="30"/>
        <v/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23</v>
      </c>
      <c r="D330" s="7">
        <v>1</v>
      </c>
      <c r="E330" s="12">
        <f t="shared" si="27"/>
        <v>2.9487179487179487E-2</v>
      </c>
      <c r="F330" s="12">
        <f t="shared" si="28"/>
        <v>3.8461538461538464E-3</v>
      </c>
      <c r="G330" s="13">
        <f t="shared" si="29"/>
        <v>-0.95652173913043481</v>
      </c>
      <c r="H330" s="20">
        <f t="shared" si="30"/>
        <v>-2.8205128205128206E-2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29</v>
      </c>
      <c r="D332" s="7">
        <v>37</v>
      </c>
      <c r="E332" s="12">
        <f t="shared" si="27"/>
        <v>3.7179487179487179E-2</v>
      </c>
      <c r="F332" s="12">
        <f t="shared" si="28"/>
        <v>0.1423076923076923</v>
      </c>
      <c r="G332" s="13">
        <f t="shared" si="29"/>
        <v>0.27586206896551724</v>
      </c>
      <c r="H332" s="20">
        <f t="shared" si="30"/>
        <v>1.0256410256410256E-2</v>
      </c>
    </row>
    <row r="333" spans="2:8" ht="15" x14ac:dyDescent="0.2">
      <c r="B333" s="3" t="s">
        <v>130</v>
      </c>
      <c r="C333" s="7">
        <v>5</v>
      </c>
      <c r="D333" s="7">
        <v>0</v>
      </c>
      <c r="E333" s="12">
        <f t="shared" si="27"/>
        <v>6.41025641025641E-3</v>
      </c>
      <c r="F333" s="12" t="str">
        <f t="shared" si="28"/>
        <v/>
      </c>
      <c r="G333" s="13" t="str">
        <f t="shared" si="29"/>
        <v>0</v>
      </c>
      <c r="H333" s="20">
        <f t="shared" si="30"/>
        <v>0</v>
      </c>
    </row>
    <row r="334" spans="2:8" ht="15" x14ac:dyDescent="0.2">
      <c r="B334" s="3" t="s">
        <v>119</v>
      </c>
      <c r="C334" s="7">
        <v>3</v>
      </c>
      <c r="D334" s="7">
        <v>20</v>
      </c>
      <c r="E334" s="12">
        <f t="shared" si="27"/>
        <v>3.8461538461538464E-3</v>
      </c>
      <c r="F334" s="12">
        <f t="shared" si="28"/>
        <v>7.6923076923076927E-2</v>
      </c>
      <c r="G334" s="13">
        <f t="shared" si="29"/>
        <v>5.666666666666667</v>
      </c>
      <c r="H334" s="20">
        <f t="shared" si="30"/>
        <v>2.1794871794871797E-2</v>
      </c>
    </row>
    <row r="335" spans="2:8" ht="15" x14ac:dyDescent="0.2">
      <c r="B335" s="3" t="s">
        <v>128</v>
      </c>
      <c r="C335" s="7">
        <v>3</v>
      </c>
      <c r="D335" s="7">
        <v>6</v>
      </c>
      <c r="E335" s="12">
        <f t="shared" si="27"/>
        <v>3.8461538461538464E-3</v>
      </c>
      <c r="F335" s="12">
        <f t="shared" si="28"/>
        <v>2.3076923076923078E-2</v>
      </c>
      <c r="G335" s="13">
        <f t="shared" si="29"/>
        <v>1</v>
      </c>
      <c r="H335" s="20">
        <f t="shared" si="30"/>
        <v>3.8461538461538464E-3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0</v>
      </c>
      <c r="E338" s="12" t="str">
        <f t="shared" si="27"/>
        <v/>
      </c>
      <c r="F338" s="12" t="str">
        <f t="shared" si="28"/>
        <v/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0</v>
      </c>
      <c r="D339" s="7">
        <v>2</v>
      </c>
      <c r="E339" s="12" t="str">
        <f t="shared" si="27"/>
        <v/>
      </c>
      <c r="F339" s="12">
        <f t="shared" si="28"/>
        <v>7.6923076923076927E-3</v>
      </c>
      <c r="G339" s="13" t="str">
        <f t="shared" si="29"/>
        <v>0</v>
      </c>
      <c r="H339" s="20" t="str">
        <f t="shared" si="30"/>
        <v/>
      </c>
    </row>
    <row r="340" spans="2:8" ht="15" x14ac:dyDescent="0.2">
      <c r="B340" s="3" t="s">
        <v>364</v>
      </c>
      <c r="C340" s="7">
        <v>0</v>
      </c>
      <c r="D340" s="7">
        <v>0</v>
      </c>
      <c r="E340" s="12" t="str">
        <f t="shared" si="27"/>
        <v/>
      </c>
      <c r="F340" s="12" t="str">
        <f t="shared" si="28"/>
        <v/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0</v>
      </c>
      <c r="D341" s="7">
        <v>0</v>
      </c>
      <c r="E341" s="12" t="str">
        <f t="shared" si="27"/>
        <v/>
      </c>
      <c r="F341" s="12" t="str">
        <f t="shared" si="28"/>
        <v/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0</v>
      </c>
      <c r="E343" s="12" t="str">
        <f t="shared" si="27"/>
        <v/>
      </c>
      <c r="F343" s="12" t="str">
        <f t="shared" si="28"/>
        <v/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0</v>
      </c>
      <c r="D344" s="7">
        <v>6</v>
      </c>
      <c r="E344" s="12" t="str">
        <f t="shared" si="27"/>
        <v/>
      </c>
      <c r="F344" s="12">
        <f t="shared" si="28"/>
        <v>2.3076923076923078E-2</v>
      </c>
      <c r="G344" s="13" t="str">
        <f t="shared" si="29"/>
        <v>0</v>
      </c>
      <c r="H344" s="20" t="str">
        <f t="shared" si="30"/>
        <v/>
      </c>
    </row>
    <row r="345" spans="2:8" ht="15" x14ac:dyDescent="0.2">
      <c r="B345" s="3" t="s">
        <v>366</v>
      </c>
      <c r="C345" s="7">
        <v>10</v>
      </c>
      <c r="D345" s="7">
        <v>3</v>
      </c>
      <c r="E345" s="12">
        <f t="shared" si="27"/>
        <v>1.282051282051282E-2</v>
      </c>
      <c r="F345" s="12">
        <f t="shared" si="28"/>
        <v>1.1538461538461539E-2</v>
      </c>
      <c r="G345" s="13">
        <f t="shared" si="29"/>
        <v>-0.7</v>
      </c>
      <c r="H345" s="20">
        <f t="shared" si="30"/>
        <v>-8.9743589743589737E-3</v>
      </c>
    </row>
    <row r="346" spans="2:8" ht="15" x14ac:dyDescent="0.2">
      <c r="B346" s="3" t="s">
        <v>122</v>
      </c>
      <c r="C346" s="7">
        <v>1</v>
      </c>
      <c r="D346" s="7">
        <v>0</v>
      </c>
      <c r="E346" s="12">
        <f t="shared" si="27"/>
        <v>1.2820512820512821E-3</v>
      </c>
      <c r="F346" s="12" t="str">
        <f t="shared" si="28"/>
        <v/>
      </c>
      <c r="G346" s="13" t="str">
        <f t="shared" si="29"/>
        <v>0</v>
      </c>
      <c r="H346" s="20">
        <f t="shared" si="30"/>
        <v>0</v>
      </c>
    </row>
    <row r="347" spans="2:8" ht="15" x14ac:dyDescent="0.2">
      <c r="B347" s="3" t="s">
        <v>121</v>
      </c>
      <c r="C347" s="7">
        <v>1</v>
      </c>
      <c r="D347" s="7">
        <v>1</v>
      </c>
      <c r="E347" s="12">
        <f t="shared" si="27"/>
        <v>1.2820512820512821E-3</v>
      </c>
      <c r="F347" s="12">
        <f t="shared" si="28"/>
        <v>3.8461538461538464E-3</v>
      </c>
      <c r="G347" s="13">
        <f t="shared" si="29"/>
        <v>0</v>
      </c>
      <c r="H347" s="20">
        <f t="shared" si="30"/>
        <v>0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0</v>
      </c>
      <c r="D350" s="7">
        <v>0</v>
      </c>
      <c r="E350" s="12" t="str">
        <f t="shared" si="27"/>
        <v/>
      </c>
      <c r="F350" s="12" t="str">
        <f t="shared" si="28"/>
        <v/>
      </c>
      <c r="G350" s="13" t="str">
        <f t="shared" si="29"/>
        <v>0</v>
      </c>
      <c r="H350" s="20" t="str">
        <f t="shared" si="30"/>
        <v/>
      </c>
    </row>
    <row r="351" spans="2:8" ht="15" x14ac:dyDescent="0.2">
      <c r="B351" s="3" t="s">
        <v>120</v>
      </c>
      <c r="C351" s="7">
        <v>0</v>
      </c>
      <c r="D351" s="7">
        <v>0</v>
      </c>
      <c r="E351" s="12" t="str">
        <f t="shared" si="27"/>
        <v/>
      </c>
      <c r="F351" s="12" t="str">
        <f t="shared" si="28"/>
        <v/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2</v>
      </c>
      <c r="D354" s="7">
        <v>6</v>
      </c>
      <c r="E354" s="12">
        <f t="shared" si="27"/>
        <v>2.5641025641025641E-3</v>
      </c>
      <c r="F354" s="12">
        <f t="shared" si="28"/>
        <v>2.3076923076923078E-2</v>
      </c>
      <c r="G354" s="13">
        <f t="shared" si="29"/>
        <v>2</v>
      </c>
      <c r="H354" s="20">
        <f t="shared" si="30"/>
        <v>5.1282051282051282E-3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0</v>
      </c>
      <c r="D356" s="7">
        <v>0</v>
      </c>
      <c r="E356" s="12" t="str">
        <f t="shared" si="27"/>
        <v/>
      </c>
      <c r="F356" s="12" t="str">
        <f t="shared" si="28"/>
        <v/>
      </c>
      <c r="G356" s="13" t="str">
        <f t="shared" si="29"/>
        <v>0</v>
      </c>
      <c r="H356" s="20" t="str">
        <f t="shared" si="30"/>
        <v/>
      </c>
    </row>
    <row r="357" spans="2:8" ht="15" x14ac:dyDescent="0.2">
      <c r="B357" s="3" t="s">
        <v>372</v>
      </c>
      <c r="C357" s="7">
        <v>0</v>
      </c>
      <c r="D357" s="7">
        <v>2</v>
      </c>
      <c r="E357" s="12" t="str">
        <f t="shared" si="27"/>
        <v/>
      </c>
      <c r="F357" s="12">
        <f t="shared" si="28"/>
        <v>7.6923076923076927E-3</v>
      </c>
      <c r="G357" s="13" t="str">
        <f t="shared" si="29"/>
        <v>0</v>
      </c>
      <c r="H357" s="20" t="str">
        <f t="shared" si="30"/>
        <v/>
      </c>
    </row>
    <row r="358" spans="2:8" ht="15" x14ac:dyDescent="0.2">
      <c r="B358" s="3" t="s">
        <v>127</v>
      </c>
      <c r="C358" s="7">
        <v>52</v>
      </c>
      <c r="D358" s="7">
        <v>32</v>
      </c>
      <c r="E358" s="12">
        <f t="shared" si="27"/>
        <v>6.6666666666666666E-2</v>
      </c>
      <c r="F358" s="12">
        <f t="shared" si="28"/>
        <v>0.12307692307692308</v>
      </c>
      <c r="G358" s="13">
        <f t="shared" si="29"/>
        <v>-0.38461538461538464</v>
      </c>
      <c r="H358" s="20">
        <f t="shared" si="30"/>
        <v>-2.5641025641025644E-2</v>
      </c>
    </row>
    <row r="359" spans="2:8" ht="15" x14ac:dyDescent="0.2">
      <c r="B359" s="3" t="s">
        <v>123</v>
      </c>
      <c r="C359" s="7">
        <v>0</v>
      </c>
      <c r="D359" s="7">
        <v>0</v>
      </c>
      <c r="E359" s="12" t="str">
        <f t="shared" si="27"/>
        <v/>
      </c>
      <c r="F359" s="12" t="str">
        <f t="shared" si="28"/>
        <v/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1</v>
      </c>
      <c r="D363" s="7">
        <v>11</v>
      </c>
      <c r="E363" s="12">
        <f t="shared" si="31"/>
        <v>1.2820512820512821E-3</v>
      </c>
      <c r="F363" s="12">
        <f t="shared" si="32"/>
        <v>4.230769230769231E-2</v>
      </c>
      <c r="G363" s="13">
        <f t="shared" si="33"/>
        <v>10</v>
      </c>
      <c r="H363" s="20">
        <f t="shared" si="34"/>
        <v>1.282051282051282E-2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1</v>
      </c>
      <c r="D365" s="7">
        <v>3</v>
      </c>
      <c r="E365" s="12">
        <f t="shared" si="31"/>
        <v>1.2820512820512821E-3</v>
      </c>
      <c r="F365" s="12">
        <f t="shared" si="32"/>
        <v>1.1538461538461539E-2</v>
      </c>
      <c r="G365" s="13">
        <f t="shared" si="33"/>
        <v>2</v>
      </c>
      <c r="H365" s="20">
        <f t="shared" si="34"/>
        <v>2.5641025641025641E-3</v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1</v>
      </c>
      <c r="E367" s="12" t="str">
        <f t="shared" si="31"/>
        <v/>
      </c>
      <c r="F367" s="12">
        <f t="shared" si="32"/>
        <v>3.8461538461538464E-3</v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1</v>
      </c>
      <c r="D369" s="7">
        <v>0</v>
      </c>
      <c r="E369" s="12">
        <f t="shared" si="31"/>
        <v>1.2820512820512821E-3</v>
      </c>
      <c r="F369" s="12" t="str">
        <f t="shared" si="32"/>
        <v/>
      </c>
      <c r="G369" s="13" t="str">
        <f t="shared" si="33"/>
        <v>0</v>
      </c>
      <c r="H369" s="20">
        <f t="shared" si="34"/>
        <v>0</v>
      </c>
    </row>
    <row r="370" spans="2:8" ht="15" x14ac:dyDescent="0.2">
      <c r="B370" s="3" t="s">
        <v>135</v>
      </c>
      <c r="C370" s="7">
        <v>2</v>
      </c>
      <c r="D370" s="7">
        <v>0</v>
      </c>
      <c r="E370" s="12">
        <f t="shared" si="31"/>
        <v>2.5641025641025641E-3</v>
      </c>
      <c r="F370" s="12" t="str">
        <f t="shared" si="32"/>
        <v/>
      </c>
      <c r="G370" s="13" t="str">
        <f t="shared" si="33"/>
        <v>0</v>
      </c>
      <c r="H370" s="20">
        <f t="shared" si="34"/>
        <v>0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11</v>
      </c>
      <c r="D372" s="7">
        <v>0</v>
      </c>
      <c r="E372" s="12">
        <f t="shared" si="31"/>
        <v>1.4102564102564103E-2</v>
      </c>
      <c r="F372" s="12" t="str">
        <f t="shared" si="32"/>
        <v/>
      </c>
      <c r="G372" s="13" t="str">
        <f t="shared" si="33"/>
        <v>0</v>
      </c>
      <c r="H372" s="20">
        <f t="shared" si="34"/>
        <v>0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1</v>
      </c>
      <c r="D375" s="7">
        <v>0</v>
      </c>
      <c r="E375" s="12">
        <f t="shared" si="31"/>
        <v>1.2820512820512821E-3</v>
      </c>
      <c r="F375" s="12" t="str">
        <f t="shared" si="32"/>
        <v/>
      </c>
      <c r="G375" s="13" t="str">
        <f t="shared" si="33"/>
        <v>0</v>
      </c>
      <c r="H375" s="20">
        <f t="shared" si="34"/>
        <v>0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2</v>
      </c>
      <c r="D377" s="7">
        <v>0</v>
      </c>
      <c r="E377" s="12">
        <f t="shared" si="31"/>
        <v>2.5641025641025641E-3</v>
      </c>
      <c r="F377" s="12" t="str">
        <f t="shared" si="32"/>
        <v/>
      </c>
      <c r="G377" s="13" t="str">
        <f t="shared" si="33"/>
        <v>0</v>
      </c>
      <c r="H377" s="20">
        <f t="shared" si="34"/>
        <v>0</v>
      </c>
    </row>
    <row r="378" spans="2:8" ht="15" x14ac:dyDescent="0.2">
      <c r="B378" s="3" t="s">
        <v>149</v>
      </c>
      <c r="C378" s="7">
        <v>17</v>
      </c>
      <c r="D378" s="7">
        <v>0</v>
      </c>
      <c r="E378" s="12">
        <f t="shared" si="31"/>
        <v>2.1794871794871794E-2</v>
      </c>
      <c r="F378" s="12" t="str">
        <f t="shared" si="32"/>
        <v/>
      </c>
      <c r="G378" s="13" t="str">
        <f t="shared" si="33"/>
        <v>0</v>
      </c>
      <c r="H378" s="20">
        <f t="shared" si="34"/>
        <v>0</v>
      </c>
    </row>
    <row r="379" spans="2:8" ht="15" x14ac:dyDescent="0.2">
      <c r="B379" s="3" t="s">
        <v>384</v>
      </c>
      <c r="C379" s="7">
        <v>4</v>
      </c>
      <c r="D379" s="7">
        <v>1</v>
      </c>
      <c r="E379" s="12">
        <f t="shared" si="31"/>
        <v>5.1282051282051282E-3</v>
      </c>
      <c r="F379" s="12">
        <f t="shared" si="32"/>
        <v>3.8461538461538464E-3</v>
      </c>
      <c r="G379" s="13">
        <f t="shared" si="33"/>
        <v>-0.75</v>
      </c>
      <c r="H379" s="20">
        <f t="shared" si="34"/>
        <v>-3.8461538461538464E-3</v>
      </c>
    </row>
    <row r="380" spans="2:8" ht="15" x14ac:dyDescent="0.2">
      <c r="B380" s="3" t="s">
        <v>385</v>
      </c>
      <c r="C380" s="7">
        <v>1</v>
      </c>
      <c r="D380" s="7">
        <v>0</v>
      </c>
      <c r="E380" s="12">
        <f t="shared" si="31"/>
        <v>1.2820512820512821E-3</v>
      </c>
      <c r="F380" s="12" t="str">
        <f t="shared" si="32"/>
        <v/>
      </c>
      <c r="G380" s="13" t="str">
        <f t="shared" si="33"/>
        <v>0</v>
      </c>
      <c r="H380" s="20">
        <f t="shared" si="34"/>
        <v>0</v>
      </c>
    </row>
    <row r="381" spans="2:8" ht="30" x14ac:dyDescent="0.2">
      <c r="B381" s="3" t="s">
        <v>386</v>
      </c>
      <c r="C381" s="7">
        <v>0</v>
      </c>
      <c r="D381" s="7">
        <v>0</v>
      </c>
      <c r="E381" s="12" t="str">
        <f t="shared" si="31"/>
        <v/>
      </c>
      <c r="F381" s="12" t="str">
        <f t="shared" si="32"/>
        <v/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14</v>
      </c>
      <c r="D383" s="7">
        <v>0</v>
      </c>
      <c r="E383" s="12">
        <f t="shared" si="31"/>
        <v>1.7948717948717947E-2</v>
      </c>
      <c r="F383" s="12" t="str">
        <f t="shared" si="32"/>
        <v/>
      </c>
      <c r="G383" s="13" t="str">
        <f t="shared" si="33"/>
        <v>0</v>
      </c>
      <c r="H383" s="20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0</v>
      </c>
      <c r="D385" s="7">
        <v>1</v>
      </c>
      <c r="E385" s="12" t="str">
        <f t="shared" si="31"/>
        <v/>
      </c>
      <c r="F385" s="12">
        <f t="shared" si="32"/>
        <v>3.8461538461538464E-3</v>
      </c>
      <c r="G385" s="13" t="str">
        <f t="shared" si="33"/>
        <v>0</v>
      </c>
      <c r="H385" s="20" t="str">
        <f t="shared" si="34"/>
        <v/>
      </c>
    </row>
    <row r="386" spans="2:8" ht="15" x14ac:dyDescent="0.2">
      <c r="B386" s="3" t="s">
        <v>479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10</v>
      </c>
      <c r="D387" s="7">
        <v>4</v>
      </c>
      <c r="E387" s="12">
        <f t="shared" si="31"/>
        <v>1.282051282051282E-2</v>
      </c>
      <c r="F387" s="12">
        <f t="shared" si="32"/>
        <v>1.5384615384615385E-2</v>
      </c>
      <c r="G387" s="13">
        <f t="shared" si="33"/>
        <v>-0.6</v>
      </c>
      <c r="H387" s="20">
        <f t="shared" si="34"/>
        <v>-7.6923076923076919E-3</v>
      </c>
    </row>
    <row r="388" spans="2:8" ht="15" x14ac:dyDescent="0.2">
      <c r="B388" s="3" t="s">
        <v>389</v>
      </c>
      <c r="C388" s="7">
        <v>0</v>
      </c>
      <c r="D388" s="7">
        <v>1</v>
      </c>
      <c r="E388" s="12" t="str">
        <f t="shared" si="31"/>
        <v/>
      </c>
      <c r="F388" s="12">
        <f t="shared" si="32"/>
        <v>3.8461538461538464E-3</v>
      </c>
      <c r="G388" s="13" t="str">
        <f t="shared" si="33"/>
        <v>0</v>
      </c>
      <c r="H388" s="20" t="str">
        <f t="shared" si="34"/>
        <v/>
      </c>
    </row>
    <row r="389" spans="2:8" ht="15" x14ac:dyDescent="0.2">
      <c r="B389" s="3" t="s">
        <v>143</v>
      </c>
      <c r="C389" s="7">
        <v>0</v>
      </c>
      <c r="D389" s="7">
        <v>0</v>
      </c>
      <c r="E389" s="12" t="str">
        <f t="shared" si="31"/>
        <v/>
      </c>
      <c r="F389" s="12" t="str">
        <f t="shared" si="32"/>
        <v/>
      </c>
      <c r="G389" s="13" t="str">
        <f t="shared" si="33"/>
        <v>0</v>
      </c>
      <c r="H389" s="20" t="str">
        <f t="shared" si="34"/>
        <v/>
      </c>
    </row>
    <row r="390" spans="2:8" ht="15" x14ac:dyDescent="0.2">
      <c r="B390" s="3" t="s">
        <v>480</v>
      </c>
      <c r="C390" s="7">
        <v>0</v>
      </c>
      <c r="D390" s="7">
        <v>0</v>
      </c>
      <c r="E390" s="12" t="str">
        <f t="shared" si="31"/>
        <v/>
      </c>
      <c r="F390" s="12" t="str">
        <f t="shared" si="32"/>
        <v/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0</v>
      </c>
      <c r="D391" s="7">
        <v>0</v>
      </c>
      <c r="E391" s="12" t="str">
        <f t="shared" si="31"/>
        <v/>
      </c>
      <c r="F391" s="12" t="str">
        <f t="shared" si="32"/>
        <v/>
      </c>
      <c r="G391" s="13" t="str">
        <f t="shared" si="33"/>
        <v>0</v>
      </c>
      <c r="H391" s="20" t="str">
        <f t="shared" si="34"/>
        <v/>
      </c>
    </row>
    <row r="392" spans="2:8" ht="15" x14ac:dyDescent="0.2">
      <c r="B392" s="3" t="s">
        <v>140</v>
      </c>
      <c r="C392" s="7">
        <v>0</v>
      </c>
      <c r="D392" s="7">
        <v>0</v>
      </c>
      <c r="E392" s="12" t="str">
        <f t="shared" si="31"/>
        <v/>
      </c>
      <c r="F392" s="12" t="str">
        <f t="shared" si="32"/>
        <v/>
      </c>
      <c r="G392" s="13" t="str">
        <f t="shared" si="33"/>
        <v>0</v>
      </c>
      <c r="H392" s="20" t="str">
        <f t="shared" si="34"/>
        <v/>
      </c>
    </row>
    <row r="393" spans="2:8" ht="15" x14ac:dyDescent="0.2">
      <c r="B393" s="3" t="s">
        <v>390</v>
      </c>
      <c r="C393" s="7">
        <v>12</v>
      </c>
      <c r="D393" s="7">
        <v>1</v>
      </c>
      <c r="E393" s="12">
        <f t="shared" si="31"/>
        <v>1.5384615384615385E-2</v>
      </c>
      <c r="F393" s="12">
        <f t="shared" si="32"/>
        <v>3.8461538461538464E-3</v>
      </c>
      <c r="G393" s="13">
        <f t="shared" si="33"/>
        <v>-0.91666666666666663</v>
      </c>
      <c r="H393" s="20">
        <f t="shared" si="34"/>
        <v>-1.4102564102564103E-2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1</v>
      </c>
      <c r="D398" s="7">
        <v>0</v>
      </c>
      <c r="E398" s="12">
        <f t="shared" si="31"/>
        <v>1.2820512820512821E-3</v>
      </c>
      <c r="F398" s="12" t="str">
        <f t="shared" si="32"/>
        <v/>
      </c>
      <c r="G398" s="13" t="str">
        <f t="shared" si="33"/>
        <v>0</v>
      </c>
      <c r="H398" s="20">
        <f t="shared" si="34"/>
        <v>0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0</v>
      </c>
      <c r="D401" s="7">
        <v>0</v>
      </c>
      <c r="E401" s="12" t="str">
        <f t="shared" si="31"/>
        <v/>
      </c>
      <c r="F401" s="12" t="str">
        <f t="shared" si="32"/>
        <v/>
      </c>
      <c r="G401" s="13" t="str">
        <f t="shared" si="33"/>
        <v>0</v>
      </c>
      <c r="H401" s="20" t="str">
        <f t="shared" si="34"/>
        <v/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5</v>
      </c>
      <c r="D403" s="7">
        <v>0</v>
      </c>
      <c r="E403" s="12">
        <f t="shared" si="31"/>
        <v>6.41025641025641E-3</v>
      </c>
      <c r="F403" s="12" t="str">
        <f t="shared" si="32"/>
        <v/>
      </c>
      <c r="G403" s="13" t="str">
        <f t="shared" si="33"/>
        <v>0</v>
      </c>
      <c r="H403" s="20">
        <f t="shared" si="34"/>
        <v>0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20</v>
      </c>
      <c r="D405" s="7">
        <v>0</v>
      </c>
      <c r="E405" s="12">
        <f t="shared" si="31"/>
        <v>2.564102564102564E-2</v>
      </c>
      <c r="F405" s="12" t="str">
        <f t="shared" si="32"/>
        <v/>
      </c>
      <c r="G405" s="13" t="str">
        <f t="shared" si="33"/>
        <v>0</v>
      </c>
      <c r="H405" s="20">
        <f t="shared" si="34"/>
        <v>0</v>
      </c>
    </row>
    <row r="406" spans="2:8" ht="15" x14ac:dyDescent="0.2">
      <c r="B406" s="3" t="s">
        <v>397</v>
      </c>
      <c r="C406" s="7">
        <v>59</v>
      </c>
      <c r="D406" s="7">
        <v>0</v>
      </c>
      <c r="E406" s="12">
        <f t="shared" si="31"/>
        <v>7.5641025641025636E-2</v>
      </c>
      <c r="F406" s="12" t="str">
        <f t="shared" si="32"/>
        <v/>
      </c>
      <c r="G406" s="13" t="str">
        <f t="shared" si="33"/>
        <v>0</v>
      </c>
      <c r="H406" s="20">
        <f t="shared" si="34"/>
        <v>0</v>
      </c>
    </row>
    <row r="407" spans="2:8" ht="15" x14ac:dyDescent="0.2">
      <c r="B407" s="3" t="s">
        <v>398</v>
      </c>
      <c r="C407" s="7">
        <v>1</v>
      </c>
      <c r="D407" s="7">
        <v>0</v>
      </c>
      <c r="E407" s="12">
        <f t="shared" si="31"/>
        <v>1.2820512820512821E-3</v>
      </c>
      <c r="F407" s="12" t="str">
        <f t="shared" si="32"/>
        <v/>
      </c>
      <c r="G407" s="13" t="str">
        <f t="shared" si="33"/>
        <v>0</v>
      </c>
      <c r="H407" s="20">
        <f t="shared" si="34"/>
        <v>0</v>
      </c>
    </row>
    <row r="408" spans="2:8" ht="15" x14ac:dyDescent="0.2">
      <c r="B408" s="3" t="s">
        <v>399</v>
      </c>
      <c r="C408" s="7">
        <v>5</v>
      </c>
      <c r="D408" s="7">
        <v>8</v>
      </c>
      <c r="E408" s="12">
        <f t="shared" si="31"/>
        <v>6.41025641025641E-3</v>
      </c>
      <c r="F408" s="12">
        <f t="shared" si="32"/>
        <v>3.0769230769230771E-2</v>
      </c>
      <c r="G408" s="13">
        <f t="shared" si="33"/>
        <v>0.6</v>
      </c>
      <c r="H408" s="20">
        <f t="shared" si="34"/>
        <v>3.8461538461538459E-3</v>
      </c>
    </row>
    <row r="409" spans="2:8" ht="15" x14ac:dyDescent="0.2">
      <c r="B409" s="3" t="s">
        <v>139</v>
      </c>
      <c r="C409" s="7">
        <v>0</v>
      </c>
      <c r="D409" s="7">
        <v>0</v>
      </c>
      <c r="E409" s="12" t="str">
        <f t="shared" si="31"/>
        <v/>
      </c>
      <c r="F409" s="12" t="str">
        <f t="shared" si="32"/>
        <v/>
      </c>
      <c r="G409" s="13" t="str">
        <f t="shared" si="33"/>
        <v>0</v>
      </c>
      <c r="H409" s="20" t="str">
        <f t="shared" si="34"/>
        <v/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0</v>
      </c>
      <c r="D411" s="7">
        <v>1</v>
      </c>
      <c r="E411" s="12" t="str">
        <f t="shared" si="31"/>
        <v/>
      </c>
      <c r="F411" s="12">
        <f t="shared" si="32"/>
        <v>3.8461538461538464E-3</v>
      </c>
      <c r="G411" s="13" t="str">
        <f t="shared" si="33"/>
        <v>0</v>
      </c>
      <c r="H411" s="20" t="str">
        <f t="shared" si="34"/>
        <v/>
      </c>
    </row>
    <row r="412" spans="2:8" ht="15" x14ac:dyDescent="0.2">
      <c r="B412" s="3" t="s">
        <v>402</v>
      </c>
      <c r="C412" s="7">
        <v>2</v>
      </c>
      <c r="D412" s="7">
        <v>6</v>
      </c>
      <c r="E412" s="12">
        <f t="shared" si="31"/>
        <v>2.5641025641025641E-3</v>
      </c>
      <c r="F412" s="12">
        <f t="shared" si="32"/>
        <v>2.3076923076923078E-2</v>
      </c>
      <c r="G412" s="13">
        <f t="shared" si="33"/>
        <v>2</v>
      </c>
      <c r="H412" s="20">
        <f t="shared" si="34"/>
        <v>5.1282051282051282E-3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0</v>
      </c>
      <c r="D417" s="7">
        <v>0</v>
      </c>
      <c r="E417" s="12" t="str">
        <f t="shared" si="31"/>
        <v/>
      </c>
      <c r="F417" s="12" t="str">
        <f t="shared" si="32"/>
        <v/>
      </c>
      <c r="G417" s="13" t="str">
        <f t="shared" si="33"/>
        <v>0</v>
      </c>
      <c r="H417" s="20" t="str">
        <f t="shared" si="34"/>
        <v/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0</v>
      </c>
      <c r="E419" s="12" t="str">
        <f t="shared" si="31"/>
        <v/>
      </c>
      <c r="F419" s="12" t="str">
        <f t="shared" si="32"/>
        <v/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0</v>
      </c>
      <c r="D422" s="7">
        <v>0</v>
      </c>
      <c r="E422" s="12" t="str">
        <f t="shared" si="31"/>
        <v/>
      </c>
      <c r="F422" s="12" t="str">
        <f t="shared" si="32"/>
        <v/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0</v>
      </c>
      <c r="D423" s="7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0</v>
      </c>
      <c r="D428" s="7">
        <v>0</v>
      </c>
      <c r="E428" s="12" t="str">
        <f t="shared" si="35"/>
        <v/>
      </c>
      <c r="F428" s="12" t="str">
        <f t="shared" si="36"/>
        <v/>
      </c>
      <c r="G428" s="13" t="str">
        <f t="shared" si="37"/>
        <v>0</v>
      </c>
      <c r="H428" s="20" t="str">
        <f t="shared" si="38"/>
        <v/>
      </c>
    </row>
    <row r="429" spans="2:8" ht="15" x14ac:dyDescent="0.2">
      <c r="B429" s="3" t="s">
        <v>415</v>
      </c>
      <c r="C429" s="7">
        <v>0</v>
      </c>
      <c r="D429" s="7">
        <v>0</v>
      </c>
      <c r="E429" s="12" t="str">
        <f t="shared" si="35"/>
        <v/>
      </c>
      <c r="F429" s="12" t="str">
        <f t="shared" si="36"/>
        <v/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0</v>
      </c>
      <c r="D430" s="7">
        <v>0</v>
      </c>
      <c r="E430" s="12" t="str">
        <f t="shared" si="35"/>
        <v/>
      </c>
      <c r="F430" s="12" t="str">
        <f t="shared" si="36"/>
        <v/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35</v>
      </c>
      <c r="D432" s="7">
        <v>0</v>
      </c>
      <c r="E432" s="12">
        <f t="shared" si="35"/>
        <v>4.4871794871794872E-2</v>
      </c>
      <c r="F432" s="12" t="str">
        <f t="shared" si="36"/>
        <v/>
      </c>
      <c r="G432" s="13" t="str">
        <f t="shared" si="37"/>
        <v>0</v>
      </c>
      <c r="H432" s="20">
        <f t="shared" si="38"/>
        <v>0</v>
      </c>
    </row>
    <row r="433" spans="2:8" ht="15" x14ac:dyDescent="0.2">
      <c r="B433" s="3" t="s">
        <v>162</v>
      </c>
      <c r="C433" s="7">
        <v>2</v>
      </c>
      <c r="D433" s="7">
        <v>1</v>
      </c>
      <c r="E433" s="12">
        <f t="shared" si="35"/>
        <v>2.5641025641025641E-3</v>
      </c>
      <c r="F433" s="12">
        <f t="shared" si="36"/>
        <v>3.8461538461538464E-3</v>
      </c>
      <c r="G433" s="13">
        <f t="shared" si="37"/>
        <v>-0.5</v>
      </c>
      <c r="H433" s="20">
        <f t="shared" si="38"/>
        <v>-1.2820512820512821E-3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0</v>
      </c>
      <c r="D436" s="7">
        <v>0</v>
      </c>
      <c r="E436" s="12" t="str">
        <f t="shared" si="35"/>
        <v/>
      </c>
      <c r="F436" s="12" t="str">
        <f t="shared" si="36"/>
        <v/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0</v>
      </c>
      <c r="D437" s="7">
        <v>0</v>
      </c>
      <c r="E437" s="12" t="str">
        <f t="shared" si="35"/>
        <v/>
      </c>
      <c r="F437" s="12" t="str">
        <f t="shared" si="36"/>
        <v/>
      </c>
      <c r="G437" s="13" t="str">
        <f t="shared" si="37"/>
        <v>0</v>
      </c>
      <c r="H437" s="20" t="str">
        <f t="shared" si="38"/>
        <v/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0</v>
      </c>
      <c r="E441" s="12" t="str">
        <f t="shared" si="35"/>
        <v/>
      </c>
      <c r="F441" s="12" t="str">
        <f t="shared" si="36"/>
        <v/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0</v>
      </c>
      <c r="E446" s="12" t="str">
        <f t="shared" si="35"/>
        <v/>
      </c>
      <c r="F446" s="12" t="str">
        <f t="shared" si="36"/>
        <v/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2</v>
      </c>
      <c r="D448" s="7">
        <v>0</v>
      </c>
      <c r="E448" s="12">
        <f t="shared" si="35"/>
        <v>2.5641025641025641E-3</v>
      </c>
      <c r="F448" s="12" t="str">
        <f t="shared" si="36"/>
        <v/>
      </c>
      <c r="G448" s="13" t="str">
        <f t="shared" si="37"/>
        <v>0</v>
      </c>
      <c r="H448" s="20">
        <f t="shared" si="38"/>
        <v>0</v>
      </c>
    </row>
    <row r="449" spans="2:8" ht="30" x14ac:dyDescent="0.2">
      <c r="B449" s="3" t="s">
        <v>429</v>
      </c>
      <c r="C449" s="7">
        <v>1</v>
      </c>
      <c r="D449" s="7">
        <v>0</v>
      </c>
      <c r="E449" s="12">
        <f t="shared" si="35"/>
        <v>1.2820512820512821E-3</v>
      </c>
      <c r="F449" s="12" t="str">
        <f t="shared" si="36"/>
        <v/>
      </c>
      <c r="G449" s="13" t="str">
        <f t="shared" si="37"/>
        <v>0</v>
      </c>
      <c r="H449" s="20">
        <f t="shared" si="38"/>
        <v>0</v>
      </c>
    </row>
    <row r="450" spans="2:8" ht="15" x14ac:dyDescent="0.2">
      <c r="B450" s="3" t="s">
        <v>430</v>
      </c>
      <c r="C450" s="7">
        <v>0</v>
      </c>
      <c r="D450" s="7">
        <v>0</v>
      </c>
      <c r="E450" s="12" t="str">
        <f t="shared" si="35"/>
        <v/>
      </c>
      <c r="F450" s="12" t="str">
        <f t="shared" si="36"/>
        <v/>
      </c>
      <c r="G450" s="13" t="str">
        <f t="shared" si="37"/>
        <v>0</v>
      </c>
      <c r="H450" s="20" t="str">
        <f t="shared" si="38"/>
        <v/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0</v>
      </c>
      <c r="E455" s="12" t="str">
        <f t="shared" si="35"/>
        <v/>
      </c>
      <c r="F455" s="12" t="str">
        <f t="shared" si="36"/>
        <v/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0</v>
      </c>
      <c r="E458" s="12" t="str">
        <f t="shared" si="35"/>
        <v/>
      </c>
      <c r="F458" s="12" t="str">
        <f t="shared" si="36"/>
        <v/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1</v>
      </c>
      <c r="D459" s="7">
        <v>0</v>
      </c>
      <c r="E459" s="12">
        <f t="shared" si="35"/>
        <v>1.2820512820512821E-3</v>
      </c>
      <c r="F459" s="12" t="str">
        <f t="shared" si="36"/>
        <v/>
      </c>
      <c r="G459" s="13" t="str">
        <f t="shared" si="37"/>
        <v>0</v>
      </c>
      <c r="H459" s="20">
        <f t="shared" si="38"/>
        <v>0</v>
      </c>
    </row>
    <row r="460" spans="2:8" ht="15" x14ac:dyDescent="0.2">
      <c r="B460" s="3" t="s">
        <v>176</v>
      </c>
      <c r="C460" s="7">
        <v>0</v>
      </c>
      <c r="D460" s="7">
        <v>1</v>
      </c>
      <c r="E460" s="12" t="str">
        <f t="shared" si="35"/>
        <v/>
      </c>
      <c r="F460" s="12">
        <f t="shared" si="36"/>
        <v>3.8461538461538464E-3</v>
      </c>
      <c r="G460" s="13" t="str">
        <f t="shared" si="37"/>
        <v>0</v>
      </c>
      <c r="H460" s="20" t="str">
        <f t="shared" si="38"/>
        <v/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20</v>
      </c>
      <c r="D463" s="7">
        <v>1</v>
      </c>
      <c r="E463" s="12">
        <f t="shared" si="35"/>
        <v>2.564102564102564E-2</v>
      </c>
      <c r="F463" s="12">
        <f t="shared" si="36"/>
        <v>3.8461538461538464E-3</v>
      </c>
      <c r="G463" s="13">
        <f t="shared" si="37"/>
        <v>-0.95</v>
      </c>
      <c r="H463" s="20">
        <f t="shared" si="38"/>
        <v>-2.4358974358974356E-2</v>
      </c>
    </row>
    <row r="464" spans="2:8" ht="15" x14ac:dyDescent="0.2">
      <c r="B464" s="3" t="s">
        <v>482</v>
      </c>
      <c r="C464" s="7">
        <v>0</v>
      </c>
      <c r="D464" s="7">
        <v>0</v>
      </c>
      <c r="E464" s="12" t="str">
        <f t="shared" si="35"/>
        <v/>
      </c>
      <c r="F464" s="12" t="str">
        <f t="shared" si="36"/>
        <v/>
      </c>
      <c r="G464" s="13" t="str">
        <f t="shared" si="37"/>
        <v>0</v>
      </c>
      <c r="H464" s="20" t="str">
        <f t="shared" si="38"/>
        <v/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18</v>
      </c>
      <c r="D467" s="7">
        <v>0</v>
      </c>
      <c r="E467" s="12">
        <f t="shared" si="35"/>
        <v>2.3076923076923078E-2</v>
      </c>
      <c r="F467" s="12" t="str">
        <f t="shared" si="36"/>
        <v/>
      </c>
      <c r="G467" s="13" t="str">
        <f t="shared" si="37"/>
        <v>0</v>
      </c>
      <c r="H467" s="20">
        <f t="shared" si="38"/>
        <v>0</v>
      </c>
    </row>
    <row r="468" spans="2:8" ht="15" x14ac:dyDescent="0.2">
      <c r="B468" s="3" t="s">
        <v>182</v>
      </c>
      <c r="C468" s="7">
        <v>0</v>
      </c>
      <c r="D468" s="7">
        <v>0</v>
      </c>
      <c r="E468" s="12" t="str">
        <f t="shared" si="35"/>
        <v/>
      </c>
      <c r="F468" s="12" t="str">
        <f t="shared" si="36"/>
        <v/>
      </c>
      <c r="G468" s="13" t="str">
        <f t="shared" si="37"/>
        <v>0</v>
      </c>
      <c r="H468" s="20" t="str">
        <f t="shared" si="38"/>
        <v/>
      </c>
    </row>
    <row r="469" spans="2:8" ht="15" x14ac:dyDescent="0.2">
      <c r="B469" s="3" t="s">
        <v>175</v>
      </c>
      <c r="C469" s="7">
        <v>0</v>
      </c>
      <c r="D469" s="7">
        <v>0</v>
      </c>
      <c r="E469" s="12" t="str">
        <f t="shared" si="35"/>
        <v/>
      </c>
      <c r="F469" s="12" t="str">
        <f t="shared" si="36"/>
        <v/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1</v>
      </c>
      <c r="D471" s="7">
        <v>0</v>
      </c>
      <c r="E471" s="12">
        <f t="shared" si="35"/>
        <v>1.2820512820512821E-3</v>
      </c>
      <c r="F471" s="12" t="str">
        <f t="shared" si="36"/>
        <v/>
      </c>
      <c r="G471" s="13" t="str">
        <f t="shared" si="37"/>
        <v>0</v>
      </c>
      <c r="H471" s="20">
        <f t="shared" si="38"/>
        <v>0</v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0</v>
      </c>
      <c r="D474" s="7">
        <v>0</v>
      </c>
      <c r="E474" s="12" t="str">
        <f t="shared" si="35"/>
        <v/>
      </c>
      <c r="F474" s="12" t="str">
        <f t="shared" si="36"/>
        <v/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0</v>
      </c>
      <c r="D478" s="7">
        <v>1</v>
      </c>
      <c r="E478" s="12" t="str">
        <f t="shared" si="35"/>
        <v/>
      </c>
      <c r="F478" s="12">
        <f t="shared" si="36"/>
        <v>3.8461538461538464E-3</v>
      </c>
      <c r="G478" s="13" t="str">
        <f t="shared" si="37"/>
        <v>0</v>
      </c>
      <c r="H478" s="20" t="str">
        <f t="shared" si="38"/>
        <v/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9</v>
      </c>
      <c r="D483" s="7">
        <v>3</v>
      </c>
      <c r="E483" s="12">
        <f t="shared" si="35"/>
        <v>1.1538461538461539E-2</v>
      </c>
      <c r="F483" s="12">
        <f t="shared" si="36"/>
        <v>1.1538461538461539E-2</v>
      </c>
      <c r="G483" s="13">
        <f t="shared" si="37"/>
        <v>-0.66666666666666663</v>
      </c>
      <c r="H483" s="20">
        <f t="shared" si="38"/>
        <v>-7.6923076923076927E-3</v>
      </c>
    </row>
    <row r="484" spans="2:8" ht="30" x14ac:dyDescent="0.2">
      <c r="B484" s="3" t="s">
        <v>184</v>
      </c>
      <c r="C484" s="7">
        <v>0</v>
      </c>
      <c r="D484" s="7">
        <v>0</v>
      </c>
      <c r="E484" s="12" t="str">
        <f t="shared" si="35"/>
        <v/>
      </c>
      <c r="F484" s="12" t="str">
        <f t="shared" si="36"/>
        <v/>
      </c>
      <c r="G484" s="13" t="str">
        <f t="shared" si="37"/>
        <v>0</v>
      </c>
      <c r="H484" s="20" t="str">
        <f t="shared" si="38"/>
        <v/>
      </c>
    </row>
    <row r="485" spans="2:8" ht="15" x14ac:dyDescent="0.2">
      <c r="B485" s="3" t="s">
        <v>443</v>
      </c>
      <c r="C485" s="7">
        <v>7</v>
      </c>
      <c r="D485" s="7">
        <v>4</v>
      </c>
      <c r="E485" s="12">
        <f t="shared" si="35"/>
        <v>8.9743589743589737E-3</v>
      </c>
      <c r="F485" s="12">
        <f t="shared" si="36"/>
        <v>1.5384615384615385E-2</v>
      </c>
      <c r="G485" s="13">
        <f t="shared" si="37"/>
        <v>-0.42857142857142855</v>
      </c>
      <c r="H485" s="20">
        <f t="shared" si="38"/>
        <v>-3.8461538461538455E-3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0</v>
      </c>
      <c r="D491" s="7">
        <v>0</v>
      </c>
      <c r="E491" s="12" t="str">
        <f t="shared" si="39"/>
        <v/>
      </c>
      <c r="F491" s="12" t="str">
        <f t="shared" si="40"/>
        <v/>
      </c>
      <c r="G491" s="13" t="str">
        <f t="shared" si="41"/>
        <v>0</v>
      </c>
      <c r="H491" s="20" t="str">
        <f t="shared" si="42"/>
        <v/>
      </c>
    </row>
    <row r="492" spans="2:8" ht="15" x14ac:dyDescent="0.2">
      <c r="B492" s="3" t="s">
        <v>484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0</v>
      </c>
      <c r="D493" s="7">
        <v>0</v>
      </c>
      <c r="E493" s="12" t="str">
        <f t="shared" si="39"/>
        <v/>
      </c>
      <c r="F493" s="12" t="str">
        <f t="shared" si="40"/>
        <v/>
      </c>
      <c r="G493" s="13" t="str">
        <f t="shared" si="41"/>
        <v>0</v>
      </c>
      <c r="H493" s="20" t="str">
        <f t="shared" si="42"/>
        <v/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0</v>
      </c>
      <c r="E495" s="12" t="str">
        <f t="shared" si="39"/>
        <v/>
      </c>
      <c r="F495" s="12" t="str">
        <f t="shared" si="40"/>
        <v/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0</v>
      </c>
      <c r="D497" s="7">
        <v>0</v>
      </c>
      <c r="E497" s="12" t="str">
        <f t="shared" si="39"/>
        <v/>
      </c>
      <c r="F497" s="12" t="str">
        <f t="shared" si="40"/>
        <v/>
      </c>
      <c r="G497" s="13" t="str">
        <f t="shared" si="41"/>
        <v>0</v>
      </c>
      <c r="H497" s="20" t="str">
        <f t="shared" si="42"/>
        <v/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215</v>
      </c>
      <c r="D505" s="48">
        <f>SUM(D506:D530)</f>
        <v>74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-0.65581395348837213</v>
      </c>
      <c r="H505" s="46">
        <f>+IF(OR(AND(E505=""),(G505="")),"",E505*G505)</f>
        <v>-0.65581395348837213</v>
      </c>
    </row>
    <row r="506" spans="2:8" ht="15" x14ac:dyDescent="0.2">
      <c r="B506" s="3" t="s">
        <v>454</v>
      </c>
      <c r="C506" s="7">
        <v>2</v>
      </c>
      <c r="D506" s="7">
        <v>0</v>
      </c>
      <c r="E506" s="12">
        <f>+IF(C506=0,"",C506/C$505)</f>
        <v>9.3023255813953487E-3</v>
      </c>
      <c r="F506" s="12" t="str">
        <f>+IF(D506=0,"",D506/D$505)</f>
        <v/>
      </c>
      <c r="G506" s="13" t="str">
        <f>+IF(OR(AND(D506=0),(C506=0)),"0",((D506-C506)/C506))</f>
        <v>0</v>
      </c>
      <c r="H506" s="20">
        <f>+IF(OR(AND(E506=""),(G506="")),"",E506*G506)</f>
        <v>0</v>
      </c>
    </row>
    <row r="507" spans="2:8" ht="15" x14ac:dyDescent="0.2">
      <c r="B507" s="3" t="s">
        <v>187</v>
      </c>
      <c r="C507" s="7">
        <v>0</v>
      </c>
      <c r="D507" s="7">
        <v>2</v>
      </c>
      <c r="E507" s="12" t="str">
        <f t="shared" ref="E507:E529" si="43">+IF(C507=0,"",C507/C$505)</f>
        <v/>
      </c>
      <c r="F507" s="12">
        <f t="shared" ref="F507:F529" si="44">+IF(D507=0,"",D507/D$505)</f>
        <v>2.7027027027027029E-2</v>
      </c>
      <c r="G507" s="13" t="str">
        <f t="shared" ref="G507:G529" si="45">+IF(OR(AND(D507=0),(C507=0)),"0",((D507-C507)/C507))</f>
        <v>0</v>
      </c>
      <c r="H507" s="20" t="str">
        <f t="shared" ref="H507:H530" si="46">+IF(OR(AND(E507=""),(G507="")),"",E507*G507)</f>
        <v/>
      </c>
    </row>
    <row r="508" spans="2:8" ht="15" x14ac:dyDescent="0.2">
      <c r="B508" s="3" t="s">
        <v>455</v>
      </c>
      <c r="C508" s="7">
        <v>45</v>
      </c>
      <c r="D508" s="7">
        <v>29</v>
      </c>
      <c r="E508" s="12">
        <f t="shared" si="43"/>
        <v>0.20930232558139536</v>
      </c>
      <c r="F508" s="12">
        <f t="shared" si="44"/>
        <v>0.39189189189189189</v>
      </c>
      <c r="G508" s="13">
        <f t="shared" si="45"/>
        <v>-0.35555555555555557</v>
      </c>
      <c r="H508" s="20">
        <f t="shared" si="46"/>
        <v>-7.4418604651162804E-2</v>
      </c>
    </row>
    <row r="509" spans="2:8" ht="15" x14ac:dyDescent="0.2">
      <c r="B509" s="3" t="s">
        <v>456</v>
      </c>
      <c r="C509" s="7">
        <v>14</v>
      </c>
      <c r="D509" s="7">
        <v>8</v>
      </c>
      <c r="E509" s="12">
        <f t="shared" si="43"/>
        <v>6.5116279069767441E-2</v>
      </c>
      <c r="F509" s="12">
        <f t="shared" si="44"/>
        <v>0.10810810810810811</v>
      </c>
      <c r="G509" s="13">
        <f t="shared" si="45"/>
        <v>-0.42857142857142855</v>
      </c>
      <c r="H509" s="20">
        <f t="shared" si="46"/>
        <v>-2.7906976744186046E-2</v>
      </c>
    </row>
    <row r="510" spans="2:8" ht="15" x14ac:dyDescent="0.2">
      <c r="B510" s="3" t="s">
        <v>188</v>
      </c>
      <c r="C510" s="7">
        <v>0</v>
      </c>
      <c r="D510" s="7">
        <v>2</v>
      </c>
      <c r="E510" s="12" t="str">
        <f t="shared" si="43"/>
        <v/>
      </c>
      <c r="F510" s="12">
        <f t="shared" si="44"/>
        <v>2.7027027027027029E-2</v>
      </c>
      <c r="G510" s="13" t="str">
        <f t="shared" si="45"/>
        <v>0</v>
      </c>
      <c r="H510" s="20" t="str">
        <f t="shared" si="46"/>
        <v/>
      </c>
    </row>
    <row r="511" spans="2:8" ht="15" x14ac:dyDescent="0.2">
      <c r="B511" s="3" t="s">
        <v>186</v>
      </c>
      <c r="C511" s="7">
        <v>0</v>
      </c>
      <c r="D511" s="7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0</v>
      </c>
      <c r="D512" s="7">
        <v>0</v>
      </c>
      <c r="E512" s="12" t="str">
        <f t="shared" si="43"/>
        <v/>
      </c>
      <c r="F512" s="12" t="str">
        <f t="shared" si="44"/>
        <v/>
      </c>
      <c r="G512" s="13" t="str">
        <f t="shared" si="45"/>
        <v>0</v>
      </c>
      <c r="H512" s="20" t="str">
        <f t="shared" si="46"/>
        <v/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0</v>
      </c>
      <c r="E514" s="12" t="str">
        <f t="shared" si="43"/>
        <v/>
      </c>
      <c r="F514" s="12" t="str">
        <f t="shared" si="44"/>
        <v/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485</v>
      </c>
      <c r="C515" s="7">
        <v>0</v>
      </c>
      <c r="D515" s="7">
        <v>0</v>
      </c>
      <c r="E515" s="12" t="str">
        <f t="shared" si="43"/>
        <v/>
      </c>
      <c r="F515" s="12" t="str">
        <f t="shared" si="44"/>
        <v/>
      </c>
      <c r="G515" s="13" t="str">
        <f t="shared" si="45"/>
        <v>0</v>
      </c>
      <c r="H515" s="20" t="str">
        <f t="shared" si="46"/>
        <v/>
      </c>
    </row>
    <row r="516" spans="2:8" ht="15" x14ac:dyDescent="0.2">
      <c r="B516" s="3" t="s">
        <v>459</v>
      </c>
      <c r="C516" s="7">
        <v>0</v>
      </c>
      <c r="D516" s="7">
        <v>0</v>
      </c>
      <c r="E516" s="12" t="str">
        <f t="shared" si="43"/>
        <v/>
      </c>
      <c r="F516" s="12" t="str">
        <f t="shared" si="44"/>
        <v/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7">
        <v>1</v>
      </c>
      <c r="D517" s="7">
        <v>0</v>
      </c>
      <c r="E517" s="12">
        <f t="shared" si="43"/>
        <v>4.6511627906976744E-3</v>
      </c>
      <c r="F517" s="12" t="str">
        <f t="shared" si="44"/>
        <v/>
      </c>
      <c r="G517" s="13" t="str">
        <f t="shared" si="45"/>
        <v>0</v>
      </c>
      <c r="H517" s="20">
        <f t="shared" si="46"/>
        <v>0</v>
      </c>
    </row>
    <row r="518" spans="2:8" ht="15" x14ac:dyDescent="0.2">
      <c r="B518" s="3" t="s">
        <v>190</v>
      </c>
      <c r="C518" s="7">
        <v>78</v>
      </c>
      <c r="D518" s="7">
        <v>0</v>
      </c>
      <c r="E518" s="12">
        <f t="shared" si="43"/>
        <v>0.36279069767441863</v>
      </c>
      <c r="F518" s="12" t="str">
        <f t="shared" si="44"/>
        <v/>
      </c>
      <c r="G518" s="13" t="str">
        <f t="shared" si="45"/>
        <v>0</v>
      </c>
      <c r="H518" s="20">
        <f t="shared" si="46"/>
        <v>0</v>
      </c>
    </row>
    <row r="519" spans="2:8" ht="15" x14ac:dyDescent="0.2">
      <c r="B519" s="3" t="s">
        <v>192</v>
      </c>
      <c r="C519" s="7">
        <v>0</v>
      </c>
      <c r="D519" s="7">
        <v>0</v>
      </c>
      <c r="E519" s="12" t="str">
        <f t="shared" si="43"/>
        <v/>
      </c>
      <c r="F519" s="12" t="str">
        <f t="shared" si="44"/>
        <v/>
      </c>
      <c r="G519" s="13" t="str">
        <f t="shared" si="45"/>
        <v>0</v>
      </c>
      <c r="H519" s="20" t="str">
        <f t="shared" si="46"/>
        <v/>
      </c>
    </row>
    <row r="520" spans="2:8" ht="13.5" customHeight="1" x14ac:dyDescent="0.2">
      <c r="B520" s="3" t="s">
        <v>191</v>
      </c>
      <c r="C520" s="7">
        <v>1</v>
      </c>
      <c r="D520" s="7">
        <v>0</v>
      </c>
      <c r="E520" s="12">
        <f t="shared" si="43"/>
        <v>4.6511627906976744E-3</v>
      </c>
      <c r="F520" s="12" t="str">
        <f t="shared" si="44"/>
        <v/>
      </c>
      <c r="G520" s="13" t="str">
        <f t="shared" si="45"/>
        <v>0</v>
      </c>
      <c r="H520" s="20">
        <f t="shared" si="46"/>
        <v>0</v>
      </c>
    </row>
    <row r="521" spans="2:8" ht="13.5" customHeight="1" x14ac:dyDescent="0.2">
      <c r="B521" s="3" t="s">
        <v>461</v>
      </c>
      <c r="C521" s="7">
        <v>28</v>
      </c>
      <c r="D521" s="7">
        <v>11</v>
      </c>
      <c r="E521" s="12">
        <f t="shared" si="43"/>
        <v>0.13023255813953488</v>
      </c>
      <c r="F521" s="12">
        <f t="shared" si="44"/>
        <v>0.14864864864864866</v>
      </c>
      <c r="G521" s="13">
        <f t="shared" si="45"/>
        <v>-0.6071428571428571</v>
      </c>
      <c r="H521" s="20">
        <f t="shared" si="46"/>
        <v>-7.9069767441860464E-2</v>
      </c>
    </row>
    <row r="522" spans="2:8" ht="25.5" customHeight="1" x14ac:dyDescent="0.2">
      <c r="B522" s="3" t="s">
        <v>193</v>
      </c>
      <c r="C522" s="7">
        <v>8</v>
      </c>
      <c r="D522" s="7">
        <v>4</v>
      </c>
      <c r="E522" s="12">
        <f t="shared" si="43"/>
        <v>3.7209302325581395E-2</v>
      </c>
      <c r="F522" s="12">
        <f t="shared" si="44"/>
        <v>5.4054054054054057E-2</v>
      </c>
      <c r="G522" s="13">
        <f t="shared" si="45"/>
        <v>-0.5</v>
      </c>
      <c r="H522" s="20">
        <f t="shared" si="46"/>
        <v>-1.8604651162790697E-2</v>
      </c>
    </row>
    <row r="523" spans="2:8" ht="13.5" customHeight="1" x14ac:dyDescent="0.2">
      <c r="B523" s="3" t="s">
        <v>462</v>
      </c>
      <c r="C523" s="7">
        <v>1</v>
      </c>
      <c r="D523" s="7">
        <v>0</v>
      </c>
      <c r="E523" s="12">
        <f t="shared" si="43"/>
        <v>4.6511627906976744E-3</v>
      </c>
      <c r="F523" s="12" t="str">
        <f t="shared" si="44"/>
        <v/>
      </c>
      <c r="G523" s="13" t="str">
        <f t="shared" si="45"/>
        <v>0</v>
      </c>
      <c r="H523" s="20">
        <f t="shared" si="46"/>
        <v>0</v>
      </c>
    </row>
    <row r="524" spans="2:8" ht="12" customHeight="1" x14ac:dyDescent="0.2">
      <c r="B524" s="3" t="s">
        <v>194</v>
      </c>
      <c r="C524" s="7">
        <v>0</v>
      </c>
      <c r="D524" s="7">
        <v>1</v>
      </c>
      <c r="E524" s="12" t="str">
        <f t="shared" si="43"/>
        <v/>
      </c>
      <c r="F524" s="12">
        <f t="shared" si="44"/>
        <v>1.3513513513513514E-2</v>
      </c>
      <c r="G524" s="13" t="str">
        <f t="shared" si="45"/>
        <v>0</v>
      </c>
      <c r="H524" s="20" t="str">
        <f t="shared" si="46"/>
        <v/>
      </c>
    </row>
    <row r="525" spans="2:8" ht="13.5" customHeight="1" x14ac:dyDescent="0.2">
      <c r="B525" s="3" t="s">
        <v>195</v>
      </c>
      <c r="C525" s="7">
        <v>0</v>
      </c>
      <c r="D525" s="7">
        <v>0</v>
      </c>
      <c r="E525" s="12" t="str">
        <f t="shared" si="43"/>
        <v/>
      </c>
      <c r="F525" s="12" t="str">
        <f t="shared" si="44"/>
        <v/>
      </c>
      <c r="G525" s="13" t="str">
        <f t="shared" si="45"/>
        <v>0</v>
      </c>
      <c r="H525" s="20" t="str">
        <f t="shared" si="46"/>
        <v/>
      </c>
    </row>
    <row r="526" spans="2:8" ht="13.5" customHeight="1" x14ac:dyDescent="0.2">
      <c r="B526" s="3" t="s">
        <v>463</v>
      </c>
      <c r="C526" s="7">
        <v>21</v>
      </c>
      <c r="D526" s="7">
        <v>0</v>
      </c>
      <c r="E526" s="12">
        <f t="shared" si="43"/>
        <v>9.7674418604651161E-2</v>
      </c>
      <c r="F526" s="12" t="str">
        <f t="shared" si="44"/>
        <v/>
      </c>
      <c r="G526" s="13" t="str">
        <f t="shared" si="45"/>
        <v>0</v>
      </c>
      <c r="H526" s="20">
        <f t="shared" si="46"/>
        <v>0</v>
      </c>
    </row>
    <row r="527" spans="2:8" ht="15" x14ac:dyDescent="0.2">
      <c r="B527" s="3" t="s">
        <v>464</v>
      </c>
      <c r="C527" s="7">
        <v>2</v>
      </c>
      <c r="D527" s="7">
        <v>0</v>
      </c>
      <c r="E527" s="12">
        <f t="shared" si="43"/>
        <v>9.3023255813953487E-3</v>
      </c>
      <c r="F527" s="12" t="str">
        <f t="shared" si="44"/>
        <v/>
      </c>
      <c r="G527" s="13" t="str">
        <f t="shared" si="45"/>
        <v>0</v>
      </c>
      <c r="H527" s="20">
        <f t="shared" si="46"/>
        <v>0</v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13</v>
      </c>
      <c r="D529" s="7">
        <v>2</v>
      </c>
      <c r="E529" s="12">
        <f t="shared" si="43"/>
        <v>6.0465116279069767E-2</v>
      </c>
      <c r="F529" s="12">
        <f t="shared" si="44"/>
        <v>2.7027027027027029E-2</v>
      </c>
      <c r="G529" s="13">
        <f t="shared" si="45"/>
        <v>-0.84615384615384615</v>
      </c>
      <c r="H529" s="20">
        <f t="shared" si="46"/>
        <v>-5.1162790697674418E-2</v>
      </c>
    </row>
    <row r="530" spans="2:8" ht="15" x14ac:dyDescent="0.2">
      <c r="B530" s="3" t="s">
        <v>467</v>
      </c>
      <c r="C530" s="7">
        <v>1</v>
      </c>
      <c r="D530" s="7">
        <v>15</v>
      </c>
      <c r="E530" s="12">
        <f>+IF(C530=0,"",C530/C$505)</f>
        <v>4.6511627906976744E-3</v>
      </c>
      <c r="F530" s="12">
        <f>+IF(D530=0,"",D530/D$505)</f>
        <v>0.20270270270270271</v>
      </c>
      <c r="G530" s="13">
        <f>+IF(OR(AND(D530=0),(C530=0)),"0",((D530-C530)/C530))</f>
        <v>14</v>
      </c>
      <c r="H530" s="20">
        <f t="shared" si="46"/>
        <v>6.5116279069767441E-2</v>
      </c>
    </row>
    <row r="531" spans="2:8" x14ac:dyDescent="0.2">
      <c r="B531" s="15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3" t="s">
        <v>534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525</v>
      </c>
      <c r="C8" s="37">
        <f>+C18+C70+C151+C294+C505</f>
        <v>10728</v>
      </c>
      <c r="D8" s="37">
        <f>+D18+D70+D151+D294+D505</f>
        <v>15518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0.44649515287099178</v>
      </c>
      <c r="H8" s="38">
        <f t="shared" ref="H8:H13" si="2">+IF(OR(AND(E8=""),(G8="")),"",E8*G8)</f>
        <v>0.44649515287099178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360</v>
      </c>
      <c r="D9" s="40">
        <f>+D18</f>
        <v>389</v>
      </c>
      <c r="E9" s="41">
        <f t="shared" si="0"/>
        <v>3.3557046979865772E-2</v>
      </c>
      <c r="F9" s="41">
        <f t="shared" si="0"/>
        <v>2.5067663358680242E-2</v>
      </c>
      <c r="G9" s="41">
        <f t="shared" si="1"/>
        <v>8.0555555555555561E-2</v>
      </c>
      <c r="H9" s="20">
        <f t="shared" si="2"/>
        <v>2.7032065622669653E-3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1487</v>
      </c>
      <c r="D10" s="42">
        <f>+D70</f>
        <v>2575</v>
      </c>
      <c r="E10" s="41">
        <f t="shared" si="0"/>
        <v>0.13860924683072334</v>
      </c>
      <c r="F10" s="41">
        <f t="shared" si="0"/>
        <v>0.16593633200154659</v>
      </c>
      <c r="G10" s="41">
        <f t="shared" si="1"/>
        <v>0.73167451244115667</v>
      </c>
      <c r="H10" s="20">
        <f t="shared" si="2"/>
        <v>0.10141685309470544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2387</v>
      </c>
      <c r="D11" s="42">
        <f>+D151</f>
        <v>1785</v>
      </c>
      <c r="E11" s="41">
        <f t="shared" si="0"/>
        <v>0.22250186428038776</v>
      </c>
      <c r="F11" s="41">
        <f t="shared" si="0"/>
        <v>0.11502770975641191</v>
      </c>
      <c r="G11" s="41">
        <f t="shared" si="1"/>
        <v>-0.25219941348973607</v>
      </c>
      <c r="H11" s="20">
        <f t="shared" si="2"/>
        <v>-5.611483967188665E-2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5109</v>
      </c>
      <c r="D12" s="42">
        <f>+D294</f>
        <v>7954</v>
      </c>
      <c r="E12" s="41">
        <f t="shared" si="0"/>
        <v>0.47623042505592839</v>
      </c>
      <c r="F12" s="41">
        <f t="shared" si="0"/>
        <v>0.51256605232633068</v>
      </c>
      <c r="G12" s="41">
        <f t="shared" si="1"/>
        <v>0.55686044235662557</v>
      </c>
      <c r="H12" s="20">
        <f t="shared" si="2"/>
        <v>0.2651938851603281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1385</v>
      </c>
      <c r="D13" s="42">
        <f>+D505</f>
        <v>2815</v>
      </c>
      <c r="E13" s="41">
        <f t="shared" si="0"/>
        <v>0.1291014168530947</v>
      </c>
      <c r="F13" s="41">
        <f t="shared" si="0"/>
        <v>0.18140224255703055</v>
      </c>
      <c r="G13" s="41">
        <f t="shared" si="1"/>
        <v>1.0324909747292419</v>
      </c>
      <c r="H13" s="20">
        <f t="shared" si="2"/>
        <v>0.13329604772557793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360</v>
      </c>
      <c r="D18" s="44">
        <f>SUM(D19:D64)</f>
        <v>389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8.0555555555555561E-2</v>
      </c>
      <c r="H18" s="46">
        <f>+IF(OR(AND(E18=""),(G18="")),"",E18*G18)</f>
        <v>8.0555555555555561E-2</v>
      </c>
    </row>
    <row r="19" spans="2:8" ht="15" x14ac:dyDescent="0.2">
      <c r="B19" s="3" t="s">
        <v>0</v>
      </c>
      <c r="C19" s="10">
        <v>1</v>
      </c>
      <c r="D19" s="10">
        <v>1</v>
      </c>
      <c r="E19" s="8">
        <f>+IF(C19=0,"",C19/C$18)</f>
        <v>2.7777777777777779E-3</v>
      </c>
      <c r="F19" s="8">
        <f>+IF(D19=0,"",D19/D$18)</f>
        <v>2.5706940874035988E-3</v>
      </c>
      <c r="G19" s="9">
        <f>+IF(OR(AND(D19=0),(C19=0)),"0",((D19-C19)/C19))</f>
        <v>0</v>
      </c>
      <c r="H19" s="20">
        <f>+IF(OR(AND(E19=""),(G19="")),"",E19*G19)</f>
        <v>0</v>
      </c>
    </row>
    <row r="20" spans="2:8" ht="15" x14ac:dyDescent="0.2">
      <c r="B20" s="3" t="s">
        <v>196</v>
      </c>
      <c r="C20" s="10">
        <v>10</v>
      </c>
      <c r="D20" s="10">
        <v>15</v>
      </c>
      <c r="E20" s="8">
        <f t="shared" ref="E20:E64" si="3">+IF(C20=0,"",C20/C$18)</f>
        <v>2.7777777777777776E-2</v>
      </c>
      <c r="F20" s="8">
        <f t="shared" ref="F20:F64" si="4">+IF(D20=0,"",D20/D$18)</f>
        <v>3.8560411311053984E-2</v>
      </c>
      <c r="G20" s="9">
        <f t="shared" ref="G20:G64" si="5">+IF(OR(AND(D20=0),(C20=0)),"0",((D20-C20)/C20))</f>
        <v>0.5</v>
      </c>
      <c r="H20" s="20">
        <f t="shared" ref="H20:H64" si="6">+IF(OR(AND(E20=""),(G20="")),"",E20*G20)</f>
        <v>1.3888888888888888E-2</v>
      </c>
    </row>
    <row r="21" spans="2:8" ht="25.5" customHeight="1" x14ac:dyDescent="0.2">
      <c r="B21" s="3" t="s">
        <v>1</v>
      </c>
      <c r="C21" s="10">
        <v>4</v>
      </c>
      <c r="D21" s="10">
        <v>5</v>
      </c>
      <c r="E21" s="8">
        <f t="shared" si="3"/>
        <v>1.1111111111111112E-2</v>
      </c>
      <c r="F21" s="8">
        <f t="shared" si="4"/>
        <v>1.2853470437017995E-2</v>
      </c>
      <c r="G21" s="9">
        <f t="shared" si="5"/>
        <v>0.25</v>
      </c>
      <c r="H21" s="20">
        <f t="shared" si="6"/>
        <v>2.7777777777777779E-3</v>
      </c>
    </row>
    <row r="22" spans="2:8" ht="30" x14ac:dyDescent="0.2">
      <c r="B22" s="3" t="s">
        <v>197</v>
      </c>
      <c r="C22" s="10">
        <v>2</v>
      </c>
      <c r="D22" s="10">
        <v>3</v>
      </c>
      <c r="E22" s="8">
        <f t="shared" si="3"/>
        <v>5.5555555555555558E-3</v>
      </c>
      <c r="F22" s="8">
        <f t="shared" si="4"/>
        <v>7.7120822622107968E-3</v>
      </c>
      <c r="G22" s="9">
        <f t="shared" si="5"/>
        <v>0.5</v>
      </c>
      <c r="H22" s="20">
        <f t="shared" si="6"/>
        <v>2.7777777777777779E-3</v>
      </c>
    </row>
    <row r="23" spans="2:8" ht="30" x14ac:dyDescent="0.2">
      <c r="B23" s="3" t="s">
        <v>198</v>
      </c>
      <c r="C23" s="10">
        <v>5</v>
      </c>
      <c r="D23" s="10">
        <v>2</v>
      </c>
      <c r="E23" s="8">
        <f t="shared" si="3"/>
        <v>1.3888888888888888E-2</v>
      </c>
      <c r="F23" s="8">
        <f t="shared" si="4"/>
        <v>5.1413881748071976E-3</v>
      </c>
      <c r="G23" s="9">
        <f t="shared" si="5"/>
        <v>-0.6</v>
      </c>
      <c r="H23" s="20">
        <f t="shared" si="6"/>
        <v>-8.3333333333333332E-3</v>
      </c>
    </row>
    <row r="24" spans="2:8" ht="37.5" customHeight="1" x14ac:dyDescent="0.2">
      <c r="B24" s="3" t="s">
        <v>199</v>
      </c>
      <c r="C24" s="10">
        <v>1</v>
      </c>
      <c r="D24" s="10">
        <v>3</v>
      </c>
      <c r="E24" s="8">
        <f t="shared" si="3"/>
        <v>2.7777777777777779E-3</v>
      </c>
      <c r="F24" s="8">
        <f t="shared" si="4"/>
        <v>7.7120822622107968E-3</v>
      </c>
      <c r="G24" s="9">
        <f t="shared" si="5"/>
        <v>2</v>
      </c>
      <c r="H24" s="20">
        <f t="shared" si="6"/>
        <v>5.5555555555555558E-3</v>
      </c>
    </row>
    <row r="25" spans="2:8" ht="15" x14ac:dyDescent="0.2">
      <c r="B25" s="3" t="s">
        <v>2</v>
      </c>
      <c r="C25" s="10">
        <v>4</v>
      </c>
      <c r="D25" s="10">
        <v>3</v>
      </c>
      <c r="E25" s="8">
        <f t="shared" si="3"/>
        <v>1.1111111111111112E-2</v>
      </c>
      <c r="F25" s="8">
        <f t="shared" si="4"/>
        <v>7.7120822622107968E-3</v>
      </c>
      <c r="G25" s="9">
        <f t="shared" si="5"/>
        <v>-0.25</v>
      </c>
      <c r="H25" s="20">
        <f t="shared" si="6"/>
        <v>-2.7777777777777779E-3</v>
      </c>
    </row>
    <row r="26" spans="2:8" ht="15" x14ac:dyDescent="0.2">
      <c r="B26" s="3" t="s">
        <v>6</v>
      </c>
      <c r="C26" s="10">
        <v>16</v>
      </c>
      <c r="D26" s="10">
        <v>15</v>
      </c>
      <c r="E26" s="8">
        <f t="shared" si="3"/>
        <v>4.4444444444444446E-2</v>
      </c>
      <c r="F26" s="8">
        <f t="shared" si="4"/>
        <v>3.8560411311053984E-2</v>
      </c>
      <c r="G26" s="9">
        <f t="shared" si="5"/>
        <v>-6.25E-2</v>
      </c>
      <c r="H26" s="20">
        <f t="shared" si="6"/>
        <v>-2.7777777777777779E-3</v>
      </c>
    </row>
    <row r="27" spans="2:8" ht="15" x14ac:dyDescent="0.2">
      <c r="B27" s="3" t="s">
        <v>3</v>
      </c>
      <c r="C27" s="10">
        <v>3</v>
      </c>
      <c r="D27" s="10">
        <v>3</v>
      </c>
      <c r="E27" s="8">
        <f t="shared" si="3"/>
        <v>8.3333333333333332E-3</v>
      </c>
      <c r="F27" s="8">
        <f t="shared" si="4"/>
        <v>7.7120822622107968E-3</v>
      </c>
      <c r="G27" s="9">
        <f t="shared" si="5"/>
        <v>0</v>
      </c>
      <c r="H27" s="20">
        <f t="shared" si="6"/>
        <v>0</v>
      </c>
    </row>
    <row r="28" spans="2:8" ht="15" x14ac:dyDescent="0.2">
      <c r="B28" s="3" t="s">
        <v>5</v>
      </c>
      <c r="C28" s="10">
        <v>23</v>
      </c>
      <c r="D28" s="10">
        <v>123</v>
      </c>
      <c r="E28" s="8">
        <f t="shared" si="3"/>
        <v>6.3888888888888884E-2</v>
      </c>
      <c r="F28" s="8">
        <f t="shared" si="4"/>
        <v>0.31619537275064269</v>
      </c>
      <c r="G28" s="9">
        <f t="shared" si="5"/>
        <v>4.3478260869565215</v>
      </c>
      <c r="H28" s="20">
        <f t="shared" si="6"/>
        <v>0.27777777777777773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10">
        <v>2</v>
      </c>
      <c r="D30" s="10">
        <v>2</v>
      </c>
      <c r="E30" s="8">
        <f t="shared" si="3"/>
        <v>5.5555555555555558E-3</v>
      </c>
      <c r="F30" s="8">
        <f t="shared" si="4"/>
        <v>5.1413881748071976E-3</v>
      </c>
      <c r="G30" s="9">
        <f t="shared" si="5"/>
        <v>0</v>
      </c>
      <c r="H30" s="20">
        <f t="shared" si="6"/>
        <v>0</v>
      </c>
    </row>
    <row r="31" spans="2:8" ht="15" x14ac:dyDescent="0.2">
      <c r="B31" s="3" t="s">
        <v>4</v>
      </c>
      <c r="C31" s="10">
        <v>2</v>
      </c>
      <c r="D31" s="10">
        <v>1</v>
      </c>
      <c r="E31" s="8">
        <f t="shared" si="3"/>
        <v>5.5555555555555558E-3</v>
      </c>
      <c r="F31" s="8">
        <f t="shared" si="4"/>
        <v>2.5706940874035988E-3</v>
      </c>
      <c r="G31" s="9">
        <f t="shared" si="5"/>
        <v>-0.5</v>
      </c>
      <c r="H31" s="20">
        <f t="shared" si="6"/>
        <v>-2.7777777777777779E-3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10">
        <v>2</v>
      </c>
      <c r="D33" s="10">
        <v>1</v>
      </c>
      <c r="E33" s="8">
        <f t="shared" si="3"/>
        <v>5.5555555555555558E-3</v>
      </c>
      <c r="F33" s="8">
        <f t="shared" si="4"/>
        <v>2.5706940874035988E-3</v>
      </c>
      <c r="G33" s="9">
        <f t="shared" si="5"/>
        <v>-0.5</v>
      </c>
      <c r="H33" s="20">
        <f t="shared" si="6"/>
        <v>-2.7777777777777779E-3</v>
      </c>
    </row>
    <row r="34" spans="2:8" ht="15" x14ac:dyDescent="0.2">
      <c r="B34" s="3" t="s">
        <v>203</v>
      </c>
      <c r="C34" s="10">
        <v>1</v>
      </c>
      <c r="D34" s="10">
        <v>3</v>
      </c>
      <c r="E34" s="8">
        <f t="shared" si="3"/>
        <v>2.7777777777777779E-3</v>
      </c>
      <c r="F34" s="8">
        <f t="shared" si="4"/>
        <v>7.7120822622107968E-3</v>
      </c>
      <c r="G34" s="9">
        <f t="shared" si="5"/>
        <v>2</v>
      </c>
      <c r="H34" s="20">
        <f t="shared" si="6"/>
        <v>5.5555555555555558E-3</v>
      </c>
    </row>
    <row r="35" spans="2:8" ht="15" x14ac:dyDescent="0.2">
      <c r="B35" s="3" t="s">
        <v>204</v>
      </c>
      <c r="C35" s="10">
        <v>0</v>
      </c>
      <c r="D35" s="10">
        <v>1</v>
      </c>
      <c r="E35" s="8" t="str">
        <f t="shared" si="3"/>
        <v/>
      </c>
      <c r="F35" s="8">
        <f t="shared" si="4"/>
        <v>2.5706940874035988E-3</v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10">
        <v>5</v>
      </c>
      <c r="D36" s="10">
        <v>6</v>
      </c>
      <c r="E36" s="8">
        <f t="shared" si="3"/>
        <v>1.3888888888888888E-2</v>
      </c>
      <c r="F36" s="8">
        <f t="shared" si="4"/>
        <v>1.5424164524421594E-2</v>
      </c>
      <c r="G36" s="9">
        <f t="shared" si="5"/>
        <v>0.2</v>
      </c>
      <c r="H36" s="20">
        <f t="shared" si="6"/>
        <v>2.7777777777777779E-3</v>
      </c>
    </row>
    <row r="37" spans="2:8" ht="15" x14ac:dyDescent="0.2">
      <c r="B37" s="3" t="s">
        <v>8</v>
      </c>
      <c r="C37" s="10">
        <v>3</v>
      </c>
      <c r="D37" s="10">
        <v>9</v>
      </c>
      <c r="E37" s="8">
        <f t="shared" si="3"/>
        <v>8.3333333333333332E-3</v>
      </c>
      <c r="F37" s="8">
        <f t="shared" si="4"/>
        <v>2.313624678663239E-2</v>
      </c>
      <c r="G37" s="9">
        <f t="shared" si="5"/>
        <v>2</v>
      </c>
      <c r="H37" s="20">
        <f t="shared" si="6"/>
        <v>1.6666666666666666E-2</v>
      </c>
    </row>
    <row r="38" spans="2:8" ht="15" x14ac:dyDescent="0.2">
      <c r="B38" s="3" t="s">
        <v>206</v>
      </c>
      <c r="C38" s="10">
        <v>1</v>
      </c>
      <c r="D38" s="10">
        <v>0</v>
      </c>
      <c r="E38" s="8">
        <f t="shared" si="3"/>
        <v>2.7777777777777779E-3</v>
      </c>
      <c r="F38" s="8" t="str">
        <f t="shared" si="4"/>
        <v/>
      </c>
      <c r="G38" s="9" t="str">
        <f t="shared" si="5"/>
        <v>0</v>
      </c>
      <c r="H38" s="20">
        <f t="shared" si="6"/>
        <v>0</v>
      </c>
    </row>
    <row r="39" spans="2:8" ht="15" x14ac:dyDescent="0.2">
      <c r="B39" s="3" t="s">
        <v>207</v>
      </c>
      <c r="C39" s="10">
        <v>3</v>
      </c>
      <c r="D39" s="10">
        <v>1</v>
      </c>
      <c r="E39" s="8">
        <f t="shared" si="3"/>
        <v>8.3333333333333332E-3</v>
      </c>
      <c r="F39" s="8">
        <f t="shared" si="4"/>
        <v>2.5706940874035988E-3</v>
      </c>
      <c r="G39" s="9">
        <f t="shared" si="5"/>
        <v>-0.66666666666666663</v>
      </c>
      <c r="H39" s="20">
        <f t="shared" si="6"/>
        <v>-5.5555555555555549E-3</v>
      </c>
    </row>
    <row r="40" spans="2:8" ht="15" x14ac:dyDescent="0.2">
      <c r="B40" s="3" t="s">
        <v>208</v>
      </c>
      <c r="C40" s="10">
        <v>1</v>
      </c>
      <c r="D40" s="10">
        <v>0</v>
      </c>
      <c r="E40" s="8">
        <f t="shared" si="3"/>
        <v>2.7777777777777779E-3</v>
      </c>
      <c r="F40" s="8" t="str">
        <f t="shared" si="4"/>
        <v/>
      </c>
      <c r="G40" s="9" t="str">
        <f t="shared" si="5"/>
        <v>0</v>
      </c>
      <c r="H40" s="20">
        <f t="shared" si="6"/>
        <v>0</v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10">
        <v>6</v>
      </c>
      <c r="D42" s="10">
        <v>5</v>
      </c>
      <c r="E42" s="8">
        <f t="shared" si="3"/>
        <v>1.6666666666666666E-2</v>
      </c>
      <c r="F42" s="8">
        <f t="shared" si="4"/>
        <v>1.2853470437017995E-2</v>
      </c>
      <c r="G42" s="9">
        <f t="shared" si="5"/>
        <v>-0.16666666666666666</v>
      </c>
      <c r="H42" s="20">
        <f t="shared" si="6"/>
        <v>-2.7777777777777775E-3</v>
      </c>
    </row>
    <row r="43" spans="2:8" ht="15" x14ac:dyDescent="0.2">
      <c r="B43" s="3" t="s">
        <v>211</v>
      </c>
      <c r="C43" s="10">
        <v>8</v>
      </c>
      <c r="D43" s="10">
        <v>2</v>
      </c>
      <c r="E43" s="8">
        <f t="shared" si="3"/>
        <v>2.2222222222222223E-2</v>
      </c>
      <c r="F43" s="8">
        <f t="shared" si="4"/>
        <v>5.1413881748071976E-3</v>
      </c>
      <c r="G43" s="9">
        <f t="shared" si="5"/>
        <v>-0.75</v>
      </c>
      <c r="H43" s="20">
        <f t="shared" si="6"/>
        <v>-1.6666666666666666E-2</v>
      </c>
    </row>
    <row r="44" spans="2:8" ht="15" x14ac:dyDescent="0.2">
      <c r="B44" s="3" t="s">
        <v>9</v>
      </c>
      <c r="C44" s="10">
        <v>0</v>
      </c>
      <c r="D44" s="10">
        <v>1</v>
      </c>
      <c r="E44" s="8" t="str">
        <f t="shared" si="3"/>
        <v/>
      </c>
      <c r="F44" s="8">
        <f t="shared" si="4"/>
        <v>2.5706940874035988E-3</v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10">
        <v>1</v>
      </c>
      <c r="D45" s="10">
        <v>1</v>
      </c>
      <c r="E45" s="8">
        <f t="shared" si="3"/>
        <v>2.7777777777777779E-3</v>
      </c>
      <c r="F45" s="8">
        <f t="shared" si="4"/>
        <v>2.5706940874035988E-3</v>
      </c>
      <c r="G45" s="9">
        <f t="shared" si="5"/>
        <v>0</v>
      </c>
      <c r="H45" s="20">
        <f t="shared" si="6"/>
        <v>0</v>
      </c>
    </row>
    <row r="46" spans="2:8" ht="15" x14ac:dyDescent="0.2">
      <c r="B46" s="3" t="s">
        <v>213</v>
      </c>
      <c r="C46" s="10">
        <v>1</v>
      </c>
      <c r="D46" s="10">
        <v>1</v>
      </c>
      <c r="E46" s="8">
        <f t="shared" si="3"/>
        <v>2.7777777777777779E-3</v>
      </c>
      <c r="F46" s="8">
        <f t="shared" si="4"/>
        <v>2.5706940874035988E-3</v>
      </c>
      <c r="G46" s="9">
        <f t="shared" si="5"/>
        <v>0</v>
      </c>
      <c r="H46" s="20">
        <f t="shared" si="6"/>
        <v>0</v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10">
        <v>75</v>
      </c>
      <c r="D48" s="10">
        <v>23</v>
      </c>
      <c r="E48" s="8">
        <f t="shared" si="3"/>
        <v>0.20833333333333334</v>
      </c>
      <c r="F48" s="8">
        <f t="shared" si="4"/>
        <v>5.9125964010282778E-2</v>
      </c>
      <c r="G48" s="9">
        <f t="shared" si="5"/>
        <v>-0.69333333333333336</v>
      </c>
      <c r="H48" s="20">
        <f t="shared" si="6"/>
        <v>-0.14444444444444446</v>
      </c>
    </row>
    <row r="49" spans="2:8" ht="15" x14ac:dyDescent="0.2">
      <c r="B49" s="3" t="s">
        <v>16</v>
      </c>
      <c r="C49" s="10">
        <v>3</v>
      </c>
      <c r="D49" s="10">
        <v>6</v>
      </c>
      <c r="E49" s="8">
        <f t="shared" si="3"/>
        <v>8.3333333333333332E-3</v>
      </c>
      <c r="F49" s="8">
        <f t="shared" si="4"/>
        <v>1.5424164524421594E-2</v>
      </c>
      <c r="G49" s="9">
        <f t="shared" si="5"/>
        <v>1</v>
      </c>
      <c r="H49" s="20">
        <f t="shared" si="6"/>
        <v>8.3333333333333332E-3</v>
      </c>
    </row>
    <row r="50" spans="2:8" ht="15" x14ac:dyDescent="0.2">
      <c r="B50" s="3" t="s">
        <v>15</v>
      </c>
      <c r="C50" s="10">
        <v>8</v>
      </c>
      <c r="D50" s="10">
        <v>123</v>
      </c>
      <c r="E50" s="8">
        <f t="shared" si="3"/>
        <v>2.2222222222222223E-2</v>
      </c>
      <c r="F50" s="8">
        <f t="shared" si="4"/>
        <v>0.31619537275064269</v>
      </c>
      <c r="G50" s="9">
        <f t="shared" si="5"/>
        <v>14.375</v>
      </c>
      <c r="H50" s="20">
        <f t="shared" si="6"/>
        <v>0.31944444444444448</v>
      </c>
    </row>
    <row r="51" spans="2:8" ht="15" x14ac:dyDescent="0.2">
      <c r="B51" s="3" t="s">
        <v>13</v>
      </c>
      <c r="C51" s="10">
        <v>1</v>
      </c>
      <c r="D51" s="10">
        <v>0</v>
      </c>
      <c r="E51" s="8">
        <f t="shared" si="3"/>
        <v>2.7777777777777779E-3</v>
      </c>
      <c r="F51" s="8" t="str">
        <f t="shared" si="4"/>
        <v/>
      </c>
      <c r="G51" s="9" t="str">
        <f t="shared" si="5"/>
        <v>0</v>
      </c>
      <c r="H51" s="20">
        <f t="shared" si="6"/>
        <v>0</v>
      </c>
    </row>
    <row r="52" spans="2:8" ht="15" x14ac:dyDescent="0.2">
      <c r="B52" s="3" t="s">
        <v>14</v>
      </c>
      <c r="C52" s="10">
        <v>5</v>
      </c>
      <c r="D52" s="10">
        <v>4</v>
      </c>
      <c r="E52" s="8">
        <f t="shared" si="3"/>
        <v>1.3888888888888888E-2</v>
      </c>
      <c r="F52" s="8">
        <f t="shared" si="4"/>
        <v>1.0282776349614395E-2</v>
      </c>
      <c r="G52" s="9">
        <f t="shared" si="5"/>
        <v>-0.2</v>
      </c>
      <c r="H52" s="20">
        <f t="shared" si="6"/>
        <v>-2.7777777777777779E-3</v>
      </c>
    </row>
    <row r="53" spans="2:8" ht="15" x14ac:dyDescent="0.2">
      <c r="B53" s="3" t="s">
        <v>12</v>
      </c>
      <c r="C53" s="10">
        <v>13</v>
      </c>
      <c r="D53" s="10">
        <v>1</v>
      </c>
      <c r="E53" s="8">
        <f t="shared" si="3"/>
        <v>3.6111111111111108E-2</v>
      </c>
      <c r="F53" s="8">
        <f t="shared" si="4"/>
        <v>2.5706940874035988E-3</v>
      </c>
      <c r="G53" s="9">
        <f t="shared" si="5"/>
        <v>-0.92307692307692313</v>
      </c>
      <c r="H53" s="20">
        <f t="shared" si="6"/>
        <v>-3.3333333333333333E-2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10">
        <v>0</v>
      </c>
      <c r="D55" s="10">
        <v>1</v>
      </c>
      <c r="E55" s="8" t="str">
        <f t="shared" si="3"/>
        <v/>
      </c>
      <c r="F55" s="8">
        <f t="shared" si="4"/>
        <v>2.5706940874035988E-3</v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10">
        <v>3</v>
      </c>
      <c r="D56" s="10">
        <v>0</v>
      </c>
      <c r="E56" s="8">
        <f t="shared" si="3"/>
        <v>8.3333333333333332E-3</v>
      </c>
      <c r="F56" s="8" t="str">
        <f t="shared" si="4"/>
        <v/>
      </c>
      <c r="G56" s="9" t="str">
        <f t="shared" si="5"/>
        <v>0</v>
      </c>
      <c r="H56" s="20">
        <f t="shared" si="6"/>
        <v>0</v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10">
        <v>0</v>
      </c>
      <c r="D58" s="10">
        <v>0</v>
      </c>
      <c r="E58" s="8" t="str">
        <f t="shared" si="3"/>
        <v/>
      </c>
      <c r="F58" s="8" t="str">
        <f t="shared" si="4"/>
        <v/>
      </c>
      <c r="G58" s="9" t="str">
        <f t="shared" si="5"/>
        <v>0</v>
      </c>
      <c r="H58" s="20" t="str">
        <f t="shared" si="6"/>
        <v/>
      </c>
    </row>
    <row r="59" spans="2:8" ht="15" x14ac:dyDescent="0.2">
      <c r="B59" s="3" t="s">
        <v>217</v>
      </c>
      <c r="C59" s="10">
        <v>124</v>
      </c>
      <c r="D59" s="10">
        <v>1</v>
      </c>
      <c r="E59" s="8">
        <f t="shared" si="3"/>
        <v>0.34444444444444444</v>
      </c>
      <c r="F59" s="8">
        <f t="shared" si="4"/>
        <v>2.5706940874035988E-3</v>
      </c>
      <c r="G59" s="9">
        <f t="shared" si="5"/>
        <v>-0.99193548387096775</v>
      </c>
      <c r="H59" s="20">
        <f t="shared" si="6"/>
        <v>-0.34166666666666667</v>
      </c>
    </row>
    <row r="60" spans="2:8" ht="15" x14ac:dyDescent="0.2">
      <c r="B60" s="3" t="s">
        <v>218</v>
      </c>
      <c r="C60" s="10">
        <v>16</v>
      </c>
      <c r="D60" s="10">
        <v>12</v>
      </c>
      <c r="E60" s="8">
        <f t="shared" si="3"/>
        <v>4.4444444444444446E-2</v>
      </c>
      <c r="F60" s="8">
        <f t="shared" si="4"/>
        <v>3.0848329048843187E-2</v>
      </c>
      <c r="G60" s="9">
        <f t="shared" si="5"/>
        <v>-0.25</v>
      </c>
      <c r="H60" s="20">
        <f t="shared" si="6"/>
        <v>-1.1111111111111112E-2</v>
      </c>
    </row>
    <row r="61" spans="2:8" ht="15" x14ac:dyDescent="0.2">
      <c r="B61" s="3" t="s">
        <v>219</v>
      </c>
      <c r="C61" s="10">
        <v>3</v>
      </c>
      <c r="D61" s="10">
        <v>3</v>
      </c>
      <c r="E61" s="8">
        <f t="shared" si="3"/>
        <v>8.3333333333333332E-3</v>
      </c>
      <c r="F61" s="8">
        <f t="shared" si="4"/>
        <v>7.7120822622107968E-3</v>
      </c>
      <c r="G61" s="9">
        <f t="shared" si="5"/>
        <v>0</v>
      </c>
      <c r="H61" s="20">
        <f t="shared" si="6"/>
        <v>0</v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10">
        <v>2</v>
      </c>
      <c r="D63" s="10">
        <v>5</v>
      </c>
      <c r="E63" s="8">
        <f t="shared" si="3"/>
        <v>5.5555555555555558E-3</v>
      </c>
      <c r="F63" s="8">
        <f t="shared" si="4"/>
        <v>1.2853470437017995E-2</v>
      </c>
      <c r="G63" s="9">
        <f t="shared" si="5"/>
        <v>1.5</v>
      </c>
      <c r="H63" s="20">
        <f t="shared" si="6"/>
        <v>8.3333333333333332E-3</v>
      </c>
    </row>
    <row r="64" spans="2:8" ht="13.5" customHeight="1" x14ac:dyDescent="0.2">
      <c r="B64" s="3" t="s">
        <v>221</v>
      </c>
      <c r="C64" s="10">
        <v>2</v>
      </c>
      <c r="D64" s="10">
        <v>3</v>
      </c>
      <c r="E64" s="8">
        <f t="shared" si="3"/>
        <v>5.5555555555555558E-3</v>
      </c>
      <c r="F64" s="8">
        <f t="shared" si="4"/>
        <v>7.7120822622107968E-3</v>
      </c>
      <c r="G64" s="9">
        <f t="shared" si="5"/>
        <v>0.5</v>
      </c>
      <c r="H64" s="20">
        <f t="shared" si="6"/>
        <v>2.7777777777777779E-3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1487</v>
      </c>
      <c r="D70" s="48">
        <f>SUM(D71:D145)</f>
        <v>2575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0.73167451244115667</v>
      </c>
      <c r="H70" s="46">
        <f>+IF(OR(AND(E70=""),(G70="")),"",E70*G70)</f>
        <v>0.73167451244115667</v>
      </c>
    </row>
    <row r="71" spans="2:8" ht="15" x14ac:dyDescent="0.2">
      <c r="B71" s="3" t="s">
        <v>20</v>
      </c>
      <c r="C71" s="10">
        <v>44</v>
      </c>
      <c r="D71" s="10">
        <v>144</v>
      </c>
      <c r="E71" s="12">
        <f>+IF(C71=0,"",C71/C$70)</f>
        <v>2.9589778076664425E-2</v>
      </c>
      <c r="F71" s="12">
        <f>+IF(D71=0,"",D71/D$70)</f>
        <v>5.5922330097087379E-2</v>
      </c>
      <c r="G71" s="13">
        <f>+IF(OR(AND(D71=0),(C71=0)),"0",((D71-C71)/C71))</f>
        <v>2.2727272727272729</v>
      </c>
      <c r="H71" s="20">
        <f>+IF(OR(AND(E71=""),(G71="")),"",E71*G71)</f>
        <v>6.7249495628782796E-2</v>
      </c>
    </row>
    <row r="72" spans="2:8" ht="15" x14ac:dyDescent="0.2">
      <c r="B72" s="3" t="s">
        <v>21</v>
      </c>
      <c r="C72" s="10">
        <v>16</v>
      </c>
      <c r="D72" s="10">
        <v>39</v>
      </c>
      <c r="E72" s="12">
        <f t="shared" ref="E72:E135" si="7">+IF(C72=0,"",C72/C$70)</f>
        <v>1.0759919300605245E-2</v>
      </c>
      <c r="F72" s="12">
        <f t="shared" ref="F72:F135" si="8">+IF(D72=0,"",D72/D$70)</f>
        <v>1.5145631067961166E-2</v>
      </c>
      <c r="G72" s="13">
        <f t="shared" ref="G72:G135" si="9">+IF(OR(AND(D72=0),(C72=0)),"0",((D72-C72)/C72))</f>
        <v>1.4375</v>
      </c>
      <c r="H72" s="20">
        <f t="shared" ref="H72:H135" si="10">+IF(OR(AND(E72=""),(G72="")),"",E72*G72)</f>
        <v>1.546738399462004E-2</v>
      </c>
    </row>
    <row r="73" spans="2:8" ht="15" x14ac:dyDescent="0.2">
      <c r="B73" s="3" t="s">
        <v>22</v>
      </c>
      <c r="C73" s="10">
        <v>107</v>
      </c>
      <c r="D73" s="10">
        <v>36</v>
      </c>
      <c r="E73" s="12">
        <f t="shared" si="7"/>
        <v>7.1956960322797581E-2</v>
      </c>
      <c r="F73" s="12">
        <f t="shared" si="8"/>
        <v>1.3980582524271845E-2</v>
      </c>
      <c r="G73" s="13">
        <f t="shared" si="9"/>
        <v>-0.66355140186915884</v>
      </c>
      <c r="H73" s="20">
        <f t="shared" si="10"/>
        <v>-4.7747141896435773E-2</v>
      </c>
    </row>
    <row r="74" spans="2:8" ht="15" x14ac:dyDescent="0.2">
      <c r="B74" s="3" t="s">
        <v>222</v>
      </c>
      <c r="C74" s="10">
        <v>37</v>
      </c>
      <c r="D74" s="10">
        <v>203</v>
      </c>
      <c r="E74" s="12">
        <f t="shared" si="7"/>
        <v>2.488231338264963E-2</v>
      </c>
      <c r="F74" s="12">
        <f t="shared" si="8"/>
        <v>7.8834951456310684E-2</v>
      </c>
      <c r="G74" s="13">
        <f t="shared" si="9"/>
        <v>4.4864864864864868</v>
      </c>
      <c r="H74" s="20">
        <f t="shared" si="10"/>
        <v>0.11163416274377944</v>
      </c>
    </row>
    <row r="75" spans="2:8" ht="15" x14ac:dyDescent="0.2">
      <c r="B75" s="3" t="s">
        <v>23</v>
      </c>
      <c r="C75" s="10">
        <v>2</v>
      </c>
      <c r="D75" s="10">
        <v>2</v>
      </c>
      <c r="E75" s="12">
        <f t="shared" si="7"/>
        <v>1.3449899125756557E-3</v>
      </c>
      <c r="F75" s="12">
        <f t="shared" si="8"/>
        <v>7.7669902912621365E-4</v>
      </c>
      <c r="G75" s="13">
        <f t="shared" si="9"/>
        <v>0</v>
      </c>
      <c r="H75" s="20">
        <f t="shared" si="10"/>
        <v>0</v>
      </c>
    </row>
    <row r="76" spans="2:8" ht="15" x14ac:dyDescent="0.2">
      <c r="B76" s="3" t="s">
        <v>223</v>
      </c>
      <c r="C76" s="10">
        <v>1</v>
      </c>
      <c r="D76" s="10">
        <v>0</v>
      </c>
      <c r="E76" s="12">
        <f t="shared" si="7"/>
        <v>6.7249495628782783E-4</v>
      </c>
      <c r="F76" s="12" t="str">
        <f t="shared" si="8"/>
        <v/>
      </c>
      <c r="G76" s="13" t="str">
        <f t="shared" si="9"/>
        <v>0</v>
      </c>
      <c r="H76" s="20">
        <f t="shared" si="10"/>
        <v>0</v>
      </c>
    </row>
    <row r="77" spans="2:8" ht="15" x14ac:dyDescent="0.2">
      <c r="B77" s="3" t="s">
        <v>224</v>
      </c>
      <c r="C77" s="10">
        <v>22</v>
      </c>
      <c r="D77" s="10">
        <v>8</v>
      </c>
      <c r="E77" s="12">
        <f t="shared" si="7"/>
        <v>1.4794889038332213E-2</v>
      </c>
      <c r="F77" s="12">
        <f t="shared" si="8"/>
        <v>3.1067961165048546E-3</v>
      </c>
      <c r="G77" s="13">
        <f t="shared" si="9"/>
        <v>-0.63636363636363635</v>
      </c>
      <c r="H77" s="20">
        <f t="shared" si="10"/>
        <v>-9.4149293880295901E-3</v>
      </c>
    </row>
    <row r="78" spans="2:8" ht="15" x14ac:dyDescent="0.2">
      <c r="B78" s="3" t="s">
        <v>225</v>
      </c>
      <c r="C78" s="10">
        <v>1</v>
      </c>
      <c r="D78" s="10">
        <v>1</v>
      </c>
      <c r="E78" s="12">
        <f t="shared" si="7"/>
        <v>6.7249495628782783E-4</v>
      </c>
      <c r="F78" s="12">
        <f t="shared" si="8"/>
        <v>3.8834951456310682E-4</v>
      </c>
      <c r="G78" s="13">
        <f t="shared" si="9"/>
        <v>0</v>
      </c>
      <c r="H78" s="20">
        <f t="shared" si="10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10">
        <v>17</v>
      </c>
      <c r="D80" s="10">
        <v>16</v>
      </c>
      <c r="E80" s="12">
        <f t="shared" si="7"/>
        <v>1.1432414256893073E-2</v>
      </c>
      <c r="F80" s="12">
        <f t="shared" si="8"/>
        <v>6.2135922330097092E-3</v>
      </c>
      <c r="G80" s="13">
        <f t="shared" si="9"/>
        <v>-5.8823529411764705E-2</v>
      </c>
      <c r="H80" s="20">
        <f t="shared" si="10"/>
        <v>-6.7249495628782783E-4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10">
        <v>1</v>
      </c>
      <c r="D82" s="10">
        <v>265</v>
      </c>
      <c r="E82" s="12">
        <f t="shared" si="7"/>
        <v>6.7249495628782783E-4</v>
      </c>
      <c r="F82" s="12">
        <f t="shared" si="8"/>
        <v>0.1029126213592233</v>
      </c>
      <c r="G82" s="13">
        <f t="shared" si="9"/>
        <v>264</v>
      </c>
      <c r="H82" s="20">
        <f t="shared" si="10"/>
        <v>0.17753866845998656</v>
      </c>
    </row>
    <row r="83" spans="2:8" ht="15" x14ac:dyDescent="0.2">
      <c r="B83" s="3" t="s">
        <v>229</v>
      </c>
      <c r="C83" s="10">
        <v>20</v>
      </c>
      <c r="D83" s="10">
        <v>7</v>
      </c>
      <c r="E83" s="12">
        <f t="shared" si="7"/>
        <v>1.3449899125756557E-2</v>
      </c>
      <c r="F83" s="12">
        <f t="shared" si="8"/>
        <v>2.7184466019417475E-3</v>
      </c>
      <c r="G83" s="13">
        <f t="shared" si="9"/>
        <v>-0.65</v>
      </c>
      <c r="H83" s="20">
        <f t="shared" si="10"/>
        <v>-8.7424344317417624E-3</v>
      </c>
    </row>
    <row r="84" spans="2:8" ht="15" x14ac:dyDescent="0.2">
      <c r="B84" s="3" t="s">
        <v>230</v>
      </c>
      <c r="C84" s="10">
        <v>32</v>
      </c>
      <c r="D84" s="10">
        <v>13</v>
      </c>
      <c r="E84" s="12">
        <f t="shared" si="7"/>
        <v>2.1519838601210491E-2</v>
      </c>
      <c r="F84" s="12">
        <f t="shared" si="8"/>
        <v>5.0485436893203881E-3</v>
      </c>
      <c r="G84" s="13">
        <f t="shared" si="9"/>
        <v>-0.59375</v>
      </c>
      <c r="H84" s="20">
        <f t="shared" si="10"/>
        <v>-1.2777404169468728E-2</v>
      </c>
    </row>
    <row r="85" spans="2:8" ht="15" x14ac:dyDescent="0.2">
      <c r="B85" s="3" t="s">
        <v>28</v>
      </c>
      <c r="C85" s="10">
        <v>5</v>
      </c>
      <c r="D85" s="10">
        <v>4</v>
      </c>
      <c r="E85" s="12">
        <f t="shared" si="7"/>
        <v>3.3624747814391394E-3</v>
      </c>
      <c r="F85" s="12">
        <f t="shared" si="8"/>
        <v>1.5533980582524273E-3</v>
      </c>
      <c r="G85" s="13">
        <f t="shared" si="9"/>
        <v>-0.2</v>
      </c>
      <c r="H85" s="20">
        <f t="shared" si="10"/>
        <v>-6.7249495628782794E-4</v>
      </c>
    </row>
    <row r="86" spans="2:8" ht="15" x14ac:dyDescent="0.2">
      <c r="B86" s="3" t="s">
        <v>231</v>
      </c>
      <c r="C86" s="10">
        <v>16</v>
      </c>
      <c r="D86" s="10">
        <v>9</v>
      </c>
      <c r="E86" s="12">
        <f t="shared" si="7"/>
        <v>1.0759919300605245E-2</v>
      </c>
      <c r="F86" s="12">
        <f t="shared" si="8"/>
        <v>3.4951456310679612E-3</v>
      </c>
      <c r="G86" s="13">
        <f t="shared" si="9"/>
        <v>-0.4375</v>
      </c>
      <c r="H86" s="20">
        <f t="shared" si="10"/>
        <v>-4.707464694014795E-3</v>
      </c>
    </row>
    <row r="87" spans="2:8" ht="15" x14ac:dyDescent="0.2">
      <c r="B87" s="3" t="s">
        <v>232</v>
      </c>
      <c r="C87" s="10">
        <v>8</v>
      </c>
      <c r="D87" s="10">
        <v>8</v>
      </c>
      <c r="E87" s="12">
        <f t="shared" si="7"/>
        <v>5.3799596503026226E-3</v>
      </c>
      <c r="F87" s="12">
        <f t="shared" si="8"/>
        <v>3.1067961165048546E-3</v>
      </c>
      <c r="G87" s="13">
        <f t="shared" si="9"/>
        <v>0</v>
      </c>
      <c r="H87" s="20">
        <f t="shared" si="10"/>
        <v>0</v>
      </c>
    </row>
    <row r="88" spans="2:8" ht="15" x14ac:dyDescent="0.2">
      <c r="B88" s="3" t="s">
        <v>233</v>
      </c>
      <c r="C88" s="10">
        <v>45</v>
      </c>
      <c r="D88" s="10">
        <v>41</v>
      </c>
      <c r="E88" s="12">
        <f t="shared" si="7"/>
        <v>3.0262273032952251E-2</v>
      </c>
      <c r="F88" s="12">
        <f t="shared" si="8"/>
        <v>1.5922330097087378E-2</v>
      </c>
      <c r="G88" s="13">
        <f t="shared" si="9"/>
        <v>-8.8888888888888892E-2</v>
      </c>
      <c r="H88" s="20">
        <f t="shared" si="10"/>
        <v>-2.6899798251513113E-3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10">
        <v>1</v>
      </c>
      <c r="D91" s="10">
        <v>0</v>
      </c>
      <c r="E91" s="12">
        <f t="shared" si="7"/>
        <v>6.7249495628782783E-4</v>
      </c>
      <c r="F91" s="12" t="str">
        <f t="shared" si="8"/>
        <v/>
      </c>
      <c r="G91" s="13" t="str">
        <f t="shared" si="9"/>
        <v>0</v>
      </c>
      <c r="H91" s="20">
        <f t="shared" si="10"/>
        <v>0</v>
      </c>
    </row>
    <row r="92" spans="2:8" ht="15" x14ac:dyDescent="0.2">
      <c r="B92" s="3" t="s">
        <v>235</v>
      </c>
      <c r="C92" s="10">
        <v>19</v>
      </c>
      <c r="D92" s="10">
        <v>22</v>
      </c>
      <c r="E92" s="12">
        <f t="shared" si="7"/>
        <v>1.2777404169468728E-2</v>
      </c>
      <c r="F92" s="12">
        <f t="shared" si="8"/>
        <v>8.5436893203883497E-3</v>
      </c>
      <c r="G92" s="13">
        <f t="shared" si="9"/>
        <v>0.15789473684210525</v>
      </c>
      <c r="H92" s="20">
        <f t="shared" si="10"/>
        <v>2.0174848688634833E-3</v>
      </c>
    </row>
    <row r="93" spans="2:8" ht="15" x14ac:dyDescent="0.2">
      <c r="B93" s="3" t="s">
        <v>468</v>
      </c>
      <c r="C93" s="10">
        <v>2</v>
      </c>
      <c r="D93" s="10">
        <v>9</v>
      </c>
      <c r="E93" s="12">
        <f t="shared" si="7"/>
        <v>1.3449899125756557E-3</v>
      </c>
      <c r="F93" s="12">
        <f t="shared" si="8"/>
        <v>3.4951456310679612E-3</v>
      </c>
      <c r="G93" s="13">
        <f t="shared" si="9"/>
        <v>3.5</v>
      </c>
      <c r="H93" s="20">
        <f t="shared" si="10"/>
        <v>4.707464694014795E-3</v>
      </c>
    </row>
    <row r="94" spans="2:8" ht="15" x14ac:dyDescent="0.2">
      <c r="B94" s="3" t="s">
        <v>25</v>
      </c>
      <c r="C94" s="10">
        <v>27</v>
      </c>
      <c r="D94" s="10">
        <v>21</v>
      </c>
      <c r="E94" s="12">
        <f t="shared" si="7"/>
        <v>1.8157363819771351E-2</v>
      </c>
      <c r="F94" s="12">
        <f t="shared" si="8"/>
        <v>8.1553398058252426E-3</v>
      </c>
      <c r="G94" s="13">
        <f t="shared" si="9"/>
        <v>-0.22222222222222221</v>
      </c>
      <c r="H94" s="20">
        <f t="shared" si="10"/>
        <v>-4.0349697377269666E-3</v>
      </c>
    </row>
    <row r="95" spans="2:8" ht="15" x14ac:dyDescent="0.2">
      <c r="B95" s="3" t="s">
        <v>27</v>
      </c>
      <c r="C95" s="10">
        <v>2</v>
      </c>
      <c r="D95" s="10">
        <v>1</v>
      </c>
      <c r="E95" s="12">
        <f t="shared" si="7"/>
        <v>1.3449899125756557E-3</v>
      </c>
      <c r="F95" s="12">
        <f t="shared" si="8"/>
        <v>3.8834951456310682E-4</v>
      </c>
      <c r="G95" s="13">
        <f t="shared" si="9"/>
        <v>-0.5</v>
      </c>
      <c r="H95" s="20">
        <f t="shared" si="10"/>
        <v>-6.7249495628782783E-4</v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10">
        <v>2</v>
      </c>
      <c r="D97" s="10">
        <v>1</v>
      </c>
      <c r="E97" s="12">
        <f t="shared" si="7"/>
        <v>1.3449899125756557E-3</v>
      </c>
      <c r="F97" s="12">
        <f t="shared" si="8"/>
        <v>3.8834951456310682E-4</v>
      </c>
      <c r="G97" s="13">
        <f t="shared" si="9"/>
        <v>-0.5</v>
      </c>
      <c r="H97" s="20">
        <f t="shared" si="10"/>
        <v>-6.7249495628782783E-4</v>
      </c>
    </row>
    <row r="98" spans="2:8" ht="15" x14ac:dyDescent="0.2">
      <c r="B98" s="3" t="s">
        <v>238</v>
      </c>
      <c r="C98" s="10">
        <v>38</v>
      </c>
      <c r="D98" s="10">
        <v>21</v>
      </c>
      <c r="E98" s="12">
        <f t="shared" si="7"/>
        <v>2.5554808338937456E-2</v>
      </c>
      <c r="F98" s="12">
        <f t="shared" si="8"/>
        <v>8.1553398058252426E-3</v>
      </c>
      <c r="G98" s="13">
        <f t="shared" si="9"/>
        <v>-0.44736842105263158</v>
      </c>
      <c r="H98" s="20">
        <f t="shared" si="10"/>
        <v>-1.1432414256893073E-2</v>
      </c>
    </row>
    <row r="99" spans="2:8" ht="15" x14ac:dyDescent="0.2">
      <c r="B99" s="3" t="s">
        <v>239</v>
      </c>
      <c r="C99" s="10">
        <v>36</v>
      </c>
      <c r="D99" s="10">
        <v>13</v>
      </c>
      <c r="E99" s="12">
        <f t="shared" si="7"/>
        <v>2.4209818426361801E-2</v>
      </c>
      <c r="F99" s="12">
        <f t="shared" si="8"/>
        <v>5.0485436893203881E-3</v>
      </c>
      <c r="G99" s="13">
        <f t="shared" si="9"/>
        <v>-0.63888888888888884</v>
      </c>
      <c r="H99" s="20">
        <f t="shared" si="10"/>
        <v>-1.5467383994620039E-2</v>
      </c>
    </row>
    <row r="100" spans="2:8" ht="15" x14ac:dyDescent="0.2">
      <c r="B100" s="3" t="s">
        <v>240</v>
      </c>
      <c r="C100" s="10">
        <v>59</v>
      </c>
      <c r="D100" s="10">
        <v>6</v>
      </c>
      <c r="E100" s="12">
        <f t="shared" si="7"/>
        <v>3.9677202420981841E-2</v>
      </c>
      <c r="F100" s="12">
        <f t="shared" si="8"/>
        <v>2.3300970873786409E-3</v>
      </c>
      <c r="G100" s="13">
        <f t="shared" si="9"/>
        <v>-0.89830508474576276</v>
      </c>
      <c r="H100" s="20">
        <f t="shared" si="10"/>
        <v>-3.5642232683254879E-2</v>
      </c>
    </row>
    <row r="101" spans="2:8" ht="15" x14ac:dyDescent="0.2">
      <c r="B101" s="3" t="s">
        <v>241</v>
      </c>
      <c r="C101" s="10">
        <v>5</v>
      </c>
      <c r="D101" s="10">
        <v>3</v>
      </c>
      <c r="E101" s="12">
        <f t="shared" si="7"/>
        <v>3.3624747814391394E-3</v>
      </c>
      <c r="F101" s="12">
        <f t="shared" si="8"/>
        <v>1.1650485436893205E-3</v>
      </c>
      <c r="G101" s="13">
        <f t="shared" si="9"/>
        <v>-0.4</v>
      </c>
      <c r="H101" s="20">
        <f t="shared" si="10"/>
        <v>-1.3449899125756559E-3</v>
      </c>
    </row>
    <row r="102" spans="2:8" ht="15" x14ac:dyDescent="0.2">
      <c r="B102" s="3" t="s">
        <v>242</v>
      </c>
      <c r="C102" s="10">
        <v>8</v>
      </c>
      <c r="D102" s="10">
        <v>9</v>
      </c>
      <c r="E102" s="12">
        <f t="shared" si="7"/>
        <v>5.3799596503026226E-3</v>
      </c>
      <c r="F102" s="12">
        <f t="shared" si="8"/>
        <v>3.4951456310679612E-3</v>
      </c>
      <c r="G102" s="13">
        <f t="shared" si="9"/>
        <v>0.125</v>
      </c>
      <c r="H102" s="20">
        <f t="shared" si="10"/>
        <v>6.7249495628782783E-4</v>
      </c>
    </row>
    <row r="103" spans="2:8" ht="15" x14ac:dyDescent="0.2">
      <c r="B103" s="3" t="s">
        <v>243</v>
      </c>
      <c r="C103" s="10">
        <v>16</v>
      </c>
      <c r="D103" s="10">
        <v>13</v>
      </c>
      <c r="E103" s="12">
        <f t="shared" si="7"/>
        <v>1.0759919300605245E-2</v>
      </c>
      <c r="F103" s="12">
        <f t="shared" si="8"/>
        <v>5.0485436893203881E-3</v>
      </c>
      <c r="G103" s="13">
        <f t="shared" si="9"/>
        <v>-0.1875</v>
      </c>
      <c r="H103" s="20">
        <f t="shared" si="10"/>
        <v>-2.0174848688634837E-3</v>
      </c>
    </row>
    <row r="104" spans="2:8" ht="15" x14ac:dyDescent="0.2">
      <c r="B104" s="3" t="s">
        <v>34</v>
      </c>
      <c r="C104" s="10">
        <v>2</v>
      </c>
      <c r="D104" s="10">
        <v>1</v>
      </c>
      <c r="E104" s="12">
        <f t="shared" si="7"/>
        <v>1.3449899125756557E-3</v>
      </c>
      <c r="F104" s="12">
        <f t="shared" si="8"/>
        <v>3.8834951456310682E-4</v>
      </c>
      <c r="G104" s="13">
        <f t="shared" si="9"/>
        <v>-0.5</v>
      </c>
      <c r="H104" s="20">
        <f t="shared" si="10"/>
        <v>-6.7249495628782783E-4</v>
      </c>
    </row>
    <row r="105" spans="2:8" ht="15" x14ac:dyDescent="0.2">
      <c r="B105" s="3" t="s">
        <v>244</v>
      </c>
      <c r="C105" s="10">
        <v>1</v>
      </c>
      <c r="D105" s="10">
        <v>0</v>
      </c>
      <c r="E105" s="12">
        <f t="shared" si="7"/>
        <v>6.7249495628782783E-4</v>
      </c>
      <c r="F105" s="12" t="str">
        <f t="shared" si="8"/>
        <v/>
      </c>
      <c r="G105" s="13" t="str">
        <f t="shared" si="9"/>
        <v>0</v>
      </c>
      <c r="H105" s="20">
        <f t="shared" si="10"/>
        <v>0</v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10">
        <v>11</v>
      </c>
      <c r="D107" s="10">
        <v>6</v>
      </c>
      <c r="E107" s="12">
        <f t="shared" si="7"/>
        <v>7.3974445191661064E-3</v>
      </c>
      <c r="F107" s="12">
        <f t="shared" si="8"/>
        <v>2.3300970873786409E-3</v>
      </c>
      <c r="G107" s="13">
        <f t="shared" si="9"/>
        <v>-0.45454545454545453</v>
      </c>
      <c r="H107" s="20">
        <f t="shared" si="10"/>
        <v>-3.3624747814391389E-3</v>
      </c>
    </row>
    <row r="108" spans="2:8" ht="15" x14ac:dyDescent="0.2">
      <c r="B108" s="3" t="s">
        <v>31</v>
      </c>
      <c r="C108" s="10">
        <v>5</v>
      </c>
      <c r="D108" s="10">
        <v>12</v>
      </c>
      <c r="E108" s="12">
        <f t="shared" si="7"/>
        <v>3.3624747814391394E-3</v>
      </c>
      <c r="F108" s="12">
        <f t="shared" si="8"/>
        <v>4.6601941747572819E-3</v>
      </c>
      <c r="G108" s="13">
        <f t="shared" si="9"/>
        <v>1.4</v>
      </c>
      <c r="H108" s="20">
        <f t="shared" si="10"/>
        <v>4.707464694014795E-3</v>
      </c>
    </row>
    <row r="109" spans="2:8" ht="15" x14ac:dyDescent="0.2">
      <c r="B109" s="3" t="s">
        <v>247</v>
      </c>
      <c r="C109" s="10">
        <v>1</v>
      </c>
      <c r="D109" s="10">
        <v>0</v>
      </c>
      <c r="E109" s="12">
        <f t="shared" si="7"/>
        <v>6.7249495628782783E-4</v>
      </c>
      <c r="F109" s="12" t="str">
        <f t="shared" si="8"/>
        <v/>
      </c>
      <c r="G109" s="13" t="str">
        <f t="shared" si="9"/>
        <v>0</v>
      </c>
      <c r="H109" s="20">
        <f t="shared" si="10"/>
        <v>0</v>
      </c>
    </row>
    <row r="110" spans="2:8" ht="15" x14ac:dyDescent="0.2">
      <c r="B110" s="3" t="s">
        <v>32</v>
      </c>
      <c r="C110" s="10">
        <v>10</v>
      </c>
      <c r="D110" s="10">
        <v>79</v>
      </c>
      <c r="E110" s="12">
        <f t="shared" si="7"/>
        <v>6.7249495628782787E-3</v>
      </c>
      <c r="F110" s="12">
        <f t="shared" si="8"/>
        <v>3.0679611650485435E-2</v>
      </c>
      <c r="G110" s="13">
        <f t="shared" si="9"/>
        <v>6.9</v>
      </c>
      <c r="H110" s="20">
        <f t="shared" si="10"/>
        <v>4.6402151983860128E-2</v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10">
        <v>61</v>
      </c>
      <c r="D112" s="10">
        <v>29</v>
      </c>
      <c r="E112" s="12">
        <f t="shared" si="7"/>
        <v>4.10221923335575E-2</v>
      </c>
      <c r="F112" s="12">
        <f t="shared" si="8"/>
        <v>1.1262135922330097E-2</v>
      </c>
      <c r="G112" s="13">
        <f t="shared" si="9"/>
        <v>-0.52459016393442626</v>
      </c>
      <c r="H112" s="20">
        <f t="shared" si="10"/>
        <v>-2.1519838601210494E-2</v>
      </c>
    </row>
    <row r="113" spans="2:8" ht="15" x14ac:dyDescent="0.2">
      <c r="B113" s="3" t="s">
        <v>248</v>
      </c>
      <c r="C113" s="10">
        <v>31</v>
      </c>
      <c r="D113" s="10">
        <v>117</v>
      </c>
      <c r="E113" s="12">
        <f t="shared" si="7"/>
        <v>2.0847343644922665E-2</v>
      </c>
      <c r="F113" s="12">
        <f t="shared" si="8"/>
        <v>4.5436893203883492E-2</v>
      </c>
      <c r="G113" s="13">
        <f t="shared" si="9"/>
        <v>2.774193548387097</v>
      </c>
      <c r="H113" s="20">
        <f t="shared" si="10"/>
        <v>5.7834566240753206E-2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10">
        <v>53</v>
      </c>
      <c r="D115" s="10">
        <v>100</v>
      </c>
      <c r="E115" s="12">
        <f t="shared" si="7"/>
        <v>3.5642232683254872E-2</v>
      </c>
      <c r="F115" s="12">
        <f t="shared" si="8"/>
        <v>3.8834951456310676E-2</v>
      </c>
      <c r="G115" s="13">
        <f t="shared" si="9"/>
        <v>0.8867924528301887</v>
      </c>
      <c r="H115" s="20">
        <f t="shared" si="10"/>
        <v>3.1607262945527903E-2</v>
      </c>
    </row>
    <row r="116" spans="2:8" ht="15" x14ac:dyDescent="0.2">
      <c r="B116" s="3" t="s">
        <v>249</v>
      </c>
      <c r="C116" s="10">
        <v>231</v>
      </c>
      <c r="D116" s="10">
        <v>626</v>
      </c>
      <c r="E116" s="12">
        <f t="shared" si="7"/>
        <v>0.15534633490248823</v>
      </c>
      <c r="F116" s="12">
        <f t="shared" si="8"/>
        <v>0.24310679611650485</v>
      </c>
      <c r="G116" s="13">
        <f t="shared" si="9"/>
        <v>1.7099567099567099</v>
      </c>
      <c r="H116" s="20">
        <f t="shared" si="10"/>
        <v>0.26563550773369199</v>
      </c>
    </row>
    <row r="117" spans="2:8" ht="15" x14ac:dyDescent="0.2">
      <c r="B117" s="3" t="s">
        <v>250</v>
      </c>
      <c r="C117" s="10">
        <v>1</v>
      </c>
      <c r="D117" s="10">
        <v>1</v>
      </c>
      <c r="E117" s="12">
        <f t="shared" si="7"/>
        <v>6.7249495628782783E-4</v>
      </c>
      <c r="F117" s="12">
        <f t="shared" si="8"/>
        <v>3.8834951456310682E-4</v>
      </c>
      <c r="G117" s="13">
        <f t="shared" si="9"/>
        <v>0</v>
      </c>
      <c r="H117" s="20">
        <f t="shared" si="10"/>
        <v>0</v>
      </c>
    </row>
    <row r="118" spans="2:8" ht="15" x14ac:dyDescent="0.2">
      <c r="B118" s="3" t="s">
        <v>251</v>
      </c>
      <c r="C118" s="10">
        <v>120</v>
      </c>
      <c r="D118" s="10">
        <v>98</v>
      </c>
      <c r="E118" s="12">
        <f t="shared" si="7"/>
        <v>8.0699394754539341E-2</v>
      </c>
      <c r="F118" s="12">
        <f t="shared" si="8"/>
        <v>3.8058252427184469E-2</v>
      </c>
      <c r="G118" s="13">
        <f t="shared" si="9"/>
        <v>-0.18333333333333332</v>
      </c>
      <c r="H118" s="20">
        <f t="shared" si="10"/>
        <v>-1.4794889038332211E-2</v>
      </c>
    </row>
    <row r="119" spans="2:8" ht="15" x14ac:dyDescent="0.2">
      <c r="B119" s="3" t="s">
        <v>252</v>
      </c>
      <c r="C119" s="10">
        <v>44</v>
      </c>
      <c r="D119" s="10">
        <v>53</v>
      </c>
      <c r="E119" s="12">
        <f t="shared" si="7"/>
        <v>2.9589778076664425E-2</v>
      </c>
      <c r="F119" s="12">
        <f t="shared" si="8"/>
        <v>2.0582524271844659E-2</v>
      </c>
      <c r="G119" s="13">
        <f t="shared" si="9"/>
        <v>0.20454545454545456</v>
      </c>
      <c r="H119" s="20">
        <f t="shared" si="10"/>
        <v>6.0524546065904511E-3</v>
      </c>
    </row>
    <row r="120" spans="2:8" ht="15" x14ac:dyDescent="0.2">
      <c r="B120" s="3" t="s">
        <v>253</v>
      </c>
      <c r="C120" s="10">
        <v>96</v>
      </c>
      <c r="D120" s="10">
        <v>58</v>
      </c>
      <c r="E120" s="12">
        <f t="shared" si="7"/>
        <v>6.4559515803631479E-2</v>
      </c>
      <c r="F120" s="12">
        <f t="shared" si="8"/>
        <v>2.2524271844660194E-2</v>
      </c>
      <c r="G120" s="13">
        <f t="shared" si="9"/>
        <v>-0.39583333333333331</v>
      </c>
      <c r="H120" s="20">
        <f t="shared" si="10"/>
        <v>-2.555480833893746E-2</v>
      </c>
    </row>
    <row r="121" spans="2:8" ht="15" x14ac:dyDescent="0.2">
      <c r="B121" s="3" t="s">
        <v>35</v>
      </c>
      <c r="C121" s="10">
        <v>57</v>
      </c>
      <c r="D121" s="10">
        <v>56</v>
      </c>
      <c r="E121" s="12">
        <f t="shared" si="7"/>
        <v>3.833221250840619E-2</v>
      </c>
      <c r="F121" s="12">
        <f t="shared" si="8"/>
        <v>2.174757281553398E-2</v>
      </c>
      <c r="G121" s="13">
        <f t="shared" si="9"/>
        <v>-1.7543859649122806E-2</v>
      </c>
      <c r="H121" s="20">
        <f t="shared" si="10"/>
        <v>-6.7249495628782783E-4</v>
      </c>
    </row>
    <row r="122" spans="2:8" ht="15" x14ac:dyDescent="0.2">
      <c r="B122" s="3" t="s">
        <v>39</v>
      </c>
      <c r="C122" s="10">
        <v>13</v>
      </c>
      <c r="D122" s="10">
        <v>1</v>
      </c>
      <c r="E122" s="12">
        <f t="shared" si="7"/>
        <v>8.7424344317417624E-3</v>
      </c>
      <c r="F122" s="12">
        <f t="shared" si="8"/>
        <v>3.8834951456310682E-4</v>
      </c>
      <c r="G122" s="13">
        <f t="shared" si="9"/>
        <v>-0.92307692307692313</v>
      </c>
      <c r="H122" s="20">
        <f t="shared" si="10"/>
        <v>-8.0699394754539348E-3</v>
      </c>
    </row>
    <row r="123" spans="2:8" ht="15" x14ac:dyDescent="0.2">
      <c r="B123" s="3" t="s">
        <v>37</v>
      </c>
      <c r="C123" s="10">
        <v>11</v>
      </c>
      <c r="D123" s="10">
        <v>8</v>
      </c>
      <c r="E123" s="12">
        <f t="shared" si="7"/>
        <v>7.3974445191661064E-3</v>
      </c>
      <c r="F123" s="12">
        <f t="shared" si="8"/>
        <v>3.1067961165048546E-3</v>
      </c>
      <c r="G123" s="13">
        <f t="shared" si="9"/>
        <v>-0.27272727272727271</v>
      </c>
      <c r="H123" s="20">
        <f t="shared" si="10"/>
        <v>-2.0174848688634833E-3</v>
      </c>
    </row>
    <row r="124" spans="2:8" ht="15" x14ac:dyDescent="0.2">
      <c r="B124" s="3" t="s">
        <v>36</v>
      </c>
      <c r="C124" s="10">
        <v>8</v>
      </c>
      <c r="D124" s="10">
        <v>6</v>
      </c>
      <c r="E124" s="12">
        <f t="shared" si="7"/>
        <v>5.3799596503026226E-3</v>
      </c>
      <c r="F124" s="12">
        <f t="shared" si="8"/>
        <v>2.3300970873786409E-3</v>
      </c>
      <c r="G124" s="13">
        <f t="shared" si="9"/>
        <v>-0.25</v>
      </c>
      <c r="H124" s="20">
        <f t="shared" si="10"/>
        <v>-1.3449899125756557E-3</v>
      </c>
    </row>
    <row r="125" spans="2:8" ht="15" x14ac:dyDescent="0.2">
      <c r="B125" s="3" t="s">
        <v>254</v>
      </c>
      <c r="C125" s="10">
        <v>2</v>
      </c>
      <c r="D125" s="10">
        <v>1</v>
      </c>
      <c r="E125" s="12">
        <f t="shared" si="7"/>
        <v>1.3449899125756557E-3</v>
      </c>
      <c r="F125" s="12">
        <f t="shared" si="8"/>
        <v>3.8834951456310682E-4</v>
      </c>
      <c r="G125" s="13">
        <f t="shared" si="9"/>
        <v>-0.5</v>
      </c>
      <c r="H125" s="20">
        <f t="shared" si="10"/>
        <v>-6.7249495628782783E-4</v>
      </c>
    </row>
    <row r="126" spans="2:8" ht="15" x14ac:dyDescent="0.2">
      <c r="B126" s="3" t="s">
        <v>255</v>
      </c>
      <c r="C126" s="10">
        <v>2</v>
      </c>
      <c r="D126" s="10">
        <v>0</v>
      </c>
      <c r="E126" s="12">
        <f t="shared" si="7"/>
        <v>1.3449899125756557E-3</v>
      </c>
      <c r="F126" s="12" t="str">
        <f t="shared" si="8"/>
        <v/>
      </c>
      <c r="G126" s="13" t="str">
        <f t="shared" si="9"/>
        <v>0</v>
      </c>
      <c r="H126" s="20">
        <f t="shared" si="10"/>
        <v>0</v>
      </c>
    </row>
    <row r="127" spans="2:8" ht="15" x14ac:dyDescent="0.2">
      <c r="B127" s="3" t="s">
        <v>256</v>
      </c>
      <c r="C127" s="10">
        <v>13</v>
      </c>
      <c r="D127" s="10">
        <v>16</v>
      </c>
      <c r="E127" s="12">
        <f t="shared" si="7"/>
        <v>8.7424344317417624E-3</v>
      </c>
      <c r="F127" s="12">
        <f t="shared" si="8"/>
        <v>6.2135922330097092E-3</v>
      </c>
      <c r="G127" s="13">
        <f t="shared" si="9"/>
        <v>0.23076923076923078</v>
      </c>
      <c r="H127" s="20">
        <f t="shared" si="10"/>
        <v>2.0174848688634837E-3</v>
      </c>
    </row>
    <row r="128" spans="2:8" ht="15" x14ac:dyDescent="0.2">
      <c r="B128" s="3" t="s">
        <v>257</v>
      </c>
      <c r="C128" s="10">
        <v>3</v>
      </c>
      <c r="D128" s="10">
        <v>9</v>
      </c>
      <c r="E128" s="12">
        <f t="shared" si="7"/>
        <v>2.0174848688634837E-3</v>
      </c>
      <c r="F128" s="12">
        <f t="shared" si="8"/>
        <v>3.4951456310679612E-3</v>
      </c>
      <c r="G128" s="13">
        <f t="shared" si="9"/>
        <v>2</v>
      </c>
      <c r="H128" s="20">
        <f t="shared" si="10"/>
        <v>4.0349697377269674E-3</v>
      </c>
    </row>
    <row r="129" spans="2:8" ht="30" x14ac:dyDescent="0.2">
      <c r="B129" s="3" t="s">
        <v>258</v>
      </c>
      <c r="C129" s="10">
        <v>4</v>
      </c>
      <c r="D129" s="10">
        <v>3</v>
      </c>
      <c r="E129" s="12">
        <f t="shared" si="7"/>
        <v>2.6899798251513113E-3</v>
      </c>
      <c r="F129" s="12">
        <f t="shared" si="8"/>
        <v>1.1650485436893205E-3</v>
      </c>
      <c r="G129" s="13">
        <f t="shared" si="9"/>
        <v>-0.25</v>
      </c>
      <c r="H129" s="20">
        <f t="shared" si="10"/>
        <v>-6.7249495628782783E-4</v>
      </c>
    </row>
    <row r="130" spans="2:8" ht="15" x14ac:dyDescent="0.2">
      <c r="B130" s="3" t="s">
        <v>259</v>
      </c>
      <c r="C130" s="10">
        <v>1</v>
      </c>
      <c r="D130" s="10">
        <v>4</v>
      </c>
      <c r="E130" s="12">
        <f t="shared" si="7"/>
        <v>6.7249495628782783E-4</v>
      </c>
      <c r="F130" s="12">
        <f t="shared" si="8"/>
        <v>1.5533980582524273E-3</v>
      </c>
      <c r="G130" s="13">
        <f t="shared" si="9"/>
        <v>3</v>
      </c>
      <c r="H130" s="20">
        <f t="shared" si="10"/>
        <v>2.0174848688634837E-3</v>
      </c>
    </row>
    <row r="131" spans="2:8" ht="30" x14ac:dyDescent="0.2">
      <c r="B131" s="3" t="s">
        <v>260</v>
      </c>
      <c r="C131" s="10">
        <v>74</v>
      </c>
      <c r="D131" s="10">
        <v>286</v>
      </c>
      <c r="E131" s="12">
        <f t="shared" si="7"/>
        <v>4.9764626765299261E-2</v>
      </c>
      <c r="F131" s="12">
        <f t="shared" si="8"/>
        <v>0.11106796116504854</v>
      </c>
      <c r="G131" s="13">
        <f t="shared" si="9"/>
        <v>2.8648648648648649</v>
      </c>
      <c r="H131" s="20">
        <f t="shared" si="10"/>
        <v>0.14256893073301952</v>
      </c>
    </row>
    <row r="132" spans="2:8" ht="15" x14ac:dyDescent="0.2">
      <c r="B132" s="3" t="s">
        <v>50</v>
      </c>
      <c r="C132" s="10">
        <v>1</v>
      </c>
      <c r="D132" s="10">
        <v>1</v>
      </c>
      <c r="E132" s="12">
        <f t="shared" si="7"/>
        <v>6.7249495628782783E-4</v>
      </c>
      <c r="F132" s="12">
        <f t="shared" si="8"/>
        <v>3.8834951456310682E-4</v>
      </c>
      <c r="G132" s="13">
        <f t="shared" si="9"/>
        <v>0</v>
      </c>
      <c r="H132" s="20">
        <f t="shared" si="10"/>
        <v>0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10">
        <v>4</v>
      </c>
      <c r="D134" s="10">
        <v>47</v>
      </c>
      <c r="E134" s="12">
        <f t="shared" si="7"/>
        <v>2.6899798251513113E-3</v>
      </c>
      <c r="F134" s="12">
        <f t="shared" si="8"/>
        <v>1.825242718446602E-2</v>
      </c>
      <c r="G134" s="13">
        <f t="shared" si="9"/>
        <v>10.75</v>
      </c>
      <c r="H134" s="20">
        <f t="shared" si="10"/>
        <v>2.8917283120376596E-2</v>
      </c>
    </row>
    <row r="135" spans="2:8" ht="15" x14ac:dyDescent="0.2">
      <c r="B135" s="3" t="s">
        <v>43</v>
      </c>
      <c r="C135" s="10">
        <v>0</v>
      </c>
      <c r="D135" s="10">
        <v>1</v>
      </c>
      <c r="E135" s="12" t="str">
        <f t="shared" si="7"/>
        <v/>
      </c>
      <c r="F135" s="12">
        <f t="shared" si="8"/>
        <v>3.8834951456310682E-4</v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10">
        <v>2</v>
      </c>
      <c r="D136" s="10">
        <v>0</v>
      </c>
      <c r="E136" s="12">
        <f t="shared" ref="E136:E145" si="11">+IF(C136=0,"",C136/C$70)</f>
        <v>1.3449899125756557E-3</v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>
        <f t="shared" ref="H136:H145" si="14">+IF(OR(AND(E136=""),(G136="")),"",E136*G136)</f>
        <v>0</v>
      </c>
    </row>
    <row r="137" spans="2:8" ht="15" x14ac:dyDescent="0.2">
      <c r="B137" s="3" t="s">
        <v>41</v>
      </c>
      <c r="C137" s="10">
        <v>18</v>
      </c>
      <c r="D137" s="10">
        <v>20</v>
      </c>
      <c r="E137" s="12">
        <f t="shared" si="11"/>
        <v>1.2104909213180901E-2</v>
      </c>
      <c r="F137" s="12">
        <f t="shared" si="12"/>
        <v>7.7669902912621356E-3</v>
      </c>
      <c r="G137" s="13">
        <f t="shared" si="13"/>
        <v>0.1111111111111111</v>
      </c>
      <c r="H137" s="20">
        <f t="shared" si="14"/>
        <v>1.3449899125756554E-3</v>
      </c>
    </row>
    <row r="138" spans="2:8" ht="15" x14ac:dyDescent="0.2">
      <c r="B138" s="3" t="s">
        <v>261</v>
      </c>
      <c r="C138" s="10">
        <v>3</v>
      </c>
      <c r="D138" s="10">
        <v>0</v>
      </c>
      <c r="E138" s="12">
        <f t="shared" si="11"/>
        <v>2.0174848688634837E-3</v>
      </c>
      <c r="F138" s="12" t="str">
        <f t="shared" si="12"/>
        <v/>
      </c>
      <c r="G138" s="13" t="str">
        <f t="shared" si="13"/>
        <v>0</v>
      </c>
      <c r="H138" s="20">
        <f t="shared" si="14"/>
        <v>0</v>
      </c>
    </row>
    <row r="139" spans="2:8" ht="15" x14ac:dyDescent="0.2">
      <c r="B139" s="3" t="s">
        <v>262</v>
      </c>
      <c r="C139" s="10">
        <v>6</v>
      </c>
      <c r="D139" s="10">
        <v>7</v>
      </c>
      <c r="E139" s="12">
        <f t="shared" si="11"/>
        <v>4.0349697377269674E-3</v>
      </c>
      <c r="F139" s="12">
        <f t="shared" si="12"/>
        <v>2.7184466019417475E-3</v>
      </c>
      <c r="G139" s="13">
        <f t="shared" si="13"/>
        <v>0.16666666666666666</v>
      </c>
      <c r="H139" s="20">
        <f t="shared" si="14"/>
        <v>6.7249495628782783E-4</v>
      </c>
    </row>
    <row r="140" spans="2:8" ht="30" x14ac:dyDescent="0.2">
      <c r="B140" s="3" t="s">
        <v>263</v>
      </c>
      <c r="C140" s="10">
        <v>0</v>
      </c>
      <c r="D140" s="10">
        <v>8</v>
      </c>
      <c r="E140" s="12" t="str">
        <f t="shared" si="11"/>
        <v/>
      </c>
      <c r="F140" s="12">
        <f t="shared" si="12"/>
        <v>3.1067961165048546E-3</v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10">
        <v>0</v>
      </c>
      <c r="D141" s="10">
        <v>0</v>
      </c>
      <c r="E141" s="12" t="str">
        <f t="shared" si="11"/>
        <v/>
      </c>
      <c r="F141" s="12" t="str">
        <f t="shared" si="12"/>
        <v/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10">
        <v>3</v>
      </c>
      <c r="D142" s="10">
        <v>2</v>
      </c>
      <c r="E142" s="12">
        <f t="shared" si="11"/>
        <v>2.0174848688634837E-3</v>
      </c>
      <c r="F142" s="12">
        <f t="shared" si="12"/>
        <v>7.7669902912621365E-4</v>
      </c>
      <c r="G142" s="13">
        <f t="shared" si="13"/>
        <v>-0.33333333333333331</v>
      </c>
      <c r="H142" s="20">
        <f t="shared" si="14"/>
        <v>-6.7249495628782783E-4</v>
      </c>
    </row>
    <row r="143" spans="2:8" ht="15" x14ac:dyDescent="0.2">
      <c r="B143" s="3" t="s">
        <v>49</v>
      </c>
      <c r="C143" s="10">
        <v>3</v>
      </c>
      <c r="D143" s="10">
        <v>1</v>
      </c>
      <c r="E143" s="12">
        <f t="shared" si="11"/>
        <v>2.0174848688634837E-3</v>
      </c>
      <c r="F143" s="12">
        <f t="shared" si="12"/>
        <v>3.8834951456310682E-4</v>
      </c>
      <c r="G143" s="13">
        <f t="shared" si="13"/>
        <v>-0.66666666666666663</v>
      </c>
      <c r="H143" s="20">
        <f t="shared" si="14"/>
        <v>-1.3449899125756557E-3</v>
      </c>
    </row>
    <row r="144" spans="2:8" ht="15" x14ac:dyDescent="0.2">
      <c r="B144" s="3" t="s">
        <v>46</v>
      </c>
      <c r="C144" s="10">
        <v>2</v>
      </c>
      <c r="D144" s="10">
        <v>2</v>
      </c>
      <c r="E144" s="12">
        <f t="shared" si="11"/>
        <v>1.3449899125756557E-3</v>
      </c>
      <c r="F144" s="12">
        <f t="shared" si="12"/>
        <v>7.7669902912621365E-4</v>
      </c>
      <c r="G144" s="13">
        <f t="shared" si="13"/>
        <v>0</v>
      </c>
      <c r="H144" s="20">
        <f t="shared" si="14"/>
        <v>0</v>
      </c>
    </row>
    <row r="145" spans="2:8" ht="13.5" customHeight="1" x14ac:dyDescent="0.2">
      <c r="B145" s="3" t="s">
        <v>47</v>
      </c>
      <c r="C145" s="10">
        <v>1</v>
      </c>
      <c r="D145" s="10">
        <v>1</v>
      </c>
      <c r="E145" s="12">
        <f t="shared" si="11"/>
        <v>6.7249495628782783E-4</v>
      </c>
      <c r="F145" s="12">
        <f t="shared" si="12"/>
        <v>3.8834951456310682E-4</v>
      </c>
      <c r="G145" s="13">
        <f t="shared" si="13"/>
        <v>0</v>
      </c>
      <c r="H145" s="20">
        <f t="shared" si="14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2387</v>
      </c>
      <c r="D151" s="48">
        <f>SUM(D152:D288)</f>
        <v>1785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-0.25219941348973607</v>
      </c>
      <c r="H151" s="46">
        <f>+IF(OR(AND(E151=""),(G151="")),"",E151*G151)</f>
        <v>-0.25219941348973607</v>
      </c>
    </row>
    <row r="152" spans="2:8" ht="15" x14ac:dyDescent="0.2">
      <c r="B152" s="4" t="s">
        <v>54</v>
      </c>
      <c r="C152" s="10">
        <v>4</v>
      </c>
      <c r="D152" s="10">
        <v>10</v>
      </c>
      <c r="E152" s="12">
        <f>+IF(C152=0,"",C152/C$151)</f>
        <v>1.6757436112274822E-3</v>
      </c>
      <c r="F152" s="12">
        <f>+IF(D152=0,"",D152/D$151)</f>
        <v>5.6022408963585435E-3</v>
      </c>
      <c r="G152" s="13">
        <f>+IF(OR(AND(D152=0),(C152=0)),"0",((D152-C152)/C152))</f>
        <v>1.5</v>
      </c>
      <c r="H152" s="20">
        <f>+IF(OR(AND(E152=""),(G152="")),"",E152*G152)</f>
        <v>2.5136154168412233E-3</v>
      </c>
    </row>
    <row r="153" spans="2:8" ht="15" x14ac:dyDescent="0.2">
      <c r="B153" s="4" t="s">
        <v>58</v>
      </c>
      <c r="C153" s="10">
        <v>1</v>
      </c>
      <c r="D153" s="10">
        <v>4</v>
      </c>
      <c r="E153" s="12">
        <f t="shared" ref="E153:E216" si="15">+IF(C153=0,"",C153/C$151)</f>
        <v>4.1893590280687055E-4</v>
      </c>
      <c r="F153" s="12">
        <f t="shared" ref="F153:F216" si="16">+IF(D153=0,"",D153/D$151)</f>
        <v>2.2408963585434172E-3</v>
      </c>
      <c r="G153" s="13">
        <f t="shared" ref="G153:G216" si="17">+IF(OR(AND(D153=0),(C153=0)),"0",((D153-C153)/C153))</f>
        <v>3</v>
      </c>
      <c r="H153" s="20">
        <f t="shared" ref="H153:H216" si="18">+IF(OR(AND(E153=""),(G153="")),"",E153*G153)</f>
        <v>1.2568077084206116E-3</v>
      </c>
    </row>
    <row r="154" spans="2:8" ht="15" x14ac:dyDescent="0.2">
      <c r="B154" s="4" t="s">
        <v>265</v>
      </c>
      <c r="C154" s="10">
        <v>10</v>
      </c>
      <c r="D154" s="10">
        <v>6</v>
      </c>
      <c r="E154" s="12">
        <f t="shared" si="15"/>
        <v>4.1893590280687055E-3</v>
      </c>
      <c r="F154" s="12">
        <f t="shared" si="16"/>
        <v>3.3613445378151263E-3</v>
      </c>
      <c r="G154" s="13">
        <f t="shared" si="17"/>
        <v>-0.4</v>
      </c>
      <c r="H154" s="20">
        <f t="shared" si="18"/>
        <v>-1.6757436112274822E-3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10">
        <v>15</v>
      </c>
      <c r="D156" s="10">
        <v>29</v>
      </c>
      <c r="E156" s="12">
        <f t="shared" si="15"/>
        <v>6.2840385421030582E-3</v>
      </c>
      <c r="F156" s="12">
        <f t="shared" si="16"/>
        <v>1.6246498599439777E-2</v>
      </c>
      <c r="G156" s="13">
        <f t="shared" si="17"/>
        <v>0.93333333333333335</v>
      </c>
      <c r="H156" s="20">
        <f t="shared" si="18"/>
        <v>5.8651026392961877E-3</v>
      </c>
    </row>
    <row r="157" spans="2:8" ht="15" x14ac:dyDescent="0.2">
      <c r="B157" s="4" t="s">
        <v>53</v>
      </c>
      <c r="C157" s="10">
        <v>654</v>
      </c>
      <c r="D157" s="10">
        <v>427</v>
      </c>
      <c r="E157" s="12">
        <f t="shared" si="15"/>
        <v>0.27398408043569333</v>
      </c>
      <c r="F157" s="12">
        <f t="shared" si="16"/>
        <v>0.23921568627450981</v>
      </c>
      <c r="G157" s="13">
        <f t="shared" si="17"/>
        <v>-0.3470948012232416</v>
      </c>
      <c r="H157" s="20">
        <f t="shared" si="18"/>
        <v>-9.5098449937159615E-2</v>
      </c>
    </row>
    <row r="158" spans="2:8" ht="15" x14ac:dyDescent="0.2">
      <c r="B158" s="4" t="s">
        <v>59</v>
      </c>
      <c r="C158" s="10">
        <v>1</v>
      </c>
      <c r="D158" s="10">
        <v>7</v>
      </c>
      <c r="E158" s="12">
        <f t="shared" si="15"/>
        <v>4.1893590280687055E-4</v>
      </c>
      <c r="F158" s="12">
        <f t="shared" si="16"/>
        <v>3.9215686274509803E-3</v>
      </c>
      <c r="G158" s="13">
        <f t="shared" si="17"/>
        <v>6</v>
      </c>
      <c r="H158" s="20">
        <f t="shared" si="18"/>
        <v>2.5136154168412233E-3</v>
      </c>
    </row>
    <row r="159" spans="2:8" ht="15" x14ac:dyDescent="0.2">
      <c r="B159" s="4" t="s">
        <v>268</v>
      </c>
      <c r="C159" s="10">
        <v>16</v>
      </c>
      <c r="D159" s="10">
        <v>79</v>
      </c>
      <c r="E159" s="12">
        <f t="shared" si="15"/>
        <v>6.7029744449099288E-3</v>
      </c>
      <c r="F159" s="12">
        <f t="shared" si="16"/>
        <v>4.4257703081232495E-2</v>
      </c>
      <c r="G159" s="13">
        <f t="shared" si="17"/>
        <v>3.9375</v>
      </c>
      <c r="H159" s="20">
        <f t="shared" si="18"/>
        <v>2.6392961876832845E-2</v>
      </c>
    </row>
    <row r="160" spans="2:8" ht="15" x14ac:dyDescent="0.2">
      <c r="B160" s="4" t="s">
        <v>55</v>
      </c>
      <c r="C160" s="10">
        <v>2</v>
      </c>
      <c r="D160" s="10">
        <v>3</v>
      </c>
      <c r="E160" s="12">
        <f t="shared" si="15"/>
        <v>8.378718056137411E-4</v>
      </c>
      <c r="F160" s="12">
        <f t="shared" si="16"/>
        <v>1.6806722689075631E-3</v>
      </c>
      <c r="G160" s="13">
        <f t="shared" si="17"/>
        <v>0.5</v>
      </c>
      <c r="H160" s="20">
        <f t="shared" si="18"/>
        <v>4.1893590280687055E-4</v>
      </c>
    </row>
    <row r="161" spans="2:8" ht="15" x14ac:dyDescent="0.2">
      <c r="B161" s="4" t="s">
        <v>51</v>
      </c>
      <c r="C161" s="10">
        <v>32</v>
      </c>
      <c r="D161" s="10">
        <v>0</v>
      </c>
      <c r="E161" s="12">
        <f t="shared" si="15"/>
        <v>1.3405948889819858E-2</v>
      </c>
      <c r="F161" s="12" t="str">
        <f t="shared" si="16"/>
        <v/>
      </c>
      <c r="G161" s="13" t="str">
        <f t="shared" si="17"/>
        <v>0</v>
      </c>
      <c r="H161" s="20">
        <f t="shared" si="18"/>
        <v>0</v>
      </c>
    </row>
    <row r="162" spans="2:8" ht="15" x14ac:dyDescent="0.2">
      <c r="B162" s="4" t="s">
        <v>269</v>
      </c>
      <c r="C162" s="10">
        <v>3</v>
      </c>
      <c r="D162" s="10">
        <v>2</v>
      </c>
      <c r="E162" s="12">
        <f t="shared" si="15"/>
        <v>1.2568077084206116E-3</v>
      </c>
      <c r="F162" s="12">
        <f t="shared" si="16"/>
        <v>1.1204481792717086E-3</v>
      </c>
      <c r="G162" s="13">
        <f t="shared" si="17"/>
        <v>-0.33333333333333331</v>
      </c>
      <c r="H162" s="20">
        <f t="shared" si="18"/>
        <v>-4.1893590280687055E-4</v>
      </c>
    </row>
    <row r="163" spans="2:8" ht="15" x14ac:dyDescent="0.2">
      <c r="B163" s="4" t="s">
        <v>61</v>
      </c>
      <c r="C163" s="10">
        <v>31</v>
      </c>
      <c r="D163" s="10">
        <v>21</v>
      </c>
      <c r="E163" s="12">
        <f t="shared" si="15"/>
        <v>1.2987012987012988E-2</v>
      </c>
      <c r="F163" s="12">
        <f t="shared" si="16"/>
        <v>1.1764705882352941E-2</v>
      </c>
      <c r="G163" s="13">
        <f t="shared" si="17"/>
        <v>-0.32258064516129031</v>
      </c>
      <c r="H163" s="20">
        <f t="shared" si="18"/>
        <v>-4.1893590280687055E-3</v>
      </c>
    </row>
    <row r="164" spans="2:8" ht="15" x14ac:dyDescent="0.2">
      <c r="B164" s="4" t="s">
        <v>56</v>
      </c>
      <c r="C164" s="10">
        <v>22</v>
      </c>
      <c r="D164" s="10">
        <v>9</v>
      </c>
      <c r="E164" s="12">
        <f t="shared" si="15"/>
        <v>9.2165898617511521E-3</v>
      </c>
      <c r="F164" s="12">
        <f t="shared" si="16"/>
        <v>5.0420168067226894E-3</v>
      </c>
      <c r="G164" s="13">
        <f t="shared" si="17"/>
        <v>-0.59090909090909094</v>
      </c>
      <c r="H164" s="20">
        <f t="shared" si="18"/>
        <v>-5.4461667364893171E-3</v>
      </c>
    </row>
    <row r="165" spans="2:8" ht="15" x14ac:dyDescent="0.2">
      <c r="B165" s="4" t="s">
        <v>57</v>
      </c>
      <c r="C165" s="10">
        <v>52</v>
      </c>
      <c r="D165" s="10">
        <v>22</v>
      </c>
      <c r="E165" s="12">
        <f t="shared" si="15"/>
        <v>2.1784666945957269E-2</v>
      </c>
      <c r="F165" s="12">
        <f t="shared" si="16"/>
        <v>1.2324929971988795E-2</v>
      </c>
      <c r="G165" s="13">
        <f t="shared" si="17"/>
        <v>-0.57692307692307687</v>
      </c>
      <c r="H165" s="20">
        <f t="shared" si="18"/>
        <v>-1.2568077084206115E-2</v>
      </c>
    </row>
    <row r="166" spans="2:8" ht="15" x14ac:dyDescent="0.2">
      <c r="B166" s="4" t="s">
        <v>270</v>
      </c>
      <c r="C166" s="10">
        <v>3</v>
      </c>
      <c r="D166" s="10">
        <v>11</v>
      </c>
      <c r="E166" s="12">
        <f t="shared" si="15"/>
        <v>1.2568077084206116E-3</v>
      </c>
      <c r="F166" s="12">
        <f t="shared" si="16"/>
        <v>6.1624649859943975E-3</v>
      </c>
      <c r="G166" s="13">
        <f t="shared" si="17"/>
        <v>2.6666666666666665</v>
      </c>
      <c r="H166" s="20">
        <f t="shared" si="18"/>
        <v>3.3514872224549644E-3</v>
      </c>
    </row>
    <row r="167" spans="2:8" ht="15" x14ac:dyDescent="0.2">
      <c r="B167" s="4" t="s">
        <v>52</v>
      </c>
      <c r="C167" s="10">
        <v>1</v>
      </c>
      <c r="D167" s="10">
        <v>2</v>
      </c>
      <c r="E167" s="12">
        <f t="shared" si="15"/>
        <v>4.1893590280687055E-4</v>
      </c>
      <c r="F167" s="12">
        <f t="shared" si="16"/>
        <v>1.1204481792717086E-3</v>
      </c>
      <c r="G167" s="13">
        <f t="shared" si="17"/>
        <v>1</v>
      </c>
      <c r="H167" s="20">
        <f t="shared" si="18"/>
        <v>4.1893590280687055E-4</v>
      </c>
    </row>
    <row r="168" spans="2:8" ht="15" x14ac:dyDescent="0.2">
      <c r="B168" s="4" t="s">
        <v>60</v>
      </c>
      <c r="C168" s="10">
        <v>4</v>
      </c>
      <c r="D168" s="10">
        <v>7</v>
      </c>
      <c r="E168" s="12">
        <f t="shared" si="15"/>
        <v>1.6757436112274822E-3</v>
      </c>
      <c r="F168" s="12">
        <f t="shared" si="16"/>
        <v>3.9215686274509803E-3</v>
      </c>
      <c r="G168" s="13">
        <f t="shared" si="17"/>
        <v>0.75</v>
      </c>
      <c r="H168" s="20">
        <f t="shared" si="18"/>
        <v>1.2568077084206116E-3</v>
      </c>
    </row>
    <row r="169" spans="2:8" ht="15" x14ac:dyDescent="0.2">
      <c r="B169" s="4" t="s">
        <v>271</v>
      </c>
      <c r="C169" s="10">
        <v>172</v>
      </c>
      <c r="D169" s="10">
        <v>98</v>
      </c>
      <c r="E169" s="12">
        <f t="shared" si="15"/>
        <v>7.2056975282781738E-2</v>
      </c>
      <c r="F169" s="12">
        <f t="shared" si="16"/>
        <v>5.4901960784313725E-2</v>
      </c>
      <c r="G169" s="13">
        <f t="shared" si="17"/>
        <v>-0.43023255813953487</v>
      </c>
      <c r="H169" s="20">
        <f t="shared" si="18"/>
        <v>-3.1001256807708422E-2</v>
      </c>
    </row>
    <row r="170" spans="2:8" ht="15" x14ac:dyDescent="0.2">
      <c r="B170" s="4" t="s">
        <v>272</v>
      </c>
      <c r="C170" s="10">
        <v>1</v>
      </c>
      <c r="D170" s="10">
        <v>2</v>
      </c>
      <c r="E170" s="12">
        <f t="shared" si="15"/>
        <v>4.1893590280687055E-4</v>
      </c>
      <c r="F170" s="12">
        <f t="shared" si="16"/>
        <v>1.1204481792717086E-3</v>
      </c>
      <c r="G170" s="13">
        <f t="shared" si="17"/>
        <v>1</v>
      </c>
      <c r="H170" s="20">
        <f t="shared" si="18"/>
        <v>4.1893590280687055E-4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10">
        <v>1</v>
      </c>
      <c r="D172" s="10">
        <v>3</v>
      </c>
      <c r="E172" s="12">
        <f t="shared" si="15"/>
        <v>4.1893590280687055E-4</v>
      </c>
      <c r="F172" s="12">
        <f t="shared" si="16"/>
        <v>1.6806722689075631E-3</v>
      </c>
      <c r="G172" s="13">
        <f t="shared" si="17"/>
        <v>2</v>
      </c>
      <c r="H172" s="20">
        <f t="shared" si="18"/>
        <v>8.378718056137411E-4</v>
      </c>
    </row>
    <row r="173" spans="2:8" ht="15" x14ac:dyDescent="0.2">
      <c r="B173" s="4" t="s">
        <v>275</v>
      </c>
      <c r="C173" s="10">
        <v>15</v>
      </c>
      <c r="D173" s="10">
        <v>153</v>
      </c>
      <c r="E173" s="12">
        <f t="shared" si="15"/>
        <v>6.2840385421030582E-3</v>
      </c>
      <c r="F173" s="12">
        <f t="shared" si="16"/>
        <v>8.5714285714285715E-2</v>
      </c>
      <c r="G173" s="13">
        <f t="shared" si="17"/>
        <v>9.1999999999999993</v>
      </c>
      <c r="H173" s="20">
        <f t="shared" si="18"/>
        <v>5.7813154587348134E-2</v>
      </c>
    </row>
    <row r="174" spans="2:8" ht="15" x14ac:dyDescent="0.2">
      <c r="B174" s="4" t="s">
        <v>276</v>
      </c>
      <c r="C174" s="10">
        <v>45</v>
      </c>
      <c r="D174" s="10">
        <v>6</v>
      </c>
      <c r="E174" s="12">
        <f t="shared" si="15"/>
        <v>1.8852115626309174E-2</v>
      </c>
      <c r="F174" s="12">
        <f t="shared" si="16"/>
        <v>3.3613445378151263E-3</v>
      </c>
      <c r="G174" s="13">
        <f t="shared" si="17"/>
        <v>-0.8666666666666667</v>
      </c>
      <c r="H174" s="20">
        <f t="shared" si="18"/>
        <v>-1.6338500209467952E-2</v>
      </c>
    </row>
    <row r="175" spans="2:8" ht="15" x14ac:dyDescent="0.2">
      <c r="B175" s="4" t="s">
        <v>277</v>
      </c>
      <c r="C175" s="10">
        <v>17</v>
      </c>
      <c r="D175" s="10">
        <v>10</v>
      </c>
      <c r="E175" s="12">
        <f t="shared" si="15"/>
        <v>7.1219103477167993E-3</v>
      </c>
      <c r="F175" s="12">
        <f t="shared" si="16"/>
        <v>5.6022408963585435E-3</v>
      </c>
      <c r="G175" s="13">
        <f t="shared" si="17"/>
        <v>-0.41176470588235292</v>
      </c>
      <c r="H175" s="20">
        <f t="shared" si="18"/>
        <v>-2.9325513196480938E-3</v>
      </c>
    </row>
    <row r="176" spans="2:8" ht="15" x14ac:dyDescent="0.2">
      <c r="B176" s="4" t="s">
        <v>278</v>
      </c>
      <c r="C176" s="10">
        <v>35</v>
      </c>
      <c r="D176" s="10">
        <v>43</v>
      </c>
      <c r="E176" s="12">
        <f t="shared" si="15"/>
        <v>1.466275659824047E-2</v>
      </c>
      <c r="F176" s="12">
        <f t="shared" si="16"/>
        <v>2.4089635854341738E-2</v>
      </c>
      <c r="G176" s="13">
        <f t="shared" si="17"/>
        <v>0.22857142857142856</v>
      </c>
      <c r="H176" s="20">
        <f t="shared" si="18"/>
        <v>3.3514872224549644E-3</v>
      </c>
    </row>
    <row r="177" spans="2:8" ht="15" x14ac:dyDescent="0.2">
      <c r="B177" s="4" t="s">
        <v>279</v>
      </c>
      <c r="C177" s="10">
        <v>13</v>
      </c>
      <c r="D177" s="10">
        <v>20</v>
      </c>
      <c r="E177" s="12">
        <f t="shared" si="15"/>
        <v>5.4461667364893171E-3</v>
      </c>
      <c r="F177" s="12">
        <f t="shared" si="16"/>
        <v>1.1204481792717087E-2</v>
      </c>
      <c r="G177" s="13">
        <f t="shared" si="17"/>
        <v>0.53846153846153844</v>
      </c>
      <c r="H177" s="20">
        <f t="shared" si="18"/>
        <v>2.9325513196480938E-3</v>
      </c>
    </row>
    <row r="178" spans="2:8" ht="15" x14ac:dyDescent="0.2">
      <c r="B178" s="4" t="s">
        <v>280</v>
      </c>
      <c r="C178" s="10">
        <v>50</v>
      </c>
      <c r="D178" s="10">
        <v>20</v>
      </c>
      <c r="E178" s="12">
        <f t="shared" si="15"/>
        <v>2.0946795140343529E-2</v>
      </c>
      <c r="F178" s="12">
        <f t="shared" si="16"/>
        <v>1.1204481792717087E-2</v>
      </c>
      <c r="G178" s="13">
        <f t="shared" si="17"/>
        <v>-0.6</v>
      </c>
      <c r="H178" s="20">
        <f t="shared" si="18"/>
        <v>-1.2568077084206116E-2</v>
      </c>
    </row>
    <row r="179" spans="2:8" ht="15" x14ac:dyDescent="0.2">
      <c r="B179" s="4" t="s">
        <v>281</v>
      </c>
      <c r="C179" s="10">
        <v>13</v>
      </c>
      <c r="D179" s="10">
        <v>12</v>
      </c>
      <c r="E179" s="12">
        <f t="shared" si="15"/>
        <v>5.4461667364893171E-3</v>
      </c>
      <c r="F179" s="12">
        <f t="shared" si="16"/>
        <v>6.7226890756302525E-3</v>
      </c>
      <c r="G179" s="13">
        <f t="shared" si="17"/>
        <v>-7.6923076923076927E-2</v>
      </c>
      <c r="H179" s="20">
        <f t="shared" si="18"/>
        <v>-4.1893590280687055E-4</v>
      </c>
    </row>
    <row r="180" spans="2:8" ht="15" x14ac:dyDescent="0.2">
      <c r="B180" s="4" t="s">
        <v>282</v>
      </c>
      <c r="C180" s="10">
        <v>30</v>
      </c>
      <c r="D180" s="10">
        <v>1</v>
      </c>
      <c r="E180" s="12">
        <f t="shared" si="15"/>
        <v>1.2568077084206116E-2</v>
      </c>
      <c r="F180" s="12">
        <f t="shared" si="16"/>
        <v>5.602240896358543E-4</v>
      </c>
      <c r="G180" s="13">
        <f t="shared" si="17"/>
        <v>-0.96666666666666667</v>
      </c>
      <c r="H180" s="20">
        <f t="shared" si="18"/>
        <v>-1.2149141181399247E-2</v>
      </c>
    </row>
    <row r="181" spans="2:8" ht="15" x14ac:dyDescent="0.2">
      <c r="B181" s="4" t="s">
        <v>283</v>
      </c>
      <c r="C181" s="10">
        <v>4</v>
      </c>
      <c r="D181" s="10">
        <v>3</v>
      </c>
      <c r="E181" s="12">
        <f t="shared" si="15"/>
        <v>1.6757436112274822E-3</v>
      </c>
      <c r="F181" s="12">
        <f t="shared" si="16"/>
        <v>1.6806722689075631E-3</v>
      </c>
      <c r="G181" s="13">
        <f t="shared" si="17"/>
        <v>-0.25</v>
      </c>
      <c r="H181" s="20">
        <f t="shared" si="18"/>
        <v>-4.1893590280687055E-4</v>
      </c>
    </row>
    <row r="182" spans="2:8" ht="15" x14ac:dyDescent="0.2">
      <c r="B182" s="4" t="s">
        <v>284</v>
      </c>
      <c r="C182" s="10">
        <v>18</v>
      </c>
      <c r="D182" s="10">
        <v>5</v>
      </c>
      <c r="E182" s="12">
        <f t="shared" si="15"/>
        <v>7.5408462505236699E-3</v>
      </c>
      <c r="F182" s="12">
        <f t="shared" si="16"/>
        <v>2.8011204481792717E-3</v>
      </c>
      <c r="G182" s="13">
        <f t="shared" si="17"/>
        <v>-0.72222222222222221</v>
      </c>
      <c r="H182" s="20">
        <f t="shared" si="18"/>
        <v>-5.4461667364893171E-3</v>
      </c>
    </row>
    <row r="183" spans="2:8" ht="15" x14ac:dyDescent="0.2">
      <c r="B183" s="4" t="s">
        <v>285</v>
      </c>
      <c r="C183" s="10">
        <v>0</v>
      </c>
      <c r="D183" s="10">
        <v>1</v>
      </c>
      <c r="E183" s="12" t="str">
        <f t="shared" si="15"/>
        <v/>
      </c>
      <c r="F183" s="12">
        <f t="shared" si="16"/>
        <v>5.602240896358543E-4</v>
      </c>
      <c r="G183" s="13" t="str">
        <f t="shared" si="17"/>
        <v>0</v>
      </c>
      <c r="H183" s="20" t="str">
        <f t="shared" si="18"/>
        <v/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5"/>
        <v/>
      </c>
      <c r="F184" s="12" t="str">
        <f t="shared" si="16"/>
        <v/>
      </c>
      <c r="G184" s="13" t="str">
        <f t="shared" si="17"/>
        <v>0</v>
      </c>
      <c r="H184" s="20" t="str">
        <f t="shared" si="18"/>
        <v/>
      </c>
    </row>
    <row r="185" spans="2:8" ht="15" x14ac:dyDescent="0.2">
      <c r="B185" s="4" t="s">
        <v>62</v>
      </c>
      <c r="C185" s="10">
        <v>3</v>
      </c>
      <c r="D185" s="10">
        <v>0</v>
      </c>
      <c r="E185" s="12">
        <f t="shared" si="15"/>
        <v>1.2568077084206116E-3</v>
      </c>
      <c r="F185" s="12" t="str">
        <f t="shared" si="16"/>
        <v/>
      </c>
      <c r="G185" s="13" t="str">
        <f t="shared" si="17"/>
        <v>0</v>
      </c>
      <c r="H185" s="20">
        <f t="shared" si="18"/>
        <v>0</v>
      </c>
    </row>
    <row r="186" spans="2:8" ht="15" x14ac:dyDescent="0.2">
      <c r="B186" s="4" t="s">
        <v>63</v>
      </c>
      <c r="C186" s="10">
        <v>136</v>
      </c>
      <c r="D186" s="10">
        <v>68</v>
      </c>
      <c r="E186" s="12">
        <f t="shared" si="15"/>
        <v>5.6975282781734395E-2</v>
      </c>
      <c r="F186" s="12">
        <f t="shared" si="16"/>
        <v>3.8095238095238099E-2</v>
      </c>
      <c r="G186" s="13">
        <f t="shared" si="17"/>
        <v>-0.5</v>
      </c>
      <c r="H186" s="20">
        <f t="shared" si="18"/>
        <v>-2.8487641390867197E-2</v>
      </c>
    </row>
    <row r="187" spans="2:8" ht="15" x14ac:dyDescent="0.2">
      <c r="B187" s="4" t="s">
        <v>287</v>
      </c>
      <c r="C187" s="10">
        <v>4</v>
      </c>
      <c r="D187" s="10">
        <v>0</v>
      </c>
      <c r="E187" s="12">
        <f t="shared" si="15"/>
        <v>1.6757436112274822E-3</v>
      </c>
      <c r="F187" s="12" t="str">
        <f t="shared" si="16"/>
        <v/>
      </c>
      <c r="G187" s="13" t="str">
        <f t="shared" si="17"/>
        <v>0</v>
      </c>
      <c r="H187" s="20">
        <f t="shared" si="18"/>
        <v>0</v>
      </c>
    </row>
    <row r="188" spans="2:8" ht="15" x14ac:dyDescent="0.2">
      <c r="B188" s="4" t="s">
        <v>288</v>
      </c>
      <c r="C188" s="10">
        <v>0</v>
      </c>
      <c r="D188" s="10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10">
        <v>0</v>
      </c>
      <c r="D189" s="10">
        <v>3</v>
      </c>
      <c r="E189" s="12" t="str">
        <f t="shared" si="15"/>
        <v/>
      </c>
      <c r="F189" s="12">
        <f t="shared" si="16"/>
        <v>1.6806722689075631E-3</v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10">
        <v>1</v>
      </c>
      <c r="D190" s="10">
        <v>2</v>
      </c>
      <c r="E190" s="12">
        <f t="shared" si="15"/>
        <v>4.1893590280687055E-4</v>
      </c>
      <c r="F190" s="12">
        <f t="shared" si="16"/>
        <v>1.1204481792717086E-3</v>
      </c>
      <c r="G190" s="13">
        <f t="shared" si="17"/>
        <v>1</v>
      </c>
      <c r="H190" s="20">
        <f t="shared" si="18"/>
        <v>4.1893590280687055E-4</v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10">
        <v>1</v>
      </c>
      <c r="D192" s="10">
        <v>1</v>
      </c>
      <c r="E192" s="12">
        <f t="shared" si="15"/>
        <v>4.1893590280687055E-4</v>
      </c>
      <c r="F192" s="12">
        <f t="shared" si="16"/>
        <v>5.602240896358543E-4</v>
      </c>
      <c r="G192" s="13">
        <f t="shared" si="17"/>
        <v>0</v>
      </c>
      <c r="H192" s="20">
        <f t="shared" si="18"/>
        <v>0</v>
      </c>
    </row>
    <row r="193" spans="2:8" ht="15" x14ac:dyDescent="0.2">
      <c r="B193" s="4" t="s">
        <v>291</v>
      </c>
      <c r="C193" s="10">
        <v>0</v>
      </c>
      <c r="D193" s="10">
        <v>1</v>
      </c>
      <c r="E193" s="12" t="str">
        <f t="shared" si="15"/>
        <v/>
      </c>
      <c r="F193" s="12">
        <f t="shared" si="16"/>
        <v>5.602240896358543E-4</v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10">
        <v>1</v>
      </c>
      <c r="D195" s="10">
        <v>6</v>
      </c>
      <c r="E195" s="12">
        <f t="shared" si="15"/>
        <v>4.1893590280687055E-4</v>
      </c>
      <c r="F195" s="12">
        <f t="shared" si="16"/>
        <v>3.3613445378151263E-3</v>
      </c>
      <c r="G195" s="13">
        <f t="shared" si="17"/>
        <v>5</v>
      </c>
      <c r="H195" s="20">
        <f t="shared" si="18"/>
        <v>2.0946795140343527E-3</v>
      </c>
    </row>
    <row r="196" spans="2:8" ht="15" x14ac:dyDescent="0.2">
      <c r="B196" s="4" t="s">
        <v>293</v>
      </c>
      <c r="C196" s="10">
        <v>219</v>
      </c>
      <c r="D196" s="10">
        <v>154</v>
      </c>
      <c r="E196" s="12">
        <f t="shared" si="15"/>
        <v>9.1746962714704644E-2</v>
      </c>
      <c r="F196" s="12">
        <f t="shared" si="16"/>
        <v>8.6274509803921567E-2</v>
      </c>
      <c r="G196" s="13">
        <f t="shared" si="17"/>
        <v>-0.29680365296803651</v>
      </c>
      <c r="H196" s="20">
        <f t="shared" si="18"/>
        <v>-2.7230833682446581E-2</v>
      </c>
    </row>
    <row r="197" spans="2:8" ht="15" x14ac:dyDescent="0.2">
      <c r="B197" s="4" t="s">
        <v>294</v>
      </c>
      <c r="C197" s="10">
        <v>1</v>
      </c>
      <c r="D197" s="10">
        <v>2</v>
      </c>
      <c r="E197" s="12">
        <f t="shared" si="15"/>
        <v>4.1893590280687055E-4</v>
      </c>
      <c r="F197" s="12">
        <f t="shared" si="16"/>
        <v>1.1204481792717086E-3</v>
      </c>
      <c r="G197" s="13">
        <f t="shared" si="17"/>
        <v>1</v>
      </c>
      <c r="H197" s="20">
        <f t="shared" si="18"/>
        <v>4.1893590280687055E-4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10">
        <v>4</v>
      </c>
      <c r="D201" s="10">
        <v>1</v>
      </c>
      <c r="E201" s="12">
        <f t="shared" si="15"/>
        <v>1.6757436112274822E-3</v>
      </c>
      <c r="F201" s="12">
        <f t="shared" si="16"/>
        <v>5.602240896358543E-4</v>
      </c>
      <c r="G201" s="13">
        <f t="shared" si="17"/>
        <v>-0.75</v>
      </c>
      <c r="H201" s="20">
        <f t="shared" si="18"/>
        <v>-1.2568077084206116E-3</v>
      </c>
    </row>
    <row r="202" spans="2:8" ht="15" x14ac:dyDescent="0.2">
      <c r="B202" s="4" t="s">
        <v>299</v>
      </c>
      <c r="C202" s="10">
        <v>2</v>
      </c>
      <c r="D202" s="10">
        <v>1</v>
      </c>
      <c r="E202" s="12">
        <f t="shared" si="15"/>
        <v>8.378718056137411E-4</v>
      </c>
      <c r="F202" s="12">
        <f t="shared" si="16"/>
        <v>5.602240896358543E-4</v>
      </c>
      <c r="G202" s="13">
        <f t="shared" si="17"/>
        <v>-0.5</v>
      </c>
      <c r="H202" s="20">
        <f t="shared" si="18"/>
        <v>-4.1893590280687055E-4</v>
      </c>
    </row>
    <row r="203" spans="2:8" ht="15" x14ac:dyDescent="0.2">
      <c r="B203" s="4" t="s">
        <v>67</v>
      </c>
      <c r="C203" s="10">
        <v>1</v>
      </c>
      <c r="D203" s="10">
        <v>7</v>
      </c>
      <c r="E203" s="12">
        <f t="shared" si="15"/>
        <v>4.1893590280687055E-4</v>
      </c>
      <c r="F203" s="12">
        <f t="shared" si="16"/>
        <v>3.9215686274509803E-3</v>
      </c>
      <c r="G203" s="13">
        <f t="shared" si="17"/>
        <v>6</v>
      </c>
      <c r="H203" s="20">
        <f t="shared" si="18"/>
        <v>2.5136154168412233E-3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10">
        <v>2</v>
      </c>
      <c r="D205" s="10">
        <v>1</v>
      </c>
      <c r="E205" s="12">
        <f t="shared" si="15"/>
        <v>8.378718056137411E-4</v>
      </c>
      <c r="F205" s="12">
        <f t="shared" si="16"/>
        <v>5.602240896358543E-4</v>
      </c>
      <c r="G205" s="13">
        <f t="shared" si="17"/>
        <v>-0.5</v>
      </c>
      <c r="H205" s="20">
        <f t="shared" si="18"/>
        <v>-4.1893590280687055E-4</v>
      </c>
    </row>
    <row r="206" spans="2:8" ht="15" x14ac:dyDescent="0.2">
      <c r="B206" s="4" t="s">
        <v>301</v>
      </c>
      <c r="C206" s="10">
        <v>2</v>
      </c>
      <c r="D206" s="10">
        <v>1</v>
      </c>
      <c r="E206" s="12">
        <f t="shared" si="15"/>
        <v>8.378718056137411E-4</v>
      </c>
      <c r="F206" s="12">
        <f t="shared" si="16"/>
        <v>5.602240896358543E-4</v>
      </c>
      <c r="G206" s="13">
        <f t="shared" si="17"/>
        <v>-0.5</v>
      </c>
      <c r="H206" s="20">
        <f t="shared" si="18"/>
        <v>-4.1893590280687055E-4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10">
        <v>5</v>
      </c>
      <c r="D208" s="10">
        <v>16</v>
      </c>
      <c r="E208" s="12">
        <f t="shared" si="15"/>
        <v>2.0946795140343527E-3</v>
      </c>
      <c r="F208" s="12">
        <f t="shared" si="16"/>
        <v>8.9635854341736688E-3</v>
      </c>
      <c r="G208" s="13">
        <f t="shared" si="17"/>
        <v>2.2000000000000002</v>
      </c>
      <c r="H208" s="20">
        <f t="shared" si="18"/>
        <v>4.608294930875576E-3</v>
      </c>
    </row>
    <row r="209" spans="2:8" ht="15" x14ac:dyDescent="0.2">
      <c r="B209" s="4" t="s">
        <v>71</v>
      </c>
      <c r="C209" s="10">
        <v>3</v>
      </c>
      <c r="D209" s="10">
        <v>1</v>
      </c>
      <c r="E209" s="12">
        <f t="shared" si="15"/>
        <v>1.2568077084206116E-3</v>
      </c>
      <c r="F209" s="12">
        <f t="shared" si="16"/>
        <v>5.602240896358543E-4</v>
      </c>
      <c r="G209" s="13">
        <f t="shared" si="17"/>
        <v>-0.66666666666666663</v>
      </c>
      <c r="H209" s="20">
        <f t="shared" si="18"/>
        <v>-8.378718056137411E-4</v>
      </c>
    </row>
    <row r="210" spans="2:8" ht="15" x14ac:dyDescent="0.2">
      <c r="B210" s="4" t="s">
        <v>73</v>
      </c>
      <c r="C210" s="10">
        <v>1</v>
      </c>
      <c r="D210" s="10">
        <v>1</v>
      </c>
      <c r="E210" s="12">
        <f t="shared" si="15"/>
        <v>4.1893590280687055E-4</v>
      </c>
      <c r="F210" s="12">
        <f t="shared" si="16"/>
        <v>5.602240896358543E-4</v>
      </c>
      <c r="G210" s="13">
        <f t="shared" si="17"/>
        <v>0</v>
      </c>
      <c r="H210" s="20">
        <f t="shared" si="18"/>
        <v>0</v>
      </c>
    </row>
    <row r="211" spans="2:8" ht="15" x14ac:dyDescent="0.2">
      <c r="B211" s="4" t="s">
        <v>69</v>
      </c>
      <c r="C211" s="10">
        <v>2</v>
      </c>
      <c r="D211" s="10">
        <v>0</v>
      </c>
      <c r="E211" s="12">
        <f t="shared" si="15"/>
        <v>8.378718056137411E-4</v>
      </c>
      <c r="F211" s="12" t="str">
        <f t="shared" si="16"/>
        <v/>
      </c>
      <c r="G211" s="13" t="str">
        <f t="shared" si="17"/>
        <v>0</v>
      </c>
      <c r="H211" s="20">
        <f t="shared" si="18"/>
        <v>0</v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10">
        <v>5</v>
      </c>
      <c r="D213" s="10">
        <v>4</v>
      </c>
      <c r="E213" s="12">
        <f t="shared" si="15"/>
        <v>2.0946795140343527E-3</v>
      </c>
      <c r="F213" s="12">
        <f t="shared" si="16"/>
        <v>2.2408963585434172E-3</v>
      </c>
      <c r="G213" s="13">
        <f t="shared" si="17"/>
        <v>-0.2</v>
      </c>
      <c r="H213" s="20">
        <f t="shared" si="18"/>
        <v>-4.1893590280687055E-4</v>
      </c>
    </row>
    <row r="214" spans="2:8" ht="15" x14ac:dyDescent="0.2">
      <c r="B214" s="4" t="s">
        <v>70</v>
      </c>
      <c r="C214" s="10">
        <v>3</v>
      </c>
      <c r="D214" s="10">
        <v>7</v>
      </c>
      <c r="E214" s="12">
        <f t="shared" si="15"/>
        <v>1.2568077084206116E-3</v>
      </c>
      <c r="F214" s="12">
        <f t="shared" si="16"/>
        <v>3.9215686274509803E-3</v>
      </c>
      <c r="G214" s="13">
        <f t="shared" si="17"/>
        <v>1.3333333333333333</v>
      </c>
      <c r="H214" s="20">
        <f t="shared" si="18"/>
        <v>1.6757436112274822E-3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10">
        <v>4</v>
      </c>
      <c r="D216" s="10">
        <v>9</v>
      </c>
      <c r="E216" s="12">
        <f t="shared" si="15"/>
        <v>1.6757436112274822E-3</v>
      </c>
      <c r="F216" s="12">
        <f t="shared" si="16"/>
        <v>5.0420168067226894E-3</v>
      </c>
      <c r="G216" s="13">
        <f t="shared" si="17"/>
        <v>1.25</v>
      </c>
      <c r="H216" s="20">
        <f t="shared" si="18"/>
        <v>2.0946795140343527E-3</v>
      </c>
    </row>
    <row r="217" spans="2:8" ht="15" x14ac:dyDescent="0.2">
      <c r="B217" s="4" t="s">
        <v>471</v>
      </c>
      <c r="C217" s="10">
        <v>0</v>
      </c>
      <c r="D217" s="10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10">
        <v>3</v>
      </c>
      <c r="D219" s="10">
        <v>0</v>
      </c>
      <c r="E219" s="12">
        <f t="shared" si="19"/>
        <v>1.2568077084206116E-3</v>
      </c>
      <c r="F219" s="12" t="str">
        <f t="shared" si="20"/>
        <v/>
      </c>
      <c r="G219" s="13" t="str">
        <f t="shared" si="21"/>
        <v>0</v>
      </c>
      <c r="H219" s="20">
        <f t="shared" si="22"/>
        <v>0</v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10">
        <v>8</v>
      </c>
      <c r="D221" s="10">
        <v>0</v>
      </c>
      <c r="E221" s="12">
        <f t="shared" si="19"/>
        <v>3.3514872224549644E-3</v>
      </c>
      <c r="F221" s="12" t="str">
        <f t="shared" si="20"/>
        <v/>
      </c>
      <c r="G221" s="13" t="str">
        <f t="shared" si="21"/>
        <v>0</v>
      </c>
      <c r="H221" s="20">
        <f t="shared" si="22"/>
        <v>0</v>
      </c>
    </row>
    <row r="222" spans="2:8" ht="15" x14ac:dyDescent="0.2">
      <c r="B222" s="4" t="s">
        <v>309</v>
      </c>
      <c r="C222" s="10">
        <v>9</v>
      </c>
      <c r="D222" s="10">
        <v>2</v>
      </c>
      <c r="E222" s="12">
        <f t="shared" si="19"/>
        <v>3.7704231252618349E-3</v>
      </c>
      <c r="F222" s="12">
        <f t="shared" si="20"/>
        <v>1.1204481792717086E-3</v>
      </c>
      <c r="G222" s="13">
        <f t="shared" si="21"/>
        <v>-0.77777777777777779</v>
      </c>
      <c r="H222" s="20">
        <f t="shared" si="22"/>
        <v>-2.9325513196480938E-3</v>
      </c>
    </row>
    <row r="223" spans="2:8" ht="15" x14ac:dyDescent="0.2">
      <c r="B223" s="4" t="s">
        <v>472</v>
      </c>
      <c r="C223" s="10">
        <v>4</v>
      </c>
      <c r="D223" s="10">
        <v>4</v>
      </c>
      <c r="E223" s="12">
        <f t="shared" si="19"/>
        <v>1.6757436112274822E-3</v>
      </c>
      <c r="F223" s="12">
        <f t="shared" si="20"/>
        <v>2.2408963585434172E-3</v>
      </c>
      <c r="G223" s="13">
        <f t="shared" si="21"/>
        <v>0</v>
      </c>
      <c r="H223" s="20">
        <f t="shared" si="22"/>
        <v>0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10">
        <v>3</v>
      </c>
      <c r="D226" s="10">
        <v>3</v>
      </c>
      <c r="E226" s="12">
        <f t="shared" si="19"/>
        <v>1.2568077084206116E-3</v>
      </c>
      <c r="F226" s="12">
        <f t="shared" si="20"/>
        <v>1.6806722689075631E-3</v>
      </c>
      <c r="G226" s="13">
        <f t="shared" si="21"/>
        <v>0</v>
      </c>
      <c r="H226" s="20">
        <f t="shared" si="22"/>
        <v>0</v>
      </c>
    </row>
    <row r="227" spans="2:8" ht="15" x14ac:dyDescent="0.2">
      <c r="B227" s="4" t="s">
        <v>474</v>
      </c>
      <c r="C227" s="10">
        <v>0</v>
      </c>
      <c r="D227" s="10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10">
        <v>2</v>
      </c>
      <c r="D228" s="10">
        <v>0</v>
      </c>
      <c r="E228" s="12">
        <f t="shared" si="19"/>
        <v>8.378718056137411E-4</v>
      </c>
      <c r="F228" s="12" t="str">
        <f t="shared" si="20"/>
        <v/>
      </c>
      <c r="G228" s="13" t="str">
        <f t="shared" si="21"/>
        <v>0</v>
      </c>
      <c r="H228" s="20">
        <f t="shared" si="22"/>
        <v>0</v>
      </c>
    </row>
    <row r="229" spans="2:8" ht="15" x14ac:dyDescent="0.2">
      <c r="B229" s="4" t="s">
        <v>311</v>
      </c>
      <c r="C229" s="10">
        <v>113</v>
      </c>
      <c r="D229" s="10">
        <v>10</v>
      </c>
      <c r="E229" s="12">
        <f t="shared" si="19"/>
        <v>4.7339757017176375E-2</v>
      </c>
      <c r="F229" s="12">
        <f t="shared" si="20"/>
        <v>5.6022408963585435E-3</v>
      </c>
      <c r="G229" s="13">
        <f t="shared" si="21"/>
        <v>-0.91150442477876104</v>
      </c>
      <c r="H229" s="20">
        <f t="shared" si="22"/>
        <v>-4.3150397989107671E-2</v>
      </c>
    </row>
    <row r="230" spans="2:8" ht="15" x14ac:dyDescent="0.2">
      <c r="B230" s="4" t="s">
        <v>312</v>
      </c>
      <c r="C230" s="10">
        <v>13</v>
      </c>
      <c r="D230" s="10">
        <v>2</v>
      </c>
      <c r="E230" s="12">
        <f t="shared" si="19"/>
        <v>5.4461667364893171E-3</v>
      </c>
      <c r="F230" s="12">
        <f t="shared" si="20"/>
        <v>1.1204481792717086E-3</v>
      </c>
      <c r="G230" s="13">
        <f t="shared" si="21"/>
        <v>-0.84615384615384615</v>
      </c>
      <c r="H230" s="20">
        <f t="shared" si="22"/>
        <v>-4.608294930875576E-3</v>
      </c>
    </row>
    <row r="231" spans="2:8" ht="15" x14ac:dyDescent="0.2">
      <c r="B231" s="4" t="s">
        <v>313</v>
      </c>
      <c r="C231" s="10">
        <v>12</v>
      </c>
      <c r="D231" s="10">
        <v>2</v>
      </c>
      <c r="E231" s="12">
        <f t="shared" si="19"/>
        <v>5.0272308336824466E-3</v>
      </c>
      <c r="F231" s="12">
        <f t="shared" si="20"/>
        <v>1.1204481792717086E-3</v>
      </c>
      <c r="G231" s="13">
        <f t="shared" si="21"/>
        <v>-0.83333333333333337</v>
      </c>
      <c r="H231" s="20">
        <f t="shared" si="22"/>
        <v>-4.1893590280687055E-3</v>
      </c>
    </row>
    <row r="232" spans="2:8" ht="15" x14ac:dyDescent="0.2">
      <c r="B232" s="4" t="s">
        <v>77</v>
      </c>
      <c r="C232" s="10">
        <v>103</v>
      </c>
      <c r="D232" s="10">
        <v>172</v>
      </c>
      <c r="E232" s="12">
        <f t="shared" si="19"/>
        <v>4.3150397989107664E-2</v>
      </c>
      <c r="F232" s="12">
        <f t="shared" si="20"/>
        <v>9.6358543417366951E-2</v>
      </c>
      <c r="G232" s="13">
        <f t="shared" si="21"/>
        <v>0.66990291262135926</v>
      </c>
      <c r="H232" s="20">
        <f t="shared" si="22"/>
        <v>2.8906577293674067E-2</v>
      </c>
    </row>
    <row r="233" spans="2:8" ht="15" x14ac:dyDescent="0.2">
      <c r="B233" s="4" t="s">
        <v>74</v>
      </c>
      <c r="C233" s="10">
        <v>196</v>
      </c>
      <c r="D233" s="10">
        <v>4</v>
      </c>
      <c r="E233" s="12">
        <f t="shared" si="19"/>
        <v>8.2111436950146624E-2</v>
      </c>
      <c r="F233" s="12">
        <f t="shared" si="20"/>
        <v>2.2408963585434172E-3</v>
      </c>
      <c r="G233" s="13">
        <f t="shared" si="21"/>
        <v>-0.97959183673469385</v>
      </c>
      <c r="H233" s="20">
        <f t="shared" si="22"/>
        <v>-8.0435693338919145E-2</v>
      </c>
    </row>
    <row r="234" spans="2:8" ht="15" x14ac:dyDescent="0.2">
      <c r="B234" s="4" t="s">
        <v>75</v>
      </c>
      <c r="C234" s="10">
        <v>1</v>
      </c>
      <c r="D234" s="10">
        <v>0</v>
      </c>
      <c r="E234" s="12">
        <f t="shared" si="19"/>
        <v>4.1893590280687055E-4</v>
      </c>
      <c r="F234" s="12" t="str">
        <f t="shared" si="20"/>
        <v/>
      </c>
      <c r="G234" s="13" t="str">
        <f t="shared" si="21"/>
        <v>0</v>
      </c>
      <c r="H234" s="20">
        <f t="shared" si="22"/>
        <v>0</v>
      </c>
    </row>
    <row r="235" spans="2:8" ht="15" x14ac:dyDescent="0.2">
      <c r="B235" s="4" t="s">
        <v>314</v>
      </c>
      <c r="C235" s="10">
        <v>0</v>
      </c>
      <c r="D235" s="10">
        <v>5</v>
      </c>
      <c r="E235" s="12" t="str">
        <f t="shared" si="19"/>
        <v/>
      </c>
      <c r="F235" s="12">
        <f t="shared" si="20"/>
        <v>2.8011204481792717E-3</v>
      </c>
      <c r="G235" s="13" t="str">
        <f t="shared" si="21"/>
        <v>0</v>
      </c>
      <c r="H235" s="20" t="str">
        <f t="shared" si="22"/>
        <v/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10">
        <v>6</v>
      </c>
      <c r="D237" s="10">
        <v>7</v>
      </c>
      <c r="E237" s="12">
        <f t="shared" si="19"/>
        <v>2.5136154168412233E-3</v>
      </c>
      <c r="F237" s="12">
        <f t="shared" si="20"/>
        <v>3.9215686274509803E-3</v>
      </c>
      <c r="G237" s="13">
        <f t="shared" si="21"/>
        <v>0.16666666666666666</v>
      </c>
      <c r="H237" s="20">
        <f t="shared" si="22"/>
        <v>4.1893590280687055E-4</v>
      </c>
    </row>
    <row r="238" spans="2:8" ht="15" x14ac:dyDescent="0.2">
      <c r="B238" s="4" t="s">
        <v>85</v>
      </c>
      <c r="C238" s="10">
        <v>48</v>
      </c>
      <c r="D238" s="10">
        <v>44</v>
      </c>
      <c r="E238" s="12">
        <f t="shared" si="19"/>
        <v>2.0108923334729786E-2</v>
      </c>
      <c r="F238" s="12">
        <f t="shared" si="20"/>
        <v>2.464985994397759E-2</v>
      </c>
      <c r="G238" s="13">
        <f t="shared" si="21"/>
        <v>-8.3333333333333329E-2</v>
      </c>
      <c r="H238" s="20">
        <f t="shared" si="22"/>
        <v>-1.6757436112274822E-3</v>
      </c>
    </row>
    <row r="239" spans="2:8" ht="15" x14ac:dyDescent="0.2">
      <c r="B239" s="4" t="s">
        <v>81</v>
      </c>
      <c r="C239" s="10">
        <v>4</v>
      </c>
      <c r="D239" s="10">
        <v>6</v>
      </c>
      <c r="E239" s="12">
        <f t="shared" si="19"/>
        <v>1.6757436112274822E-3</v>
      </c>
      <c r="F239" s="12">
        <f t="shared" si="20"/>
        <v>3.3613445378151263E-3</v>
      </c>
      <c r="G239" s="13">
        <f t="shared" si="21"/>
        <v>0.5</v>
      </c>
      <c r="H239" s="20">
        <f t="shared" si="22"/>
        <v>8.378718056137411E-4</v>
      </c>
    </row>
    <row r="240" spans="2:8" ht="15" x14ac:dyDescent="0.2">
      <c r="B240" s="4" t="s">
        <v>316</v>
      </c>
      <c r="C240" s="10">
        <v>9</v>
      </c>
      <c r="D240" s="10">
        <v>4</v>
      </c>
      <c r="E240" s="12">
        <f t="shared" si="19"/>
        <v>3.7704231252618349E-3</v>
      </c>
      <c r="F240" s="12">
        <f t="shared" si="20"/>
        <v>2.2408963585434172E-3</v>
      </c>
      <c r="G240" s="13">
        <f t="shared" si="21"/>
        <v>-0.55555555555555558</v>
      </c>
      <c r="H240" s="20">
        <f t="shared" si="22"/>
        <v>-2.0946795140343527E-3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10">
        <v>1</v>
      </c>
      <c r="D242" s="10">
        <v>0</v>
      </c>
      <c r="E242" s="12">
        <f t="shared" si="19"/>
        <v>4.1893590280687055E-4</v>
      </c>
      <c r="F242" s="12" t="str">
        <f t="shared" si="20"/>
        <v/>
      </c>
      <c r="G242" s="13" t="str">
        <f t="shared" si="21"/>
        <v>0</v>
      </c>
      <c r="H242" s="20">
        <f t="shared" si="22"/>
        <v>0</v>
      </c>
    </row>
    <row r="243" spans="2:8" ht="15" x14ac:dyDescent="0.2">
      <c r="B243" s="4" t="s">
        <v>317</v>
      </c>
      <c r="C243" s="10">
        <v>0</v>
      </c>
      <c r="D243" s="10">
        <v>2</v>
      </c>
      <c r="E243" s="12" t="str">
        <f t="shared" si="19"/>
        <v/>
      </c>
      <c r="F243" s="12">
        <f t="shared" si="20"/>
        <v>1.1204481792717086E-3</v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10">
        <v>6</v>
      </c>
      <c r="D244" s="10">
        <v>6</v>
      </c>
      <c r="E244" s="12">
        <f t="shared" si="19"/>
        <v>2.5136154168412233E-3</v>
      </c>
      <c r="F244" s="12">
        <f t="shared" si="20"/>
        <v>3.3613445378151263E-3</v>
      </c>
      <c r="G244" s="13">
        <f t="shared" si="21"/>
        <v>0</v>
      </c>
      <c r="H244" s="20">
        <f t="shared" si="22"/>
        <v>0</v>
      </c>
    </row>
    <row r="245" spans="2:8" ht="15" x14ac:dyDescent="0.2">
      <c r="B245" s="4" t="s">
        <v>84</v>
      </c>
      <c r="C245" s="10">
        <v>2</v>
      </c>
      <c r="D245" s="10">
        <v>1</v>
      </c>
      <c r="E245" s="12">
        <f t="shared" si="19"/>
        <v>8.378718056137411E-4</v>
      </c>
      <c r="F245" s="12">
        <f t="shared" si="20"/>
        <v>5.602240896358543E-4</v>
      </c>
      <c r="G245" s="13">
        <f t="shared" si="21"/>
        <v>-0.5</v>
      </c>
      <c r="H245" s="20">
        <f t="shared" si="22"/>
        <v>-4.1893590280687055E-4</v>
      </c>
    </row>
    <row r="246" spans="2:8" ht="15" x14ac:dyDescent="0.2">
      <c r="B246" s="4" t="s">
        <v>318</v>
      </c>
      <c r="C246" s="10">
        <v>1</v>
      </c>
      <c r="D246" s="10">
        <v>1</v>
      </c>
      <c r="E246" s="12">
        <f t="shared" si="19"/>
        <v>4.1893590280687055E-4</v>
      </c>
      <c r="F246" s="12">
        <f t="shared" si="20"/>
        <v>5.602240896358543E-4</v>
      </c>
      <c r="G246" s="13">
        <f t="shared" si="21"/>
        <v>0</v>
      </c>
      <c r="H246" s="20">
        <f t="shared" si="22"/>
        <v>0</v>
      </c>
    </row>
    <row r="247" spans="2:8" ht="15" x14ac:dyDescent="0.2">
      <c r="B247" s="4" t="s">
        <v>319</v>
      </c>
      <c r="C247" s="10">
        <v>15</v>
      </c>
      <c r="D247" s="10">
        <v>50</v>
      </c>
      <c r="E247" s="12">
        <f t="shared" si="19"/>
        <v>6.2840385421030582E-3</v>
      </c>
      <c r="F247" s="12">
        <f t="shared" si="20"/>
        <v>2.8011204481792718E-2</v>
      </c>
      <c r="G247" s="13">
        <f t="shared" si="21"/>
        <v>2.3333333333333335</v>
      </c>
      <c r="H247" s="20">
        <f t="shared" si="22"/>
        <v>1.466275659824047E-2</v>
      </c>
    </row>
    <row r="248" spans="2:8" ht="15" x14ac:dyDescent="0.2">
      <c r="B248" s="4" t="s">
        <v>86</v>
      </c>
      <c r="C248" s="10">
        <v>29</v>
      </c>
      <c r="D248" s="10">
        <v>3</v>
      </c>
      <c r="E248" s="12">
        <f t="shared" si="19"/>
        <v>1.2149141181399247E-2</v>
      </c>
      <c r="F248" s="12">
        <f t="shared" si="20"/>
        <v>1.6806722689075631E-3</v>
      </c>
      <c r="G248" s="13">
        <f t="shared" si="21"/>
        <v>-0.89655172413793105</v>
      </c>
      <c r="H248" s="20">
        <f t="shared" si="22"/>
        <v>-1.0892333472978636E-2</v>
      </c>
    </row>
    <row r="249" spans="2:8" ht="15" x14ac:dyDescent="0.2">
      <c r="B249" s="4" t="s">
        <v>87</v>
      </c>
      <c r="C249" s="10">
        <v>33</v>
      </c>
      <c r="D249" s="10">
        <v>23</v>
      </c>
      <c r="E249" s="12">
        <f t="shared" si="19"/>
        <v>1.3824884792626729E-2</v>
      </c>
      <c r="F249" s="12">
        <f t="shared" si="20"/>
        <v>1.2885154061624649E-2</v>
      </c>
      <c r="G249" s="13">
        <f t="shared" si="21"/>
        <v>-0.30303030303030304</v>
      </c>
      <c r="H249" s="20">
        <f t="shared" si="22"/>
        <v>-4.1893590280687055E-3</v>
      </c>
    </row>
    <row r="250" spans="2:8" ht="15" x14ac:dyDescent="0.2">
      <c r="B250" s="4" t="s">
        <v>82</v>
      </c>
      <c r="C250" s="10">
        <v>1</v>
      </c>
      <c r="D250" s="10">
        <v>1</v>
      </c>
      <c r="E250" s="12">
        <f t="shared" si="19"/>
        <v>4.1893590280687055E-4</v>
      </c>
      <c r="F250" s="12">
        <f t="shared" si="20"/>
        <v>5.602240896358543E-4</v>
      </c>
      <c r="G250" s="13">
        <f t="shared" si="21"/>
        <v>0</v>
      </c>
      <c r="H250" s="20">
        <f t="shared" si="22"/>
        <v>0</v>
      </c>
    </row>
    <row r="251" spans="2:8" ht="15" x14ac:dyDescent="0.2">
      <c r="B251" s="4" t="s">
        <v>320</v>
      </c>
      <c r="C251" s="10">
        <v>0</v>
      </c>
      <c r="D251" s="10">
        <v>1</v>
      </c>
      <c r="E251" s="12" t="str">
        <f t="shared" si="19"/>
        <v/>
      </c>
      <c r="F251" s="12">
        <f t="shared" si="20"/>
        <v>5.602240896358543E-4</v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10">
        <v>0</v>
      </c>
      <c r="D252" s="10">
        <v>1</v>
      </c>
      <c r="E252" s="12" t="str">
        <f t="shared" si="19"/>
        <v/>
      </c>
      <c r="F252" s="12">
        <f t="shared" si="20"/>
        <v>5.602240896358543E-4</v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10">
        <v>0</v>
      </c>
      <c r="D253" s="10">
        <v>0</v>
      </c>
      <c r="E253" s="12" t="str">
        <f t="shared" si="19"/>
        <v/>
      </c>
      <c r="F253" s="12" t="str">
        <f t="shared" si="20"/>
        <v/>
      </c>
      <c r="G253" s="13" t="str">
        <f t="shared" si="21"/>
        <v>0</v>
      </c>
      <c r="H253" s="20" t="str">
        <f t="shared" si="22"/>
        <v/>
      </c>
    </row>
    <row r="254" spans="2:8" ht="15" x14ac:dyDescent="0.2">
      <c r="B254" s="4" t="s">
        <v>323</v>
      </c>
      <c r="C254" s="10">
        <v>0</v>
      </c>
      <c r="D254" s="10">
        <v>0</v>
      </c>
      <c r="E254" s="12" t="str">
        <f t="shared" si="19"/>
        <v/>
      </c>
      <c r="F254" s="12" t="str">
        <f t="shared" si="20"/>
        <v/>
      </c>
      <c r="G254" s="13" t="str">
        <f t="shared" si="21"/>
        <v>0</v>
      </c>
      <c r="H254" s="20" t="str">
        <f t="shared" si="22"/>
        <v/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10">
        <v>4</v>
      </c>
      <c r="D256" s="10">
        <v>45</v>
      </c>
      <c r="E256" s="12">
        <f t="shared" si="19"/>
        <v>1.6757436112274822E-3</v>
      </c>
      <c r="F256" s="12">
        <f t="shared" si="20"/>
        <v>2.5210084033613446E-2</v>
      </c>
      <c r="G256" s="13">
        <f t="shared" si="21"/>
        <v>10.25</v>
      </c>
      <c r="H256" s="20">
        <f t="shared" si="22"/>
        <v>1.7176372015081692E-2</v>
      </c>
    </row>
    <row r="257" spans="2:8" ht="15" x14ac:dyDescent="0.2">
      <c r="B257" s="4" t="s">
        <v>325</v>
      </c>
      <c r="C257" s="10">
        <v>0</v>
      </c>
      <c r="D257" s="10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10">
        <v>1</v>
      </c>
      <c r="D258" s="10">
        <v>0</v>
      </c>
      <c r="E258" s="12">
        <f t="shared" si="19"/>
        <v>4.1893590280687055E-4</v>
      </c>
      <c r="F258" s="12" t="str">
        <f t="shared" si="20"/>
        <v/>
      </c>
      <c r="G258" s="13" t="str">
        <f t="shared" si="21"/>
        <v>0</v>
      </c>
      <c r="H258" s="20">
        <f t="shared" si="22"/>
        <v>0</v>
      </c>
    </row>
    <row r="259" spans="2:8" ht="15" x14ac:dyDescent="0.2">
      <c r="B259" s="4" t="s">
        <v>327</v>
      </c>
      <c r="C259" s="10">
        <v>0</v>
      </c>
      <c r="D259" s="10">
        <v>63</v>
      </c>
      <c r="E259" s="12" t="str">
        <f t="shared" si="19"/>
        <v/>
      </c>
      <c r="F259" s="12">
        <f t="shared" si="20"/>
        <v>3.5294117647058823E-2</v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10">
        <v>1</v>
      </c>
      <c r="D261" s="10">
        <v>1</v>
      </c>
      <c r="E261" s="12">
        <f t="shared" si="19"/>
        <v>4.1893590280687055E-4</v>
      </c>
      <c r="F261" s="12">
        <f t="shared" si="20"/>
        <v>5.602240896358543E-4</v>
      </c>
      <c r="G261" s="13">
        <f t="shared" si="21"/>
        <v>0</v>
      </c>
      <c r="H261" s="20">
        <f t="shared" si="22"/>
        <v>0</v>
      </c>
    </row>
    <row r="262" spans="2:8" ht="15" x14ac:dyDescent="0.2">
      <c r="B262" s="4" t="s">
        <v>90</v>
      </c>
      <c r="C262" s="10">
        <v>2</v>
      </c>
      <c r="D262" s="10">
        <v>1</v>
      </c>
      <c r="E262" s="12">
        <f t="shared" si="19"/>
        <v>8.378718056137411E-4</v>
      </c>
      <c r="F262" s="12">
        <f t="shared" si="20"/>
        <v>5.602240896358543E-4</v>
      </c>
      <c r="G262" s="13">
        <f t="shared" si="21"/>
        <v>-0.5</v>
      </c>
      <c r="H262" s="20">
        <f t="shared" si="22"/>
        <v>-4.1893590280687055E-4</v>
      </c>
    </row>
    <row r="263" spans="2:8" ht="15" x14ac:dyDescent="0.2">
      <c r="B263" s="4" t="s">
        <v>329</v>
      </c>
      <c r="C263" s="10">
        <v>0</v>
      </c>
      <c r="D263" s="10">
        <v>1</v>
      </c>
      <c r="E263" s="12" t="str">
        <f t="shared" si="19"/>
        <v/>
      </c>
      <c r="F263" s="12">
        <f t="shared" si="20"/>
        <v>5.602240896358543E-4</v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10">
        <v>1</v>
      </c>
      <c r="D264" s="10">
        <v>2</v>
      </c>
      <c r="E264" s="12">
        <f t="shared" si="19"/>
        <v>4.1893590280687055E-4</v>
      </c>
      <c r="F264" s="12">
        <f t="shared" si="20"/>
        <v>1.1204481792717086E-3</v>
      </c>
      <c r="G264" s="13">
        <f t="shared" si="21"/>
        <v>1</v>
      </c>
      <c r="H264" s="20">
        <f t="shared" si="22"/>
        <v>4.1893590280687055E-4</v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10">
        <v>4</v>
      </c>
      <c r="D266" s="10">
        <v>4</v>
      </c>
      <c r="E266" s="12">
        <f t="shared" si="19"/>
        <v>1.6757436112274822E-3</v>
      </c>
      <c r="F266" s="12">
        <f t="shared" si="20"/>
        <v>2.2408963585434172E-3</v>
      </c>
      <c r="G266" s="13">
        <f t="shared" si="21"/>
        <v>0</v>
      </c>
      <c r="H266" s="20">
        <f t="shared" si="22"/>
        <v>0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10">
        <v>7</v>
      </c>
      <c r="D268" s="10">
        <v>3</v>
      </c>
      <c r="E268" s="12">
        <f t="shared" si="19"/>
        <v>2.9325513196480938E-3</v>
      </c>
      <c r="F268" s="12">
        <f t="shared" si="20"/>
        <v>1.6806722689075631E-3</v>
      </c>
      <c r="G268" s="13">
        <f t="shared" si="21"/>
        <v>-0.5714285714285714</v>
      </c>
      <c r="H268" s="20">
        <f t="shared" si="22"/>
        <v>-1.6757436112274822E-3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10">
        <v>1</v>
      </c>
      <c r="D270" s="10">
        <v>1</v>
      </c>
      <c r="E270" s="12">
        <f t="shared" si="19"/>
        <v>4.1893590280687055E-4</v>
      </c>
      <c r="F270" s="12">
        <f t="shared" si="20"/>
        <v>5.602240896358543E-4</v>
      </c>
      <c r="G270" s="13">
        <f t="shared" si="21"/>
        <v>0</v>
      </c>
      <c r="H270" s="20">
        <f t="shared" si="22"/>
        <v>0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10">
        <v>8</v>
      </c>
      <c r="D273" s="10">
        <v>3</v>
      </c>
      <c r="E273" s="12">
        <f t="shared" si="19"/>
        <v>3.3514872224549644E-3</v>
      </c>
      <c r="F273" s="12">
        <f t="shared" si="20"/>
        <v>1.6806722689075631E-3</v>
      </c>
      <c r="G273" s="13">
        <f t="shared" si="21"/>
        <v>-0.625</v>
      </c>
      <c r="H273" s="20">
        <f t="shared" si="22"/>
        <v>-2.0946795140343527E-3</v>
      </c>
    </row>
    <row r="274" spans="2:8" ht="15" x14ac:dyDescent="0.2">
      <c r="B274" s="4" t="s">
        <v>338</v>
      </c>
      <c r="C274" s="10">
        <v>2</v>
      </c>
      <c r="D274" s="10">
        <v>1</v>
      </c>
      <c r="E274" s="12">
        <f t="shared" si="19"/>
        <v>8.378718056137411E-4</v>
      </c>
      <c r="F274" s="12">
        <f t="shared" si="20"/>
        <v>5.602240896358543E-4</v>
      </c>
      <c r="G274" s="13">
        <f t="shared" si="21"/>
        <v>-0.5</v>
      </c>
      <c r="H274" s="20">
        <f t="shared" si="22"/>
        <v>-4.1893590280687055E-4</v>
      </c>
    </row>
    <row r="275" spans="2:8" ht="15" x14ac:dyDescent="0.2">
      <c r="B275" s="4" t="s">
        <v>339</v>
      </c>
      <c r="C275" s="10">
        <v>0</v>
      </c>
      <c r="D275" s="10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10">
        <v>1</v>
      </c>
      <c r="D276" s="10">
        <v>0</v>
      </c>
      <c r="E276" s="12">
        <f t="shared" si="19"/>
        <v>4.1893590280687055E-4</v>
      </c>
      <c r="F276" s="12" t="str">
        <f t="shared" si="20"/>
        <v/>
      </c>
      <c r="G276" s="13" t="str">
        <f t="shared" si="21"/>
        <v>0</v>
      </c>
      <c r="H276" s="20">
        <f t="shared" si="22"/>
        <v>0</v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10">
        <v>0</v>
      </c>
      <c r="D279" s="10">
        <v>2</v>
      </c>
      <c r="E279" s="12" t="str">
        <f t="shared" si="19"/>
        <v/>
      </c>
      <c r="F279" s="12">
        <f t="shared" si="20"/>
        <v>1.1204481792717086E-3</v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10">
        <v>58</v>
      </c>
      <c r="D281" s="10">
        <v>0</v>
      </c>
      <c r="E281" s="12">
        <f t="shared" ref="E281:E288" si="23">+IF(C281=0,"",C281/C$151)</f>
        <v>2.4298282362798494E-2</v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>
        <f t="shared" ref="H281:H288" si="26">+IF(OR(AND(E281=""),(G281="")),"",E281*G281)</f>
        <v>0</v>
      </c>
    </row>
    <row r="282" spans="2:8" ht="15" x14ac:dyDescent="0.2">
      <c r="B282" s="4" t="s">
        <v>345</v>
      </c>
      <c r="C282" s="10">
        <v>7</v>
      </c>
      <c r="D282" s="10">
        <v>0</v>
      </c>
      <c r="E282" s="12">
        <f t="shared" si="23"/>
        <v>2.9325513196480938E-3</v>
      </c>
      <c r="F282" s="12" t="str">
        <f t="shared" si="24"/>
        <v/>
      </c>
      <c r="G282" s="13" t="str">
        <f t="shared" si="25"/>
        <v>0</v>
      </c>
      <c r="H282" s="20">
        <f t="shared" si="26"/>
        <v>0</v>
      </c>
    </row>
    <row r="283" spans="2:8" ht="15" x14ac:dyDescent="0.2">
      <c r="B283" s="4" t="s">
        <v>346</v>
      </c>
      <c r="C283" s="10">
        <v>0</v>
      </c>
      <c r="D283" s="10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10">
        <v>0</v>
      </c>
      <c r="D284" s="10">
        <v>1</v>
      </c>
      <c r="E284" s="12" t="str">
        <f t="shared" si="23"/>
        <v/>
      </c>
      <c r="F284" s="12">
        <f t="shared" si="24"/>
        <v>5.602240896358543E-4</v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10">
        <v>1</v>
      </c>
      <c r="D285" s="10">
        <v>0</v>
      </c>
      <c r="E285" s="12">
        <f t="shared" si="23"/>
        <v>4.1893590280687055E-4</v>
      </c>
      <c r="F285" s="12" t="str">
        <f t="shared" si="24"/>
        <v/>
      </c>
      <c r="G285" s="13" t="str">
        <f t="shared" si="25"/>
        <v>0</v>
      </c>
      <c r="H285" s="20">
        <f t="shared" si="26"/>
        <v>0</v>
      </c>
    </row>
    <row r="286" spans="2:8" ht="25.5" customHeight="1" x14ac:dyDescent="0.2">
      <c r="B286" s="4" t="s">
        <v>348</v>
      </c>
      <c r="C286" s="10">
        <v>2</v>
      </c>
      <c r="D286" s="10">
        <v>1</v>
      </c>
      <c r="E286" s="12">
        <f t="shared" si="23"/>
        <v>8.378718056137411E-4</v>
      </c>
      <c r="F286" s="12">
        <f t="shared" si="24"/>
        <v>5.602240896358543E-4</v>
      </c>
      <c r="G286" s="13">
        <f t="shared" si="25"/>
        <v>-0.5</v>
      </c>
      <c r="H286" s="20">
        <f t="shared" si="26"/>
        <v>-4.1893590280687055E-4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4"/>
      <c r="D289" s="34"/>
      <c r="E289" s="33"/>
      <c r="F289" s="33"/>
      <c r="G289" s="30"/>
      <c r="H289" s="31"/>
    </row>
    <row r="290" spans="2:8" ht="15" x14ac:dyDescent="0.2">
      <c r="B290" s="29"/>
      <c r="C290" s="34"/>
      <c r="D290" s="34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5109</v>
      </c>
      <c r="D294" s="48">
        <f>SUM(D295:D499)</f>
        <v>7954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0.55686044235662557</v>
      </c>
      <c r="H294" s="46">
        <f>+IF(OR(AND(E294=""),(G294="")),"",E294*G294)</f>
        <v>0.55686044235662557</v>
      </c>
    </row>
    <row r="295" spans="2:8" ht="15" x14ac:dyDescent="0.2">
      <c r="B295" s="3" t="s">
        <v>100</v>
      </c>
      <c r="C295" s="10">
        <v>174</v>
      </c>
      <c r="D295" s="10">
        <v>148</v>
      </c>
      <c r="E295" s="12">
        <f>+IF(C295=0,"",C295/C$294)</f>
        <v>3.4057545507927188E-2</v>
      </c>
      <c r="F295" s="12">
        <f>+IF(D295=0,"",D295/D$294)</f>
        <v>1.8606990193613275E-2</v>
      </c>
      <c r="G295" s="13">
        <f>+IF(OR(AND(D295=0),(C295=0)),"0",((D295-C295)/C295))</f>
        <v>-0.14942528735632185</v>
      </c>
      <c r="H295" s="20">
        <f>+IF(OR(AND(E295=""),(G295="")),"",E295*G295)</f>
        <v>-5.0890585241730284E-3</v>
      </c>
    </row>
    <row r="296" spans="2:8" ht="15" x14ac:dyDescent="0.2">
      <c r="B296" s="3" t="s">
        <v>113</v>
      </c>
      <c r="C296" s="10">
        <v>40</v>
      </c>
      <c r="D296" s="10">
        <v>86</v>
      </c>
      <c r="E296" s="12">
        <f t="shared" ref="E296:E359" si="27">+IF(C296=0,"",C296/C$294)</f>
        <v>7.8293208064200426E-3</v>
      </c>
      <c r="F296" s="12">
        <f t="shared" ref="F296:F359" si="28">+IF(D296=0,"",D296/D$294)</f>
        <v>1.0812169977369876E-2</v>
      </c>
      <c r="G296" s="13">
        <f t="shared" ref="G296:G359" si="29">+IF(OR(AND(D296=0),(C296=0)),"0",((D296-C296)/C296))</f>
        <v>1.1499999999999999</v>
      </c>
      <c r="H296" s="20">
        <f t="shared" ref="H296:H359" si="30">+IF(OR(AND(E296=""),(G296="")),"",E296*G296)</f>
        <v>9.0037189273830479E-3</v>
      </c>
    </row>
    <row r="297" spans="2:8" ht="15" x14ac:dyDescent="0.2">
      <c r="B297" s="3" t="s">
        <v>104</v>
      </c>
      <c r="C297" s="10">
        <v>38</v>
      </c>
      <c r="D297" s="10">
        <v>33</v>
      </c>
      <c r="E297" s="12">
        <f t="shared" si="27"/>
        <v>7.4378547660990408E-3</v>
      </c>
      <c r="F297" s="12">
        <f t="shared" si="28"/>
        <v>4.1488559215489065E-3</v>
      </c>
      <c r="G297" s="13">
        <f t="shared" si="29"/>
        <v>-0.13157894736842105</v>
      </c>
      <c r="H297" s="20">
        <f t="shared" si="30"/>
        <v>-9.7866510080250532E-4</v>
      </c>
    </row>
    <row r="298" spans="2:8" ht="15" x14ac:dyDescent="0.2">
      <c r="B298" s="3" t="s">
        <v>95</v>
      </c>
      <c r="C298" s="10">
        <v>50</v>
      </c>
      <c r="D298" s="10">
        <v>115</v>
      </c>
      <c r="E298" s="12">
        <f t="shared" si="27"/>
        <v>9.7866510080250532E-3</v>
      </c>
      <c r="F298" s="12">
        <f t="shared" si="28"/>
        <v>1.445813427206437E-2</v>
      </c>
      <c r="G298" s="13">
        <f t="shared" si="29"/>
        <v>1.3</v>
      </c>
      <c r="H298" s="20">
        <f t="shared" si="30"/>
        <v>1.2722646310432569E-2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10">
        <v>1</v>
      </c>
      <c r="D300" s="10">
        <v>0</v>
      </c>
      <c r="E300" s="12">
        <f t="shared" si="27"/>
        <v>1.9573302016050108E-4</v>
      </c>
      <c r="F300" s="12" t="str">
        <f t="shared" si="28"/>
        <v/>
      </c>
      <c r="G300" s="13" t="str">
        <f t="shared" si="29"/>
        <v>0</v>
      </c>
      <c r="H300" s="20">
        <f t="shared" si="30"/>
        <v>0</v>
      </c>
    </row>
    <row r="301" spans="2:8" ht="15" x14ac:dyDescent="0.2">
      <c r="B301" s="3" t="s">
        <v>105</v>
      </c>
      <c r="C301" s="10">
        <v>107</v>
      </c>
      <c r="D301" s="10">
        <v>106</v>
      </c>
      <c r="E301" s="12">
        <f t="shared" si="27"/>
        <v>2.0943433157173615E-2</v>
      </c>
      <c r="F301" s="12">
        <f t="shared" si="28"/>
        <v>1.3326628111641941E-2</v>
      </c>
      <c r="G301" s="13">
        <f t="shared" si="29"/>
        <v>-9.3457943925233638E-3</v>
      </c>
      <c r="H301" s="20">
        <f t="shared" si="30"/>
        <v>-1.9573302016050105E-4</v>
      </c>
    </row>
    <row r="302" spans="2:8" ht="15" x14ac:dyDescent="0.2">
      <c r="B302" s="3" t="s">
        <v>109</v>
      </c>
      <c r="C302" s="10">
        <v>11</v>
      </c>
      <c r="D302" s="10">
        <v>8</v>
      </c>
      <c r="E302" s="12">
        <f t="shared" si="27"/>
        <v>2.153063221765512E-3</v>
      </c>
      <c r="F302" s="12">
        <f t="shared" si="28"/>
        <v>1.0057832537088258E-3</v>
      </c>
      <c r="G302" s="13">
        <f t="shared" si="29"/>
        <v>-0.27272727272727271</v>
      </c>
      <c r="H302" s="20">
        <f t="shared" si="30"/>
        <v>-5.8719906048150322E-4</v>
      </c>
    </row>
    <row r="303" spans="2:8" ht="15" x14ac:dyDescent="0.2">
      <c r="B303" s="3" t="s">
        <v>108</v>
      </c>
      <c r="C303" s="10">
        <v>10</v>
      </c>
      <c r="D303" s="10">
        <v>9</v>
      </c>
      <c r="E303" s="12">
        <f t="shared" si="27"/>
        <v>1.9573302016050106E-3</v>
      </c>
      <c r="F303" s="12">
        <f t="shared" si="28"/>
        <v>1.131506160422429E-3</v>
      </c>
      <c r="G303" s="13">
        <f t="shared" si="29"/>
        <v>-0.1</v>
      </c>
      <c r="H303" s="20">
        <f t="shared" si="30"/>
        <v>-1.9573302016050108E-4</v>
      </c>
    </row>
    <row r="304" spans="2:8" ht="15" x14ac:dyDescent="0.2">
      <c r="B304" s="3" t="s">
        <v>107</v>
      </c>
      <c r="C304" s="10">
        <v>48</v>
      </c>
      <c r="D304" s="10">
        <v>35</v>
      </c>
      <c r="E304" s="12">
        <f t="shared" si="27"/>
        <v>9.3951849677040514E-3</v>
      </c>
      <c r="F304" s="12">
        <f t="shared" si="28"/>
        <v>4.4003017349761126E-3</v>
      </c>
      <c r="G304" s="13">
        <f t="shared" si="29"/>
        <v>-0.27083333333333331</v>
      </c>
      <c r="H304" s="20">
        <f t="shared" si="30"/>
        <v>-2.5445292620865138E-3</v>
      </c>
    </row>
    <row r="305" spans="2:8" ht="15" x14ac:dyDescent="0.2">
      <c r="B305" s="3" t="s">
        <v>351</v>
      </c>
      <c r="C305" s="10">
        <v>9</v>
      </c>
      <c r="D305" s="10">
        <v>21</v>
      </c>
      <c r="E305" s="12">
        <f t="shared" si="27"/>
        <v>1.7615971814445098E-3</v>
      </c>
      <c r="F305" s="12">
        <f t="shared" si="28"/>
        <v>2.6401810409856677E-3</v>
      </c>
      <c r="G305" s="13">
        <f t="shared" si="29"/>
        <v>1.3333333333333333</v>
      </c>
      <c r="H305" s="20">
        <f t="shared" si="30"/>
        <v>2.3487962419260129E-3</v>
      </c>
    </row>
    <row r="306" spans="2:8" ht="15" x14ac:dyDescent="0.2">
      <c r="B306" s="3" t="s">
        <v>564</v>
      </c>
      <c r="C306" s="10">
        <v>0</v>
      </c>
      <c r="D306" s="10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10">
        <v>113</v>
      </c>
      <c r="D307" s="10">
        <v>79</v>
      </c>
      <c r="E307" s="12">
        <f t="shared" si="27"/>
        <v>2.2117831278136622E-2</v>
      </c>
      <c r="F307" s="12">
        <f t="shared" si="28"/>
        <v>9.932109630374655E-3</v>
      </c>
      <c r="G307" s="13">
        <f t="shared" si="29"/>
        <v>-0.30088495575221241</v>
      </c>
      <c r="H307" s="20">
        <f t="shared" si="30"/>
        <v>-6.6549226854570372E-3</v>
      </c>
    </row>
    <row r="308" spans="2:8" ht="15" x14ac:dyDescent="0.2">
      <c r="B308" s="3" t="s">
        <v>99</v>
      </c>
      <c r="C308" s="10">
        <v>3</v>
      </c>
      <c r="D308" s="10">
        <v>31</v>
      </c>
      <c r="E308" s="12">
        <f t="shared" si="27"/>
        <v>5.8719906048150322E-4</v>
      </c>
      <c r="F308" s="12">
        <f t="shared" si="28"/>
        <v>3.8974101081217E-3</v>
      </c>
      <c r="G308" s="13">
        <f t="shared" si="29"/>
        <v>9.3333333333333339</v>
      </c>
      <c r="H308" s="20">
        <f t="shared" si="30"/>
        <v>5.4805245644940302E-3</v>
      </c>
    </row>
    <row r="309" spans="2:8" ht="15" x14ac:dyDescent="0.2">
      <c r="B309" s="3" t="s">
        <v>96</v>
      </c>
      <c r="C309" s="10">
        <v>7</v>
      </c>
      <c r="D309" s="10">
        <v>3</v>
      </c>
      <c r="E309" s="12">
        <f t="shared" si="27"/>
        <v>1.3701311411235075E-3</v>
      </c>
      <c r="F309" s="12">
        <f t="shared" si="28"/>
        <v>3.7716872014080966E-4</v>
      </c>
      <c r="G309" s="13">
        <f t="shared" si="29"/>
        <v>-0.5714285714285714</v>
      </c>
      <c r="H309" s="20">
        <f t="shared" si="30"/>
        <v>-7.8293208064200421E-4</v>
      </c>
    </row>
    <row r="310" spans="2:8" ht="15" x14ac:dyDescent="0.2">
      <c r="B310" s="3" t="s">
        <v>106</v>
      </c>
      <c r="C310" s="10">
        <v>27</v>
      </c>
      <c r="D310" s="10">
        <v>136</v>
      </c>
      <c r="E310" s="12">
        <f t="shared" si="27"/>
        <v>5.2847915443335293E-3</v>
      </c>
      <c r="F310" s="12">
        <f t="shared" si="28"/>
        <v>1.7098315313050037E-2</v>
      </c>
      <c r="G310" s="13">
        <f t="shared" si="29"/>
        <v>4.0370370370370372</v>
      </c>
      <c r="H310" s="20">
        <f t="shared" si="30"/>
        <v>2.1334899197494619E-2</v>
      </c>
    </row>
    <row r="311" spans="2:8" ht="15" x14ac:dyDescent="0.2">
      <c r="B311" s="3" t="s">
        <v>102</v>
      </c>
      <c r="C311" s="10">
        <v>18</v>
      </c>
      <c r="D311" s="10">
        <v>13</v>
      </c>
      <c r="E311" s="12">
        <f t="shared" si="27"/>
        <v>3.5231943628890195E-3</v>
      </c>
      <c r="F311" s="12">
        <f t="shared" si="28"/>
        <v>1.6343977872768419E-3</v>
      </c>
      <c r="G311" s="13">
        <f t="shared" si="29"/>
        <v>-0.27777777777777779</v>
      </c>
      <c r="H311" s="20">
        <f t="shared" si="30"/>
        <v>-9.7866510080250554E-4</v>
      </c>
    </row>
    <row r="312" spans="2:8" ht="15" x14ac:dyDescent="0.2">
      <c r="B312" s="3" t="s">
        <v>97</v>
      </c>
      <c r="C312" s="10">
        <v>0</v>
      </c>
      <c r="D312" s="10">
        <v>1</v>
      </c>
      <c r="E312" s="12" t="str">
        <f t="shared" si="27"/>
        <v/>
      </c>
      <c r="F312" s="12">
        <f t="shared" si="28"/>
        <v>1.2572290671360322E-4</v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10">
        <v>143</v>
      </c>
      <c r="D314" s="10">
        <v>1264</v>
      </c>
      <c r="E314" s="12">
        <f t="shared" si="27"/>
        <v>2.7989821882951654E-2</v>
      </c>
      <c r="F314" s="12">
        <f t="shared" si="28"/>
        <v>0.15891375408599448</v>
      </c>
      <c r="G314" s="13">
        <f t="shared" si="29"/>
        <v>7.8391608391608392</v>
      </c>
      <c r="H314" s="20">
        <f t="shared" si="30"/>
        <v>0.21941671559992171</v>
      </c>
    </row>
    <row r="315" spans="2:8" ht="15" x14ac:dyDescent="0.2">
      <c r="B315" s="3" t="s">
        <v>354</v>
      </c>
      <c r="C315" s="10">
        <v>21</v>
      </c>
      <c r="D315" s="10">
        <v>99</v>
      </c>
      <c r="E315" s="12">
        <f t="shared" si="27"/>
        <v>4.1103934233705222E-3</v>
      </c>
      <c r="F315" s="12">
        <f t="shared" si="28"/>
        <v>1.2446567764646718E-2</v>
      </c>
      <c r="G315" s="13">
        <f t="shared" si="29"/>
        <v>3.7142857142857144</v>
      </c>
      <c r="H315" s="20">
        <f t="shared" si="30"/>
        <v>1.5267175572519083E-2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10">
        <v>11</v>
      </c>
      <c r="D317" s="10">
        <v>5</v>
      </c>
      <c r="E317" s="12">
        <f t="shared" si="27"/>
        <v>2.153063221765512E-3</v>
      </c>
      <c r="F317" s="12">
        <f t="shared" si="28"/>
        <v>6.2861453356801605E-4</v>
      </c>
      <c r="G317" s="13">
        <f t="shared" si="29"/>
        <v>-0.54545454545454541</v>
      </c>
      <c r="H317" s="20">
        <f t="shared" si="30"/>
        <v>-1.1743981209630064E-3</v>
      </c>
    </row>
    <row r="318" spans="2:8" ht="15" x14ac:dyDescent="0.2">
      <c r="B318" s="3" t="s">
        <v>355</v>
      </c>
      <c r="C318" s="10">
        <v>111</v>
      </c>
      <c r="D318" s="10">
        <v>239</v>
      </c>
      <c r="E318" s="12">
        <f t="shared" si="27"/>
        <v>2.1726365237815619E-2</v>
      </c>
      <c r="F318" s="12">
        <f t="shared" si="28"/>
        <v>3.004777470455117E-2</v>
      </c>
      <c r="G318" s="13">
        <f t="shared" si="29"/>
        <v>1.1531531531531531</v>
      </c>
      <c r="H318" s="20">
        <f t="shared" si="30"/>
        <v>2.5053826580544138E-2</v>
      </c>
    </row>
    <row r="319" spans="2:8" ht="15" x14ac:dyDescent="0.2">
      <c r="B319" s="3" t="s">
        <v>115</v>
      </c>
      <c r="C319" s="10">
        <v>4</v>
      </c>
      <c r="D319" s="10">
        <v>8</v>
      </c>
      <c r="E319" s="12">
        <f t="shared" si="27"/>
        <v>7.8293208064200432E-4</v>
      </c>
      <c r="F319" s="12">
        <f t="shared" si="28"/>
        <v>1.0057832537088258E-3</v>
      </c>
      <c r="G319" s="13">
        <f t="shared" si="29"/>
        <v>1</v>
      </c>
      <c r="H319" s="20">
        <f t="shared" si="30"/>
        <v>7.8293208064200432E-4</v>
      </c>
    </row>
    <row r="320" spans="2:8" ht="15" x14ac:dyDescent="0.2">
      <c r="B320" s="3" t="s">
        <v>114</v>
      </c>
      <c r="C320" s="10">
        <v>6</v>
      </c>
      <c r="D320" s="10">
        <v>0</v>
      </c>
      <c r="E320" s="12">
        <f t="shared" si="27"/>
        <v>1.1743981209630064E-3</v>
      </c>
      <c r="F320" s="12" t="str">
        <f t="shared" si="28"/>
        <v/>
      </c>
      <c r="G320" s="13" t="str">
        <f t="shared" si="29"/>
        <v>0</v>
      </c>
      <c r="H320" s="20">
        <f t="shared" si="30"/>
        <v>0</v>
      </c>
    </row>
    <row r="321" spans="2:8" ht="15" x14ac:dyDescent="0.2">
      <c r="B321" s="3" t="s">
        <v>98</v>
      </c>
      <c r="C321" s="10">
        <v>1</v>
      </c>
      <c r="D321" s="10">
        <v>2</v>
      </c>
      <c r="E321" s="12">
        <f t="shared" si="27"/>
        <v>1.9573302016050108E-4</v>
      </c>
      <c r="F321" s="12">
        <f t="shared" si="28"/>
        <v>2.5144581342720644E-4</v>
      </c>
      <c r="G321" s="13">
        <f t="shared" si="29"/>
        <v>1</v>
      </c>
      <c r="H321" s="20">
        <f t="shared" si="30"/>
        <v>1.9573302016050108E-4</v>
      </c>
    </row>
    <row r="322" spans="2:8" ht="15" x14ac:dyDescent="0.2">
      <c r="B322" s="3" t="s">
        <v>356</v>
      </c>
      <c r="C322" s="10">
        <v>2</v>
      </c>
      <c r="D322" s="10">
        <v>2</v>
      </c>
      <c r="E322" s="12">
        <f t="shared" si="27"/>
        <v>3.9146604032100216E-4</v>
      </c>
      <c r="F322" s="12">
        <f t="shared" si="28"/>
        <v>2.5144581342720644E-4</v>
      </c>
      <c r="G322" s="13">
        <f t="shared" si="29"/>
        <v>0</v>
      </c>
      <c r="H322" s="20">
        <f t="shared" si="30"/>
        <v>0</v>
      </c>
    </row>
    <row r="323" spans="2:8" ht="15" x14ac:dyDescent="0.2">
      <c r="B323" s="3" t="s">
        <v>475</v>
      </c>
      <c r="C323" s="10">
        <v>3</v>
      </c>
      <c r="D323" s="10">
        <v>10</v>
      </c>
      <c r="E323" s="12">
        <f t="shared" si="27"/>
        <v>5.8719906048150322E-4</v>
      </c>
      <c r="F323" s="12">
        <f t="shared" si="28"/>
        <v>1.2572290671360321E-3</v>
      </c>
      <c r="G323" s="13">
        <f t="shared" si="29"/>
        <v>2.3333333333333335</v>
      </c>
      <c r="H323" s="20">
        <f t="shared" si="30"/>
        <v>1.3701311411235075E-3</v>
      </c>
    </row>
    <row r="324" spans="2:8" ht="15" x14ac:dyDescent="0.2">
      <c r="B324" s="3" t="s">
        <v>476</v>
      </c>
      <c r="C324" s="10">
        <v>63</v>
      </c>
      <c r="D324" s="10">
        <v>12</v>
      </c>
      <c r="E324" s="12">
        <f t="shared" si="27"/>
        <v>1.2331180270111567E-2</v>
      </c>
      <c r="F324" s="12">
        <f t="shared" si="28"/>
        <v>1.5086748805632386E-3</v>
      </c>
      <c r="G324" s="13">
        <f t="shared" si="29"/>
        <v>-0.80952380952380953</v>
      </c>
      <c r="H324" s="20">
        <f t="shared" si="30"/>
        <v>-9.982384028185555E-3</v>
      </c>
    </row>
    <row r="325" spans="2:8" ht="15" x14ac:dyDescent="0.2">
      <c r="B325" s="3" t="s">
        <v>477</v>
      </c>
      <c r="C325" s="10">
        <v>0</v>
      </c>
      <c r="D325" s="10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10">
        <v>91</v>
      </c>
      <c r="D326" s="10">
        <v>51</v>
      </c>
      <c r="E326" s="12">
        <f t="shared" si="27"/>
        <v>1.7811704834605598E-2</v>
      </c>
      <c r="F326" s="12">
        <f t="shared" si="28"/>
        <v>6.4118682423937642E-3</v>
      </c>
      <c r="G326" s="13">
        <f t="shared" si="29"/>
        <v>-0.43956043956043955</v>
      </c>
      <c r="H326" s="20">
        <f t="shared" si="30"/>
        <v>-7.8293208064200426E-3</v>
      </c>
    </row>
    <row r="327" spans="2:8" ht="15" x14ac:dyDescent="0.2">
      <c r="B327" s="3" t="s">
        <v>358</v>
      </c>
      <c r="C327" s="10">
        <v>10</v>
      </c>
      <c r="D327" s="10">
        <v>14</v>
      </c>
      <c r="E327" s="12">
        <f t="shared" si="27"/>
        <v>1.9573302016050106E-3</v>
      </c>
      <c r="F327" s="12">
        <f t="shared" si="28"/>
        <v>1.760120693990445E-3</v>
      </c>
      <c r="G327" s="13">
        <f t="shared" si="29"/>
        <v>0.4</v>
      </c>
      <c r="H327" s="20">
        <f t="shared" si="30"/>
        <v>7.8293208064200432E-4</v>
      </c>
    </row>
    <row r="328" spans="2:8" ht="15" x14ac:dyDescent="0.2">
      <c r="B328" s="3" t="s">
        <v>116</v>
      </c>
      <c r="C328" s="10">
        <v>3</v>
      </c>
      <c r="D328" s="10">
        <v>9</v>
      </c>
      <c r="E328" s="12">
        <f t="shared" si="27"/>
        <v>5.8719906048150322E-4</v>
      </c>
      <c r="F328" s="12">
        <f t="shared" si="28"/>
        <v>1.131506160422429E-3</v>
      </c>
      <c r="G328" s="13">
        <f t="shared" si="29"/>
        <v>2</v>
      </c>
      <c r="H328" s="20">
        <f t="shared" si="30"/>
        <v>1.1743981209630064E-3</v>
      </c>
    </row>
    <row r="329" spans="2:8" ht="15" x14ac:dyDescent="0.2">
      <c r="B329" s="3" t="s">
        <v>359</v>
      </c>
      <c r="C329" s="10">
        <v>2</v>
      </c>
      <c r="D329" s="10">
        <v>0</v>
      </c>
      <c r="E329" s="12">
        <f t="shared" si="27"/>
        <v>3.9146604032100216E-4</v>
      </c>
      <c r="F329" s="12" t="str">
        <f t="shared" si="28"/>
        <v/>
      </c>
      <c r="G329" s="13" t="str">
        <f t="shared" si="29"/>
        <v>0</v>
      </c>
      <c r="H329" s="20">
        <f t="shared" si="30"/>
        <v>0</v>
      </c>
    </row>
    <row r="330" spans="2:8" ht="15" x14ac:dyDescent="0.2">
      <c r="B330" s="3" t="s">
        <v>360</v>
      </c>
      <c r="C330" s="10">
        <v>46</v>
      </c>
      <c r="D330" s="10">
        <v>30</v>
      </c>
      <c r="E330" s="12">
        <f t="shared" si="27"/>
        <v>9.0037189273830497E-3</v>
      </c>
      <c r="F330" s="12">
        <f t="shared" si="28"/>
        <v>3.7716872014080965E-3</v>
      </c>
      <c r="G330" s="13">
        <f t="shared" si="29"/>
        <v>-0.34782608695652173</v>
      </c>
      <c r="H330" s="20">
        <f t="shared" si="30"/>
        <v>-3.1317283225680173E-3</v>
      </c>
    </row>
    <row r="331" spans="2:8" ht="15" x14ac:dyDescent="0.2">
      <c r="B331" s="3" t="s">
        <v>117</v>
      </c>
      <c r="C331" s="10">
        <v>2</v>
      </c>
      <c r="D331" s="10">
        <v>1</v>
      </c>
      <c r="E331" s="12">
        <f t="shared" si="27"/>
        <v>3.9146604032100216E-4</v>
      </c>
      <c r="F331" s="12">
        <f t="shared" si="28"/>
        <v>1.2572290671360322E-4</v>
      </c>
      <c r="G331" s="13">
        <f t="shared" si="29"/>
        <v>-0.5</v>
      </c>
      <c r="H331" s="20">
        <f t="shared" si="30"/>
        <v>-1.9573302016050108E-4</v>
      </c>
    </row>
    <row r="332" spans="2:8" ht="15" x14ac:dyDescent="0.2">
      <c r="B332" s="3" t="s">
        <v>361</v>
      </c>
      <c r="C332" s="10">
        <v>136</v>
      </c>
      <c r="D332" s="10">
        <v>629</v>
      </c>
      <c r="E332" s="12">
        <f t="shared" si="27"/>
        <v>2.6619690741828145E-2</v>
      </c>
      <c r="F332" s="12">
        <f t="shared" si="28"/>
        <v>7.9079708322856421E-2</v>
      </c>
      <c r="G332" s="13">
        <f t="shared" si="29"/>
        <v>3.625</v>
      </c>
      <c r="H332" s="20">
        <f t="shared" si="30"/>
        <v>9.6496378939127034E-2</v>
      </c>
    </row>
    <row r="333" spans="2:8" ht="15" x14ac:dyDescent="0.2">
      <c r="B333" s="3" t="s">
        <v>130</v>
      </c>
      <c r="C333" s="10">
        <v>31</v>
      </c>
      <c r="D333" s="10">
        <v>97</v>
      </c>
      <c r="E333" s="12">
        <f t="shared" si="27"/>
        <v>6.0677236249755337E-3</v>
      </c>
      <c r="F333" s="12">
        <f t="shared" si="28"/>
        <v>1.2195121951219513E-2</v>
      </c>
      <c r="G333" s="13">
        <f t="shared" si="29"/>
        <v>2.129032258064516</v>
      </c>
      <c r="H333" s="20">
        <f t="shared" si="30"/>
        <v>1.2918379330593071E-2</v>
      </c>
    </row>
    <row r="334" spans="2:8" ht="15" x14ac:dyDescent="0.2">
      <c r="B334" s="3" t="s">
        <v>119</v>
      </c>
      <c r="C334" s="10">
        <v>257</v>
      </c>
      <c r="D334" s="10">
        <v>225</v>
      </c>
      <c r="E334" s="12">
        <f t="shared" si="27"/>
        <v>5.0303386181248778E-2</v>
      </c>
      <c r="F334" s="12">
        <f t="shared" si="28"/>
        <v>2.8287654010560725E-2</v>
      </c>
      <c r="G334" s="13">
        <f t="shared" si="29"/>
        <v>-0.1245136186770428</v>
      </c>
      <c r="H334" s="20">
        <f t="shared" si="30"/>
        <v>-6.2634566451360346E-3</v>
      </c>
    </row>
    <row r="335" spans="2:8" ht="15" x14ac:dyDescent="0.2">
      <c r="B335" s="3" t="s">
        <v>128</v>
      </c>
      <c r="C335" s="10">
        <v>45</v>
      </c>
      <c r="D335" s="10">
        <v>30</v>
      </c>
      <c r="E335" s="12">
        <f t="shared" si="27"/>
        <v>8.8079859072225479E-3</v>
      </c>
      <c r="F335" s="12">
        <f t="shared" si="28"/>
        <v>3.7716872014080965E-3</v>
      </c>
      <c r="G335" s="13">
        <f t="shared" si="29"/>
        <v>-0.33333333333333331</v>
      </c>
      <c r="H335" s="20">
        <f t="shared" si="30"/>
        <v>-2.935995302407516E-3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10">
        <v>2</v>
      </c>
      <c r="D337" s="10">
        <v>5</v>
      </c>
      <c r="E337" s="12">
        <f t="shared" si="27"/>
        <v>3.9146604032100216E-4</v>
      </c>
      <c r="F337" s="12">
        <f t="shared" si="28"/>
        <v>6.2861453356801605E-4</v>
      </c>
      <c r="G337" s="13">
        <f t="shared" si="29"/>
        <v>1.5</v>
      </c>
      <c r="H337" s="20">
        <f t="shared" si="30"/>
        <v>5.8719906048150322E-4</v>
      </c>
    </row>
    <row r="338" spans="2:8" ht="15" x14ac:dyDescent="0.2">
      <c r="B338" s="3" t="s">
        <v>362</v>
      </c>
      <c r="C338" s="10">
        <v>8</v>
      </c>
      <c r="D338" s="10">
        <v>6</v>
      </c>
      <c r="E338" s="12">
        <f t="shared" si="27"/>
        <v>1.5658641612840086E-3</v>
      </c>
      <c r="F338" s="12">
        <f t="shared" si="28"/>
        <v>7.5433744028161932E-4</v>
      </c>
      <c r="G338" s="13">
        <f t="shared" si="29"/>
        <v>-0.25</v>
      </c>
      <c r="H338" s="20">
        <f t="shared" si="30"/>
        <v>-3.9146604032100216E-4</v>
      </c>
    </row>
    <row r="339" spans="2:8" ht="15" x14ac:dyDescent="0.2">
      <c r="B339" s="3" t="s">
        <v>363</v>
      </c>
      <c r="C339" s="10">
        <v>6</v>
      </c>
      <c r="D339" s="10">
        <v>6</v>
      </c>
      <c r="E339" s="12">
        <f t="shared" si="27"/>
        <v>1.1743981209630064E-3</v>
      </c>
      <c r="F339" s="12">
        <f t="shared" si="28"/>
        <v>7.5433744028161932E-4</v>
      </c>
      <c r="G339" s="13">
        <f t="shared" si="29"/>
        <v>0</v>
      </c>
      <c r="H339" s="20">
        <f t="shared" si="30"/>
        <v>0</v>
      </c>
    </row>
    <row r="340" spans="2:8" ht="15" x14ac:dyDescent="0.2">
      <c r="B340" s="3" t="s">
        <v>364</v>
      </c>
      <c r="C340" s="10">
        <v>1</v>
      </c>
      <c r="D340" s="10">
        <v>1</v>
      </c>
      <c r="E340" s="12">
        <f t="shared" si="27"/>
        <v>1.9573302016050108E-4</v>
      </c>
      <c r="F340" s="12">
        <f t="shared" si="28"/>
        <v>1.2572290671360322E-4</v>
      </c>
      <c r="G340" s="13">
        <f t="shared" si="29"/>
        <v>0</v>
      </c>
      <c r="H340" s="20">
        <f t="shared" si="30"/>
        <v>0</v>
      </c>
    </row>
    <row r="341" spans="2:8" ht="15" x14ac:dyDescent="0.2">
      <c r="B341" s="3" t="s">
        <v>118</v>
      </c>
      <c r="C341" s="10">
        <v>2</v>
      </c>
      <c r="D341" s="10">
        <v>2</v>
      </c>
      <c r="E341" s="12">
        <f t="shared" si="27"/>
        <v>3.9146604032100216E-4</v>
      </c>
      <c r="F341" s="12">
        <f t="shared" si="28"/>
        <v>2.5144581342720644E-4</v>
      </c>
      <c r="G341" s="13">
        <f t="shared" si="29"/>
        <v>0</v>
      </c>
      <c r="H341" s="20">
        <f t="shared" si="30"/>
        <v>0</v>
      </c>
    </row>
    <row r="342" spans="2:8" ht="15" x14ac:dyDescent="0.2">
      <c r="B342" s="3" t="s">
        <v>365</v>
      </c>
      <c r="C342" s="10">
        <v>1</v>
      </c>
      <c r="D342" s="10">
        <v>0</v>
      </c>
      <c r="E342" s="12">
        <f t="shared" si="27"/>
        <v>1.9573302016050108E-4</v>
      </c>
      <c r="F342" s="12" t="str">
        <f t="shared" si="28"/>
        <v/>
      </c>
      <c r="G342" s="13" t="str">
        <f t="shared" si="29"/>
        <v>0</v>
      </c>
      <c r="H342" s="20">
        <f t="shared" si="30"/>
        <v>0</v>
      </c>
    </row>
    <row r="343" spans="2:8" ht="15" x14ac:dyDescent="0.2">
      <c r="B343" s="3" t="s">
        <v>129</v>
      </c>
      <c r="C343" s="10">
        <v>6</v>
      </c>
      <c r="D343" s="10">
        <v>3</v>
      </c>
      <c r="E343" s="12">
        <f t="shared" si="27"/>
        <v>1.1743981209630064E-3</v>
      </c>
      <c r="F343" s="12">
        <f t="shared" si="28"/>
        <v>3.7716872014080966E-4</v>
      </c>
      <c r="G343" s="13">
        <f t="shared" si="29"/>
        <v>-0.5</v>
      </c>
      <c r="H343" s="20">
        <f t="shared" si="30"/>
        <v>-5.8719906048150322E-4</v>
      </c>
    </row>
    <row r="344" spans="2:8" ht="15" x14ac:dyDescent="0.2">
      <c r="B344" s="3" t="s">
        <v>131</v>
      </c>
      <c r="C344" s="10">
        <v>35</v>
      </c>
      <c r="D344" s="10">
        <v>28</v>
      </c>
      <c r="E344" s="12">
        <f t="shared" si="27"/>
        <v>6.8506557056175373E-3</v>
      </c>
      <c r="F344" s="12">
        <f t="shared" si="28"/>
        <v>3.5202413879808899E-3</v>
      </c>
      <c r="G344" s="13">
        <f t="shared" si="29"/>
        <v>-0.2</v>
      </c>
      <c r="H344" s="20">
        <f t="shared" si="30"/>
        <v>-1.3701311411235075E-3</v>
      </c>
    </row>
    <row r="345" spans="2:8" ht="15" x14ac:dyDescent="0.2">
      <c r="B345" s="3" t="s">
        <v>366</v>
      </c>
      <c r="C345" s="10">
        <v>11</v>
      </c>
      <c r="D345" s="10">
        <v>17</v>
      </c>
      <c r="E345" s="12">
        <f t="shared" si="27"/>
        <v>2.153063221765512E-3</v>
      </c>
      <c r="F345" s="12">
        <f t="shared" si="28"/>
        <v>2.1372894141312546E-3</v>
      </c>
      <c r="G345" s="13">
        <f t="shared" si="29"/>
        <v>0.54545454545454541</v>
      </c>
      <c r="H345" s="20">
        <f t="shared" si="30"/>
        <v>1.1743981209630064E-3</v>
      </c>
    </row>
    <row r="346" spans="2:8" ht="15" x14ac:dyDescent="0.2">
      <c r="B346" s="3" t="s">
        <v>122</v>
      </c>
      <c r="C346" s="10">
        <v>4</v>
      </c>
      <c r="D346" s="10">
        <v>4</v>
      </c>
      <c r="E346" s="12">
        <f t="shared" si="27"/>
        <v>7.8293208064200432E-4</v>
      </c>
      <c r="F346" s="12">
        <f t="shared" si="28"/>
        <v>5.0289162685441288E-4</v>
      </c>
      <c r="G346" s="13">
        <f t="shared" si="29"/>
        <v>0</v>
      </c>
      <c r="H346" s="20">
        <f t="shared" si="30"/>
        <v>0</v>
      </c>
    </row>
    <row r="347" spans="2:8" ht="15" x14ac:dyDescent="0.2">
      <c r="B347" s="3" t="s">
        <v>121</v>
      </c>
      <c r="C347" s="10">
        <v>24</v>
      </c>
      <c r="D347" s="10">
        <v>18</v>
      </c>
      <c r="E347" s="12">
        <f t="shared" si="27"/>
        <v>4.6975924838520257E-3</v>
      </c>
      <c r="F347" s="12">
        <f t="shared" si="28"/>
        <v>2.2630123208448581E-3</v>
      </c>
      <c r="G347" s="13">
        <f t="shared" si="29"/>
        <v>-0.25</v>
      </c>
      <c r="H347" s="20">
        <f t="shared" si="30"/>
        <v>-1.1743981209630064E-3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10">
        <v>14</v>
      </c>
      <c r="D350" s="10">
        <v>1</v>
      </c>
      <c r="E350" s="12">
        <f t="shared" si="27"/>
        <v>2.7402622822470151E-3</v>
      </c>
      <c r="F350" s="12">
        <f t="shared" si="28"/>
        <v>1.2572290671360322E-4</v>
      </c>
      <c r="G350" s="13">
        <f t="shared" si="29"/>
        <v>-0.9285714285714286</v>
      </c>
      <c r="H350" s="20">
        <f t="shared" si="30"/>
        <v>-2.5445292620865142E-3</v>
      </c>
    </row>
    <row r="351" spans="2:8" ht="15" x14ac:dyDescent="0.2">
      <c r="B351" s="3" t="s">
        <v>120</v>
      </c>
      <c r="C351" s="10">
        <v>1</v>
      </c>
      <c r="D351" s="10">
        <v>0</v>
      </c>
      <c r="E351" s="12">
        <f t="shared" si="27"/>
        <v>1.9573302016050108E-4</v>
      </c>
      <c r="F351" s="12" t="str">
        <f t="shared" si="28"/>
        <v/>
      </c>
      <c r="G351" s="13" t="str">
        <f t="shared" si="29"/>
        <v>0</v>
      </c>
      <c r="H351" s="20">
        <f t="shared" si="30"/>
        <v>0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10">
        <v>2</v>
      </c>
      <c r="D353" s="10">
        <v>4</v>
      </c>
      <c r="E353" s="12">
        <f t="shared" si="27"/>
        <v>3.9146604032100216E-4</v>
      </c>
      <c r="F353" s="12">
        <f t="shared" si="28"/>
        <v>5.0289162685441288E-4</v>
      </c>
      <c r="G353" s="13">
        <f t="shared" si="29"/>
        <v>1</v>
      </c>
      <c r="H353" s="20">
        <f t="shared" si="30"/>
        <v>3.9146604032100216E-4</v>
      </c>
    </row>
    <row r="354" spans="2:8" ht="15" x14ac:dyDescent="0.2">
      <c r="B354" s="3" t="s">
        <v>124</v>
      </c>
      <c r="C354" s="10">
        <v>50</v>
      </c>
      <c r="D354" s="10">
        <v>23</v>
      </c>
      <c r="E354" s="12">
        <f t="shared" si="27"/>
        <v>9.7866510080250532E-3</v>
      </c>
      <c r="F354" s="12">
        <f t="shared" si="28"/>
        <v>2.8916268544128742E-3</v>
      </c>
      <c r="G354" s="13">
        <f t="shared" si="29"/>
        <v>-0.54</v>
      </c>
      <c r="H354" s="20">
        <f t="shared" si="30"/>
        <v>-5.2847915443335293E-3</v>
      </c>
    </row>
    <row r="355" spans="2:8" ht="15" x14ac:dyDescent="0.2">
      <c r="B355" s="3" t="s">
        <v>126</v>
      </c>
      <c r="C355" s="10">
        <v>1</v>
      </c>
      <c r="D355" s="10">
        <v>0</v>
      </c>
      <c r="E355" s="12">
        <f t="shared" si="27"/>
        <v>1.9573302016050108E-4</v>
      </c>
      <c r="F355" s="12" t="str">
        <f t="shared" si="28"/>
        <v/>
      </c>
      <c r="G355" s="13" t="str">
        <f t="shared" si="29"/>
        <v>0</v>
      </c>
      <c r="H355" s="20">
        <f t="shared" si="30"/>
        <v>0</v>
      </c>
    </row>
    <row r="356" spans="2:8" ht="15" x14ac:dyDescent="0.2">
      <c r="B356" s="3" t="s">
        <v>371</v>
      </c>
      <c r="C356" s="10">
        <v>5</v>
      </c>
      <c r="D356" s="10">
        <v>17</v>
      </c>
      <c r="E356" s="12">
        <f t="shared" si="27"/>
        <v>9.7866510080250532E-4</v>
      </c>
      <c r="F356" s="12">
        <f t="shared" si="28"/>
        <v>2.1372894141312546E-3</v>
      </c>
      <c r="G356" s="13">
        <f t="shared" si="29"/>
        <v>2.4</v>
      </c>
      <c r="H356" s="20">
        <f t="shared" si="30"/>
        <v>2.3487962419260129E-3</v>
      </c>
    </row>
    <row r="357" spans="2:8" ht="15" x14ac:dyDescent="0.2">
      <c r="B357" s="3" t="s">
        <v>372</v>
      </c>
      <c r="C357" s="10">
        <v>247</v>
      </c>
      <c r="D357" s="10">
        <v>54</v>
      </c>
      <c r="E357" s="12">
        <f t="shared" si="27"/>
        <v>4.8346055979643768E-2</v>
      </c>
      <c r="F357" s="12">
        <f t="shared" si="28"/>
        <v>6.7890369625345738E-3</v>
      </c>
      <c r="G357" s="13">
        <f t="shared" si="29"/>
        <v>-0.78137651821862353</v>
      </c>
      <c r="H357" s="20">
        <f t="shared" si="30"/>
        <v>-3.7776472890976714E-2</v>
      </c>
    </row>
    <row r="358" spans="2:8" ht="15" x14ac:dyDescent="0.2">
      <c r="B358" s="3" t="s">
        <v>127</v>
      </c>
      <c r="C358" s="10">
        <v>141</v>
      </c>
      <c r="D358" s="10">
        <v>48</v>
      </c>
      <c r="E358" s="12">
        <f t="shared" si="27"/>
        <v>2.7598355842630651E-2</v>
      </c>
      <c r="F358" s="12">
        <f t="shared" si="28"/>
        <v>6.0346995222529546E-3</v>
      </c>
      <c r="G358" s="13">
        <f t="shared" si="29"/>
        <v>-0.65957446808510634</v>
      </c>
      <c r="H358" s="20">
        <f t="shared" si="30"/>
        <v>-1.8203170874926598E-2</v>
      </c>
    </row>
    <row r="359" spans="2:8" ht="15" x14ac:dyDescent="0.2">
      <c r="B359" s="3" t="s">
        <v>123</v>
      </c>
      <c r="C359" s="10">
        <v>2</v>
      </c>
      <c r="D359" s="10">
        <v>1</v>
      </c>
      <c r="E359" s="12">
        <f t="shared" si="27"/>
        <v>3.9146604032100216E-4</v>
      </c>
      <c r="F359" s="12">
        <f t="shared" si="28"/>
        <v>1.2572290671360322E-4</v>
      </c>
      <c r="G359" s="13">
        <f t="shared" si="29"/>
        <v>-0.5</v>
      </c>
      <c r="H359" s="20">
        <f t="shared" si="30"/>
        <v>-1.9573302016050108E-4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10">
        <v>1</v>
      </c>
      <c r="D361" s="10">
        <v>0</v>
      </c>
      <c r="E361" s="12">
        <f t="shared" si="31"/>
        <v>1.9573302016050108E-4</v>
      </c>
      <c r="F361" s="12" t="str">
        <f t="shared" si="32"/>
        <v/>
      </c>
      <c r="G361" s="13" t="str">
        <f t="shared" si="33"/>
        <v>0</v>
      </c>
      <c r="H361" s="20">
        <f t="shared" si="34"/>
        <v>0</v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10">
        <v>21</v>
      </c>
      <c r="D363" s="10">
        <v>16</v>
      </c>
      <c r="E363" s="12">
        <f t="shared" si="31"/>
        <v>4.1103934233705222E-3</v>
      </c>
      <c r="F363" s="12">
        <f t="shared" si="32"/>
        <v>2.0115665074176515E-3</v>
      </c>
      <c r="G363" s="13">
        <f t="shared" si="33"/>
        <v>-0.23809523809523808</v>
      </c>
      <c r="H363" s="20">
        <f t="shared" si="34"/>
        <v>-9.7866510080250532E-4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10">
        <v>6</v>
      </c>
      <c r="D365" s="10">
        <v>2</v>
      </c>
      <c r="E365" s="12">
        <f t="shared" si="31"/>
        <v>1.1743981209630064E-3</v>
      </c>
      <c r="F365" s="12">
        <f t="shared" si="32"/>
        <v>2.5144581342720644E-4</v>
      </c>
      <c r="G365" s="13">
        <f t="shared" si="33"/>
        <v>-0.66666666666666663</v>
      </c>
      <c r="H365" s="20">
        <f t="shared" si="34"/>
        <v>-7.8293208064200421E-4</v>
      </c>
    </row>
    <row r="366" spans="2:8" ht="15" x14ac:dyDescent="0.2">
      <c r="B366" s="3" t="s">
        <v>478</v>
      </c>
      <c r="C366" s="10">
        <v>0</v>
      </c>
      <c r="D366" s="10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10">
        <v>2</v>
      </c>
      <c r="D367" s="10">
        <v>1</v>
      </c>
      <c r="E367" s="12">
        <f t="shared" si="31"/>
        <v>3.9146604032100216E-4</v>
      </c>
      <c r="F367" s="12">
        <f t="shared" si="32"/>
        <v>1.2572290671360322E-4</v>
      </c>
      <c r="G367" s="13">
        <f t="shared" si="33"/>
        <v>-0.5</v>
      </c>
      <c r="H367" s="20">
        <f t="shared" si="34"/>
        <v>-1.9573302016050108E-4</v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10">
        <v>2</v>
      </c>
      <c r="D369" s="10">
        <v>50</v>
      </c>
      <c r="E369" s="12">
        <f t="shared" si="31"/>
        <v>3.9146604032100216E-4</v>
      </c>
      <c r="F369" s="12">
        <f t="shared" si="32"/>
        <v>6.2861453356801607E-3</v>
      </c>
      <c r="G369" s="13">
        <f t="shared" si="33"/>
        <v>24</v>
      </c>
      <c r="H369" s="20">
        <f t="shared" si="34"/>
        <v>9.3951849677040514E-3</v>
      </c>
    </row>
    <row r="370" spans="2:8" ht="15" x14ac:dyDescent="0.2">
      <c r="B370" s="3" t="s">
        <v>135</v>
      </c>
      <c r="C370" s="10">
        <v>1</v>
      </c>
      <c r="D370" s="10">
        <v>74</v>
      </c>
      <c r="E370" s="12">
        <f t="shared" si="31"/>
        <v>1.9573302016050108E-4</v>
      </c>
      <c r="F370" s="12">
        <f t="shared" si="32"/>
        <v>9.3034950968066375E-3</v>
      </c>
      <c r="G370" s="13">
        <f t="shared" si="33"/>
        <v>73</v>
      </c>
      <c r="H370" s="20">
        <f t="shared" si="34"/>
        <v>1.4288510471716578E-2</v>
      </c>
    </row>
    <row r="371" spans="2:8" ht="15" x14ac:dyDescent="0.2">
      <c r="B371" s="3" t="s">
        <v>136</v>
      </c>
      <c r="C371" s="10">
        <v>0</v>
      </c>
      <c r="D371" s="10">
        <v>2</v>
      </c>
      <c r="E371" s="12" t="str">
        <f t="shared" si="31"/>
        <v/>
      </c>
      <c r="F371" s="12">
        <f t="shared" si="32"/>
        <v>2.5144581342720644E-4</v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10">
        <v>2</v>
      </c>
      <c r="D372" s="10">
        <v>2513</v>
      </c>
      <c r="E372" s="12">
        <f t="shared" si="31"/>
        <v>3.9146604032100216E-4</v>
      </c>
      <c r="F372" s="12">
        <f t="shared" si="32"/>
        <v>0.31594166457128486</v>
      </c>
      <c r="G372" s="13">
        <f t="shared" si="33"/>
        <v>1255.5</v>
      </c>
      <c r="H372" s="20">
        <f t="shared" si="34"/>
        <v>0.49148561362301824</v>
      </c>
    </row>
    <row r="373" spans="2:8" ht="15" x14ac:dyDescent="0.2">
      <c r="B373" s="3" t="s">
        <v>382</v>
      </c>
      <c r="C373" s="10">
        <v>0</v>
      </c>
      <c r="D373" s="10">
        <v>1</v>
      </c>
      <c r="E373" s="12" t="str">
        <f t="shared" si="31"/>
        <v/>
      </c>
      <c r="F373" s="12">
        <f t="shared" si="32"/>
        <v>1.2572290671360322E-4</v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10">
        <v>0</v>
      </c>
      <c r="D375" s="10">
        <v>4</v>
      </c>
      <c r="E375" s="12" t="str">
        <f t="shared" si="31"/>
        <v/>
      </c>
      <c r="F375" s="12">
        <f t="shared" si="32"/>
        <v>5.0289162685441288E-4</v>
      </c>
      <c r="G375" s="13" t="str">
        <f t="shared" si="33"/>
        <v>0</v>
      </c>
      <c r="H375" s="20" t="str">
        <f t="shared" si="34"/>
        <v/>
      </c>
    </row>
    <row r="376" spans="2:8" ht="15" x14ac:dyDescent="0.2">
      <c r="B376" s="3" t="s">
        <v>141</v>
      </c>
      <c r="C376" s="10">
        <v>1</v>
      </c>
      <c r="D376" s="10">
        <v>1</v>
      </c>
      <c r="E376" s="12">
        <f t="shared" si="31"/>
        <v>1.9573302016050108E-4</v>
      </c>
      <c r="F376" s="12">
        <f t="shared" si="32"/>
        <v>1.2572290671360322E-4</v>
      </c>
      <c r="G376" s="13">
        <f t="shared" si="33"/>
        <v>0</v>
      </c>
      <c r="H376" s="20">
        <f t="shared" si="34"/>
        <v>0</v>
      </c>
    </row>
    <row r="377" spans="2:8" ht="15" x14ac:dyDescent="0.2">
      <c r="B377" s="3" t="s">
        <v>150</v>
      </c>
      <c r="C377" s="10">
        <v>16</v>
      </c>
      <c r="D377" s="10">
        <v>27</v>
      </c>
      <c r="E377" s="12">
        <f t="shared" si="31"/>
        <v>3.1317283225680173E-3</v>
      </c>
      <c r="F377" s="12">
        <f t="shared" si="32"/>
        <v>3.3945184812672869E-3</v>
      </c>
      <c r="G377" s="13">
        <f t="shared" si="33"/>
        <v>0.6875</v>
      </c>
      <c r="H377" s="20">
        <f t="shared" si="34"/>
        <v>2.153063221765512E-3</v>
      </c>
    </row>
    <row r="378" spans="2:8" ht="15" x14ac:dyDescent="0.2">
      <c r="B378" s="3" t="s">
        <v>149</v>
      </c>
      <c r="C378" s="10">
        <v>164</v>
      </c>
      <c r="D378" s="10">
        <v>17</v>
      </c>
      <c r="E378" s="12">
        <f t="shared" si="31"/>
        <v>3.2100215306322177E-2</v>
      </c>
      <c r="F378" s="12">
        <f t="shared" si="32"/>
        <v>2.1372894141312546E-3</v>
      </c>
      <c r="G378" s="13">
        <f t="shared" si="33"/>
        <v>-0.89634146341463417</v>
      </c>
      <c r="H378" s="20">
        <f t="shared" si="34"/>
        <v>-2.8772753963593658E-2</v>
      </c>
    </row>
    <row r="379" spans="2:8" ht="15" x14ac:dyDescent="0.2">
      <c r="B379" s="3" t="s">
        <v>384</v>
      </c>
      <c r="C379" s="10">
        <v>6</v>
      </c>
      <c r="D379" s="10">
        <v>0</v>
      </c>
      <c r="E379" s="12">
        <f t="shared" si="31"/>
        <v>1.1743981209630064E-3</v>
      </c>
      <c r="F379" s="12" t="str">
        <f t="shared" si="32"/>
        <v/>
      </c>
      <c r="G379" s="13" t="str">
        <f t="shared" si="33"/>
        <v>0</v>
      </c>
      <c r="H379" s="20">
        <f t="shared" si="34"/>
        <v>0</v>
      </c>
    </row>
    <row r="380" spans="2:8" ht="15" x14ac:dyDescent="0.2">
      <c r="B380" s="3" t="s">
        <v>385</v>
      </c>
      <c r="C380" s="10">
        <v>14</v>
      </c>
      <c r="D380" s="10">
        <v>3</v>
      </c>
      <c r="E380" s="12">
        <f t="shared" si="31"/>
        <v>2.7402622822470151E-3</v>
      </c>
      <c r="F380" s="12">
        <f t="shared" si="32"/>
        <v>3.7716872014080966E-4</v>
      </c>
      <c r="G380" s="13">
        <f t="shared" si="33"/>
        <v>-0.7857142857142857</v>
      </c>
      <c r="H380" s="20">
        <f t="shared" si="34"/>
        <v>-2.153063221765512E-3</v>
      </c>
    </row>
    <row r="381" spans="2:8" ht="30" x14ac:dyDescent="0.2">
      <c r="B381" s="3" t="s">
        <v>386</v>
      </c>
      <c r="C381" s="10">
        <v>1</v>
      </c>
      <c r="D381" s="10">
        <v>0</v>
      </c>
      <c r="E381" s="12">
        <f t="shared" si="31"/>
        <v>1.9573302016050108E-4</v>
      </c>
      <c r="F381" s="12" t="str">
        <f t="shared" si="32"/>
        <v/>
      </c>
      <c r="G381" s="13" t="str">
        <f t="shared" si="33"/>
        <v>0</v>
      </c>
      <c r="H381" s="20">
        <f t="shared" si="34"/>
        <v>0</v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1"/>
        <v/>
      </c>
      <c r="F382" s="12" t="str">
        <f t="shared" si="32"/>
        <v/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10">
        <v>19</v>
      </c>
      <c r="D383" s="10">
        <v>1</v>
      </c>
      <c r="E383" s="12">
        <f t="shared" si="31"/>
        <v>3.7189273830495204E-3</v>
      </c>
      <c r="F383" s="12">
        <f t="shared" si="32"/>
        <v>1.2572290671360322E-4</v>
      </c>
      <c r="G383" s="13">
        <f t="shared" si="33"/>
        <v>-0.94736842105263153</v>
      </c>
      <c r="H383" s="20">
        <f t="shared" si="34"/>
        <v>-3.5231943628890191E-3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10">
        <v>3</v>
      </c>
      <c r="D385" s="10">
        <v>2</v>
      </c>
      <c r="E385" s="12">
        <f t="shared" si="31"/>
        <v>5.8719906048150322E-4</v>
      </c>
      <c r="F385" s="12">
        <f t="shared" si="32"/>
        <v>2.5144581342720644E-4</v>
      </c>
      <c r="G385" s="13">
        <f t="shared" si="33"/>
        <v>-0.33333333333333331</v>
      </c>
      <c r="H385" s="20">
        <f t="shared" si="34"/>
        <v>-1.9573302016050105E-4</v>
      </c>
    </row>
    <row r="386" spans="2:8" ht="15" x14ac:dyDescent="0.2">
      <c r="B386" s="3" t="s">
        <v>479</v>
      </c>
      <c r="C386" s="10">
        <v>4</v>
      </c>
      <c r="D386" s="10">
        <v>2</v>
      </c>
      <c r="E386" s="12">
        <f t="shared" si="31"/>
        <v>7.8293208064200432E-4</v>
      </c>
      <c r="F386" s="12">
        <f t="shared" si="32"/>
        <v>2.5144581342720644E-4</v>
      </c>
      <c r="G386" s="13">
        <f t="shared" si="33"/>
        <v>-0.5</v>
      </c>
      <c r="H386" s="20">
        <f t="shared" si="34"/>
        <v>-3.9146604032100216E-4</v>
      </c>
    </row>
    <row r="387" spans="2:8" ht="15" x14ac:dyDescent="0.2">
      <c r="B387" s="3" t="s">
        <v>144</v>
      </c>
      <c r="C387" s="10">
        <v>89</v>
      </c>
      <c r="D387" s="10">
        <v>66</v>
      </c>
      <c r="E387" s="12">
        <f t="shared" si="31"/>
        <v>1.7420238794284598E-2</v>
      </c>
      <c r="F387" s="12">
        <f t="shared" si="32"/>
        <v>8.2977118430978131E-3</v>
      </c>
      <c r="G387" s="13">
        <f t="shared" si="33"/>
        <v>-0.25842696629213485</v>
      </c>
      <c r="H387" s="20">
        <f t="shared" si="34"/>
        <v>-4.5018594636915257E-3</v>
      </c>
    </row>
    <row r="388" spans="2:8" ht="15" x14ac:dyDescent="0.2">
      <c r="B388" s="3" t="s">
        <v>389</v>
      </c>
      <c r="C388" s="10">
        <v>5</v>
      </c>
      <c r="D388" s="10">
        <v>1</v>
      </c>
      <c r="E388" s="12">
        <f t="shared" si="31"/>
        <v>9.7866510080250532E-4</v>
      </c>
      <c r="F388" s="12">
        <f t="shared" si="32"/>
        <v>1.2572290671360322E-4</v>
      </c>
      <c r="G388" s="13">
        <f t="shared" si="33"/>
        <v>-0.8</v>
      </c>
      <c r="H388" s="20">
        <f t="shared" si="34"/>
        <v>-7.8293208064200432E-4</v>
      </c>
    </row>
    <row r="389" spans="2:8" ht="15" x14ac:dyDescent="0.2">
      <c r="B389" s="3" t="s">
        <v>143</v>
      </c>
      <c r="C389" s="10">
        <v>21</v>
      </c>
      <c r="D389" s="10">
        <v>1</v>
      </c>
      <c r="E389" s="12">
        <f t="shared" si="31"/>
        <v>4.1103934233705222E-3</v>
      </c>
      <c r="F389" s="12">
        <f t="shared" si="32"/>
        <v>1.2572290671360322E-4</v>
      </c>
      <c r="G389" s="13">
        <f t="shared" si="33"/>
        <v>-0.95238095238095233</v>
      </c>
      <c r="H389" s="20">
        <f t="shared" si="34"/>
        <v>-3.9146604032100213E-3</v>
      </c>
    </row>
    <row r="390" spans="2:8" ht="15" x14ac:dyDescent="0.2">
      <c r="B390" s="3" t="s">
        <v>480</v>
      </c>
      <c r="C390" s="10">
        <v>1</v>
      </c>
      <c r="D390" s="10">
        <v>1</v>
      </c>
      <c r="E390" s="12">
        <f t="shared" si="31"/>
        <v>1.9573302016050108E-4</v>
      </c>
      <c r="F390" s="12">
        <f t="shared" si="32"/>
        <v>1.2572290671360322E-4</v>
      </c>
      <c r="G390" s="13">
        <f t="shared" si="33"/>
        <v>0</v>
      </c>
      <c r="H390" s="20">
        <f t="shared" si="34"/>
        <v>0</v>
      </c>
    </row>
    <row r="391" spans="2:8" ht="15" x14ac:dyDescent="0.2">
      <c r="B391" s="3" t="s">
        <v>153</v>
      </c>
      <c r="C391" s="10">
        <v>35</v>
      </c>
      <c r="D391" s="10">
        <v>1</v>
      </c>
      <c r="E391" s="12">
        <f t="shared" si="31"/>
        <v>6.8506557056175373E-3</v>
      </c>
      <c r="F391" s="12">
        <f t="shared" si="32"/>
        <v>1.2572290671360322E-4</v>
      </c>
      <c r="G391" s="13">
        <f t="shared" si="33"/>
        <v>-0.97142857142857142</v>
      </c>
      <c r="H391" s="20">
        <f t="shared" si="34"/>
        <v>-6.6549226854570364E-3</v>
      </c>
    </row>
    <row r="392" spans="2:8" ht="15" x14ac:dyDescent="0.2">
      <c r="B392" s="3" t="s">
        <v>140</v>
      </c>
      <c r="C392" s="10">
        <v>9</v>
      </c>
      <c r="D392" s="10">
        <v>5</v>
      </c>
      <c r="E392" s="12">
        <f t="shared" si="31"/>
        <v>1.7615971814445098E-3</v>
      </c>
      <c r="F392" s="12">
        <f t="shared" si="32"/>
        <v>6.2861453356801605E-4</v>
      </c>
      <c r="G392" s="13">
        <f t="shared" si="33"/>
        <v>-0.44444444444444442</v>
      </c>
      <c r="H392" s="20">
        <f t="shared" si="34"/>
        <v>-7.8293208064200432E-4</v>
      </c>
    </row>
    <row r="393" spans="2:8" ht="15" x14ac:dyDescent="0.2">
      <c r="B393" s="3" t="s">
        <v>390</v>
      </c>
      <c r="C393" s="10">
        <v>17</v>
      </c>
      <c r="D393" s="10">
        <v>11</v>
      </c>
      <c r="E393" s="12">
        <f t="shared" si="31"/>
        <v>3.3274613427285182E-3</v>
      </c>
      <c r="F393" s="12">
        <f t="shared" si="32"/>
        <v>1.3829519738496354E-3</v>
      </c>
      <c r="G393" s="13">
        <f t="shared" si="33"/>
        <v>-0.35294117647058826</v>
      </c>
      <c r="H393" s="20">
        <f t="shared" si="34"/>
        <v>-1.1743981209630064E-3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10">
        <v>5</v>
      </c>
      <c r="D395" s="10">
        <v>0</v>
      </c>
      <c r="E395" s="12">
        <f t="shared" si="31"/>
        <v>9.7866510080250532E-4</v>
      </c>
      <c r="F395" s="12" t="str">
        <f t="shared" si="32"/>
        <v/>
      </c>
      <c r="G395" s="13" t="str">
        <f t="shared" si="33"/>
        <v>0</v>
      </c>
      <c r="H395" s="20">
        <f t="shared" si="34"/>
        <v>0</v>
      </c>
    </row>
    <row r="396" spans="2:8" ht="15" x14ac:dyDescent="0.2">
      <c r="B396" s="3" t="s">
        <v>151</v>
      </c>
      <c r="C396" s="10">
        <v>0</v>
      </c>
      <c r="D396" s="10">
        <v>1</v>
      </c>
      <c r="E396" s="12" t="str">
        <f t="shared" si="31"/>
        <v/>
      </c>
      <c r="F396" s="12">
        <f t="shared" si="32"/>
        <v>1.2572290671360322E-4</v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10">
        <v>0</v>
      </c>
      <c r="D398" s="10">
        <v>3</v>
      </c>
      <c r="E398" s="12" t="str">
        <f t="shared" si="31"/>
        <v/>
      </c>
      <c r="F398" s="12">
        <f t="shared" si="32"/>
        <v>3.7716872014080966E-4</v>
      </c>
      <c r="G398" s="13" t="str">
        <f t="shared" si="33"/>
        <v>0</v>
      </c>
      <c r="H398" s="20" t="str">
        <f t="shared" si="34"/>
        <v/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10">
        <v>13</v>
      </c>
      <c r="D400" s="10">
        <v>0</v>
      </c>
      <c r="E400" s="12">
        <f t="shared" si="31"/>
        <v>2.5445292620865142E-3</v>
      </c>
      <c r="F400" s="12" t="str">
        <f t="shared" si="32"/>
        <v/>
      </c>
      <c r="G400" s="13" t="str">
        <f t="shared" si="33"/>
        <v>0</v>
      </c>
      <c r="H400" s="20">
        <f t="shared" si="34"/>
        <v>0</v>
      </c>
    </row>
    <row r="401" spans="2:8" ht="15" x14ac:dyDescent="0.2">
      <c r="B401" s="3" t="s">
        <v>392</v>
      </c>
      <c r="C401" s="10">
        <v>45</v>
      </c>
      <c r="D401" s="10">
        <v>33</v>
      </c>
      <c r="E401" s="12">
        <f t="shared" si="31"/>
        <v>8.8079859072225479E-3</v>
      </c>
      <c r="F401" s="12">
        <f t="shared" si="32"/>
        <v>4.1488559215489065E-3</v>
      </c>
      <c r="G401" s="13">
        <f t="shared" si="33"/>
        <v>-0.26666666666666666</v>
      </c>
      <c r="H401" s="20">
        <f t="shared" si="34"/>
        <v>-2.3487962419260129E-3</v>
      </c>
    </row>
    <row r="402" spans="2:8" ht="15" x14ac:dyDescent="0.2">
      <c r="B402" s="3" t="s">
        <v>393</v>
      </c>
      <c r="C402" s="10">
        <v>0</v>
      </c>
      <c r="D402" s="10">
        <v>2</v>
      </c>
      <c r="E402" s="12" t="str">
        <f t="shared" si="31"/>
        <v/>
      </c>
      <c r="F402" s="12">
        <f t="shared" si="32"/>
        <v>2.5144581342720644E-4</v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10">
        <v>40</v>
      </c>
      <c r="D403" s="10">
        <v>7</v>
      </c>
      <c r="E403" s="12">
        <f t="shared" si="31"/>
        <v>7.8293208064200426E-3</v>
      </c>
      <c r="F403" s="12">
        <f t="shared" si="32"/>
        <v>8.8006034699522249E-4</v>
      </c>
      <c r="G403" s="13">
        <f t="shared" si="33"/>
        <v>-0.82499999999999996</v>
      </c>
      <c r="H403" s="20">
        <f t="shared" si="34"/>
        <v>-6.4591896652965346E-3</v>
      </c>
    </row>
    <row r="404" spans="2:8" ht="15" x14ac:dyDescent="0.2">
      <c r="B404" s="3" t="s">
        <v>395</v>
      </c>
      <c r="C404" s="10">
        <v>69</v>
      </c>
      <c r="D404" s="10">
        <v>3</v>
      </c>
      <c r="E404" s="12">
        <f t="shared" si="31"/>
        <v>1.3505578391074574E-2</v>
      </c>
      <c r="F404" s="12">
        <f t="shared" si="32"/>
        <v>3.7716872014080966E-4</v>
      </c>
      <c r="G404" s="13">
        <f t="shared" si="33"/>
        <v>-0.95652173913043481</v>
      </c>
      <c r="H404" s="20">
        <f t="shared" si="34"/>
        <v>-1.2918379330593071E-2</v>
      </c>
    </row>
    <row r="405" spans="2:8" ht="15" x14ac:dyDescent="0.2">
      <c r="B405" s="3" t="s">
        <v>396</v>
      </c>
      <c r="C405" s="10">
        <v>18</v>
      </c>
      <c r="D405" s="10">
        <v>0</v>
      </c>
      <c r="E405" s="12">
        <f t="shared" si="31"/>
        <v>3.5231943628890195E-3</v>
      </c>
      <c r="F405" s="12" t="str">
        <f t="shared" si="32"/>
        <v/>
      </c>
      <c r="G405" s="13" t="str">
        <f t="shared" si="33"/>
        <v>0</v>
      </c>
      <c r="H405" s="20">
        <f t="shared" si="34"/>
        <v>0</v>
      </c>
    </row>
    <row r="406" spans="2:8" ht="15" x14ac:dyDescent="0.2">
      <c r="B406" s="3" t="s">
        <v>397</v>
      </c>
      <c r="C406" s="10">
        <v>327</v>
      </c>
      <c r="D406" s="10">
        <v>14</v>
      </c>
      <c r="E406" s="12">
        <f t="shared" si="31"/>
        <v>6.4004697592483853E-2</v>
      </c>
      <c r="F406" s="12">
        <f t="shared" si="32"/>
        <v>1.760120693990445E-3</v>
      </c>
      <c r="G406" s="13">
        <f t="shared" si="33"/>
        <v>-0.95718654434250761</v>
      </c>
      <c r="H406" s="20">
        <f t="shared" si="34"/>
        <v>-6.1264435310236835E-2</v>
      </c>
    </row>
    <row r="407" spans="2:8" ht="15" x14ac:dyDescent="0.2">
      <c r="B407" s="3" t="s">
        <v>398</v>
      </c>
      <c r="C407" s="10">
        <v>26</v>
      </c>
      <c r="D407" s="10">
        <v>2</v>
      </c>
      <c r="E407" s="12">
        <f t="shared" si="31"/>
        <v>5.0890585241730284E-3</v>
      </c>
      <c r="F407" s="12">
        <f t="shared" si="32"/>
        <v>2.5144581342720644E-4</v>
      </c>
      <c r="G407" s="13">
        <f t="shared" si="33"/>
        <v>-0.92307692307692313</v>
      </c>
      <c r="H407" s="20">
        <f t="shared" si="34"/>
        <v>-4.6975924838520266E-3</v>
      </c>
    </row>
    <row r="408" spans="2:8" ht="15" x14ac:dyDescent="0.2">
      <c r="B408" s="3" t="s">
        <v>399</v>
      </c>
      <c r="C408" s="10">
        <v>101</v>
      </c>
      <c r="D408" s="10">
        <v>1</v>
      </c>
      <c r="E408" s="12">
        <f t="shared" si="31"/>
        <v>1.9769035036210608E-2</v>
      </c>
      <c r="F408" s="12">
        <f t="shared" si="32"/>
        <v>1.2572290671360322E-4</v>
      </c>
      <c r="G408" s="13">
        <f t="shared" si="33"/>
        <v>-0.99009900990099009</v>
      </c>
      <c r="H408" s="20">
        <f t="shared" si="34"/>
        <v>-1.9573302016050106E-2</v>
      </c>
    </row>
    <row r="409" spans="2:8" ht="15" x14ac:dyDescent="0.2">
      <c r="B409" s="3" t="s">
        <v>139</v>
      </c>
      <c r="C409" s="10">
        <v>4</v>
      </c>
      <c r="D409" s="10">
        <v>3</v>
      </c>
      <c r="E409" s="12">
        <f t="shared" si="31"/>
        <v>7.8293208064200432E-4</v>
      </c>
      <c r="F409" s="12">
        <f t="shared" si="32"/>
        <v>3.7716872014080966E-4</v>
      </c>
      <c r="G409" s="13">
        <f t="shared" si="33"/>
        <v>-0.25</v>
      </c>
      <c r="H409" s="20">
        <f t="shared" si="34"/>
        <v>-1.9573302016050108E-4</v>
      </c>
    </row>
    <row r="410" spans="2:8" ht="15" x14ac:dyDescent="0.2">
      <c r="B410" s="3" t="s">
        <v>400</v>
      </c>
      <c r="C410" s="10">
        <v>0</v>
      </c>
      <c r="D410" s="10">
        <v>1</v>
      </c>
      <c r="E410" s="12" t="str">
        <f t="shared" si="31"/>
        <v/>
      </c>
      <c r="F410" s="12">
        <f t="shared" si="32"/>
        <v>1.2572290671360322E-4</v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10">
        <v>15</v>
      </c>
      <c r="D411" s="10">
        <v>20</v>
      </c>
      <c r="E411" s="12">
        <f t="shared" si="31"/>
        <v>2.935995302407516E-3</v>
      </c>
      <c r="F411" s="12">
        <f t="shared" si="32"/>
        <v>2.5144581342720642E-3</v>
      </c>
      <c r="G411" s="13">
        <f t="shared" si="33"/>
        <v>0.33333333333333331</v>
      </c>
      <c r="H411" s="20">
        <f t="shared" si="34"/>
        <v>9.7866510080250532E-4</v>
      </c>
    </row>
    <row r="412" spans="2:8" ht="15" x14ac:dyDescent="0.2">
      <c r="B412" s="3" t="s">
        <v>402</v>
      </c>
      <c r="C412" s="10">
        <v>142</v>
      </c>
      <c r="D412" s="10">
        <v>74</v>
      </c>
      <c r="E412" s="12">
        <f t="shared" si="31"/>
        <v>2.7794088862791153E-2</v>
      </c>
      <c r="F412" s="12">
        <f t="shared" si="32"/>
        <v>9.3034950968066375E-3</v>
      </c>
      <c r="G412" s="13">
        <f t="shared" si="33"/>
        <v>-0.47887323943661969</v>
      </c>
      <c r="H412" s="20">
        <f t="shared" si="34"/>
        <v>-1.3309845370914073E-2</v>
      </c>
    </row>
    <row r="413" spans="2:8" ht="15" x14ac:dyDescent="0.2">
      <c r="B413" s="3" t="s">
        <v>403</v>
      </c>
      <c r="C413" s="10">
        <v>1</v>
      </c>
      <c r="D413" s="10">
        <v>1</v>
      </c>
      <c r="E413" s="12">
        <f t="shared" si="31"/>
        <v>1.9573302016050108E-4</v>
      </c>
      <c r="F413" s="12">
        <f t="shared" si="32"/>
        <v>1.2572290671360322E-4</v>
      </c>
      <c r="G413" s="13">
        <f t="shared" si="33"/>
        <v>0</v>
      </c>
      <c r="H413" s="20">
        <f t="shared" si="34"/>
        <v>0</v>
      </c>
    </row>
    <row r="414" spans="2:8" ht="15" x14ac:dyDescent="0.2">
      <c r="B414" s="3" t="s">
        <v>404</v>
      </c>
      <c r="C414" s="10">
        <v>1</v>
      </c>
      <c r="D414" s="10">
        <v>1</v>
      </c>
      <c r="E414" s="12">
        <f t="shared" si="31"/>
        <v>1.9573302016050108E-4</v>
      </c>
      <c r="F414" s="12">
        <f t="shared" si="32"/>
        <v>1.2572290671360322E-4</v>
      </c>
      <c r="G414" s="13">
        <f t="shared" si="33"/>
        <v>0</v>
      </c>
      <c r="H414" s="20">
        <f t="shared" si="34"/>
        <v>0</v>
      </c>
    </row>
    <row r="415" spans="2:8" ht="15" x14ac:dyDescent="0.2">
      <c r="B415" s="3" t="s">
        <v>405</v>
      </c>
      <c r="C415" s="10">
        <v>0</v>
      </c>
      <c r="D415" s="10">
        <v>1</v>
      </c>
      <c r="E415" s="12" t="str">
        <f t="shared" si="31"/>
        <v/>
      </c>
      <c r="F415" s="12">
        <f t="shared" si="32"/>
        <v>1.2572290671360322E-4</v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10">
        <v>1</v>
      </c>
      <c r="D416" s="10">
        <v>0</v>
      </c>
      <c r="E416" s="12">
        <f t="shared" si="31"/>
        <v>1.9573302016050108E-4</v>
      </c>
      <c r="F416" s="12" t="str">
        <f t="shared" si="32"/>
        <v/>
      </c>
      <c r="G416" s="13" t="str">
        <f t="shared" si="33"/>
        <v>0</v>
      </c>
      <c r="H416" s="20">
        <f t="shared" si="34"/>
        <v>0</v>
      </c>
    </row>
    <row r="417" spans="2:8" ht="15" x14ac:dyDescent="0.2">
      <c r="B417" s="3" t="s">
        <v>165</v>
      </c>
      <c r="C417" s="10">
        <v>3</v>
      </c>
      <c r="D417" s="10">
        <v>3</v>
      </c>
      <c r="E417" s="12">
        <f t="shared" si="31"/>
        <v>5.8719906048150322E-4</v>
      </c>
      <c r="F417" s="12">
        <f t="shared" si="32"/>
        <v>3.7716872014080966E-4</v>
      </c>
      <c r="G417" s="13">
        <f t="shared" si="33"/>
        <v>0</v>
      </c>
      <c r="H417" s="20">
        <f t="shared" si="34"/>
        <v>0</v>
      </c>
    </row>
    <row r="418" spans="2:8" ht="15" x14ac:dyDescent="0.2">
      <c r="B418" s="3" t="s">
        <v>166</v>
      </c>
      <c r="C418" s="10">
        <v>1</v>
      </c>
      <c r="D418" s="10">
        <v>6</v>
      </c>
      <c r="E418" s="12">
        <f t="shared" si="31"/>
        <v>1.9573302016050108E-4</v>
      </c>
      <c r="F418" s="12">
        <f t="shared" si="32"/>
        <v>7.5433744028161932E-4</v>
      </c>
      <c r="G418" s="13">
        <f t="shared" si="33"/>
        <v>5</v>
      </c>
      <c r="H418" s="20">
        <f t="shared" si="34"/>
        <v>9.7866510080250532E-4</v>
      </c>
    </row>
    <row r="419" spans="2:8" ht="15" x14ac:dyDescent="0.2">
      <c r="B419" s="3" t="s">
        <v>407</v>
      </c>
      <c r="C419" s="10">
        <v>0</v>
      </c>
      <c r="D419" s="10">
        <v>2</v>
      </c>
      <c r="E419" s="12" t="str">
        <f t="shared" si="31"/>
        <v/>
      </c>
      <c r="F419" s="12">
        <f t="shared" si="32"/>
        <v>2.5144581342720644E-4</v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10">
        <v>5</v>
      </c>
      <c r="D420" s="10">
        <v>0</v>
      </c>
      <c r="E420" s="12">
        <f t="shared" si="31"/>
        <v>9.7866510080250532E-4</v>
      </c>
      <c r="F420" s="12" t="str">
        <f t="shared" si="32"/>
        <v/>
      </c>
      <c r="G420" s="13" t="str">
        <f t="shared" si="33"/>
        <v>0</v>
      </c>
      <c r="H420" s="20">
        <f t="shared" si="34"/>
        <v>0</v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10">
        <v>4</v>
      </c>
      <c r="D422" s="10">
        <v>16</v>
      </c>
      <c r="E422" s="12">
        <f t="shared" si="31"/>
        <v>7.8293208064200432E-4</v>
      </c>
      <c r="F422" s="12">
        <f t="shared" si="32"/>
        <v>2.0115665074176515E-3</v>
      </c>
      <c r="G422" s="13">
        <f t="shared" si="33"/>
        <v>3</v>
      </c>
      <c r="H422" s="20">
        <f t="shared" si="34"/>
        <v>2.3487962419260129E-3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1"/>
        <v/>
      </c>
      <c r="F423" s="12" t="str">
        <f t="shared" si="32"/>
        <v/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10">
        <v>1</v>
      </c>
      <c r="D425" s="10">
        <v>0</v>
      </c>
      <c r="E425" s="12">
        <f t="shared" si="35"/>
        <v>1.9573302016050108E-4</v>
      </c>
      <c r="F425" s="12" t="str">
        <f t="shared" si="36"/>
        <v/>
      </c>
      <c r="G425" s="13" t="str">
        <f t="shared" si="37"/>
        <v>0</v>
      </c>
      <c r="H425" s="20">
        <f t="shared" si="38"/>
        <v>0</v>
      </c>
    </row>
    <row r="426" spans="2:8" ht="15" x14ac:dyDescent="0.2">
      <c r="B426" s="3" t="s">
        <v>413</v>
      </c>
      <c r="C426" s="10">
        <v>1</v>
      </c>
      <c r="D426" s="10">
        <v>1</v>
      </c>
      <c r="E426" s="12">
        <f t="shared" si="35"/>
        <v>1.9573302016050108E-4</v>
      </c>
      <c r="F426" s="12">
        <f t="shared" si="36"/>
        <v>1.2572290671360322E-4</v>
      </c>
      <c r="G426" s="13">
        <f t="shared" si="37"/>
        <v>0</v>
      </c>
      <c r="H426" s="20">
        <f t="shared" si="38"/>
        <v>0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10">
        <v>1</v>
      </c>
      <c r="D428" s="10">
        <v>4</v>
      </c>
      <c r="E428" s="12">
        <f t="shared" si="35"/>
        <v>1.9573302016050108E-4</v>
      </c>
      <c r="F428" s="12">
        <f t="shared" si="36"/>
        <v>5.0289162685441288E-4</v>
      </c>
      <c r="G428" s="13">
        <f t="shared" si="37"/>
        <v>3</v>
      </c>
      <c r="H428" s="20">
        <f t="shared" si="38"/>
        <v>5.8719906048150322E-4</v>
      </c>
    </row>
    <row r="429" spans="2:8" ht="15" x14ac:dyDescent="0.2">
      <c r="B429" s="3" t="s">
        <v>415</v>
      </c>
      <c r="C429" s="10">
        <v>2</v>
      </c>
      <c r="D429" s="10">
        <v>1</v>
      </c>
      <c r="E429" s="12">
        <f t="shared" si="35"/>
        <v>3.9146604032100216E-4</v>
      </c>
      <c r="F429" s="12">
        <f t="shared" si="36"/>
        <v>1.2572290671360322E-4</v>
      </c>
      <c r="G429" s="13">
        <f t="shared" si="37"/>
        <v>-0.5</v>
      </c>
      <c r="H429" s="20">
        <f t="shared" si="38"/>
        <v>-1.9573302016050108E-4</v>
      </c>
    </row>
    <row r="430" spans="2:8" ht="15" x14ac:dyDescent="0.2">
      <c r="B430" s="3" t="s">
        <v>416</v>
      </c>
      <c r="C430" s="10">
        <v>0</v>
      </c>
      <c r="D430" s="10">
        <v>2</v>
      </c>
      <c r="E430" s="12" t="str">
        <f t="shared" si="35"/>
        <v/>
      </c>
      <c r="F430" s="12">
        <f t="shared" si="36"/>
        <v>2.5144581342720644E-4</v>
      </c>
      <c r="G430" s="13" t="str">
        <f t="shared" si="37"/>
        <v>0</v>
      </c>
      <c r="H430" s="20" t="str">
        <f t="shared" si="38"/>
        <v/>
      </c>
    </row>
    <row r="431" spans="2:8" ht="15" x14ac:dyDescent="0.2">
      <c r="B431" s="3" t="s">
        <v>169</v>
      </c>
      <c r="C431" s="10">
        <v>3</v>
      </c>
      <c r="D431" s="10">
        <v>1</v>
      </c>
      <c r="E431" s="12">
        <f t="shared" si="35"/>
        <v>5.8719906048150322E-4</v>
      </c>
      <c r="F431" s="12">
        <f t="shared" si="36"/>
        <v>1.2572290671360322E-4</v>
      </c>
      <c r="G431" s="13">
        <f t="shared" si="37"/>
        <v>-0.66666666666666663</v>
      </c>
      <c r="H431" s="20">
        <f t="shared" si="38"/>
        <v>-3.9146604032100211E-4</v>
      </c>
    </row>
    <row r="432" spans="2:8" ht="15" x14ac:dyDescent="0.2">
      <c r="B432" s="3" t="s">
        <v>417</v>
      </c>
      <c r="C432" s="10">
        <v>72</v>
      </c>
      <c r="D432" s="10">
        <v>38</v>
      </c>
      <c r="E432" s="12">
        <f t="shared" si="35"/>
        <v>1.4092777451556078E-2</v>
      </c>
      <c r="F432" s="12">
        <f t="shared" si="36"/>
        <v>4.7774704551169223E-3</v>
      </c>
      <c r="G432" s="13">
        <f t="shared" si="37"/>
        <v>-0.47222222222222221</v>
      </c>
      <c r="H432" s="20">
        <f t="shared" si="38"/>
        <v>-6.6549226854570364E-3</v>
      </c>
    </row>
    <row r="433" spans="2:8" ht="15" x14ac:dyDescent="0.2">
      <c r="B433" s="3" t="s">
        <v>162</v>
      </c>
      <c r="C433" s="10">
        <v>107</v>
      </c>
      <c r="D433" s="10">
        <v>4</v>
      </c>
      <c r="E433" s="12">
        <f t="shared" si="35"/>
        <v>2.0943433157173615E-2</v>
      </c>
      <c r="F433" s="12">
        <f t="shared" si="36"/>
        <v>5.0289162685441288E-4</v>
      </c>
      <c r="G433" s="13">
        <f t="shared" si="37"/>
        <v>-0.96261682242990654</v>
      </c>
      <c r="H433" s="20">
        <f t="shared" si="38"/>
        <v>-2.0160501076531612E-2</v>
      </c>
    </row>
    <row r="434" spans="2:8" ht="30" x14ac:dyDescent="0.2">
      <c r="B434" s="3" t="s">
        <v>418</v>
      </c>
      <c r="C434" s="10">
        <v>96</v>
      </c>
      <c r="D434" s="10">
        <v>9</v>
      </c>
      <c r="E434" s="12">
        <f t="shared" si="35"/>
        <v>1.8790369935408103E-2</v>
      </c>
      <c r="F434" s="12">
        <f t="shared" si="36"/>
        <v>1.131506160422429E-3</v>
      </c>
      <c r="G434" s="13">
        <f t="shared" si="37"/>
        <v>-0.90625</v>
      </c>
      <c r="H434" s="20">
        <f t="shared" si="38"/>
        <v>-1.7028772753963594E-2</v>
      </c>
    </row>
    <row r="435" spans="2:8" ht="15" x14ac:dyDescent="0.2">
      <c r="B435" s="3" t="s">
        <v>164</v>
      </c>
      <c r="C435" s="10">
        <v>92</v>
      </c>
      <c r="D435" s="10">
        <v>3</v>
      </c>
      <c r="E435" s="12">
        <f t="shared" si="35"/>
        <v>1.8007437854766099E-2</v>
      </c>
      <c r="F435" s="12">
        <f t="shared" si="36"/>
        <v>3.7716872014080966E-4</v>
      </c>
      <c r="G435" s="13">
        <f t="shared" si="37"/>
        <v>-0.96739130434782605</v>
      </c>
      <c r="H435" s="20">
        <f t="shared" si="38"/>
        <v>-1.7420238794284594E-2</v>
      </c>
    </row>
    <row r="436" spans="2:8" ht="30" x14ac:dyDescent="0.2">
      <c r="B436" s="3" t="s">
        <v>419</v>
      </c>
      <c r="C436" s="10">
        <v>114</v>
      </c>
      <c r="D436" s="10">
        <v>0</v>
      </c>
      <c r="E436" s="12">
        <f t="shared" si="35"/>
        <v>2.2313564298297124E-2</v>
      </c>
      <c r="F436" s="12" t="str">
        <f t="shared" si="36"/>
        <v/>
      </c>
      <c r="G436" s="13" t="str">
        <f t="shared" si="37"/>
        <v>0</v>
      </c>
      <c r="H436" s="20">
        <f t="shared" si="38"/>
        <v>0</v>
      </c>
    </row>
    <row r="437" spans="2:8" ht="30" x14ac:dyDescent="0.2">
      <c r="B437" s="3" t="s">
        <v>420</v>
      </c>
      <c r="C437" s="10">
        <v>11</v>
      </c>
      <c r="D437" s="10">
        <v>201</v>
      </c>
      <c r="E437" s="12">
        <f t="shared" si="35"/>
        <v>2.153063221765512E-3</v>
      </c>
      <c r="F437" s="12">
        <f t="shared" si="36"/>
        <v>2.5270304249434248E-2</v>
      </c>
      <c r="G437" s="13">
        <f t="shared" si="37"/>
        <v>17.272727272727273</v>
      </c>
      <c r="H437" s="20">
        <f t="shared" si="38"/>
        <v>3.7189273830495209E-2</v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10">
        <v>0</v>
      </c>
      <c r="D440" s="10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10">
        <v>6</v>
      </c>
      <c r="D441" s="10">
        <v>3</v>
      </c>
      <c r="E441" s="12">
        <f t="shared" si="35"/>
        <v>1.1743981209630064E-3</v>
      </c>
      <c r="F441" s="12">
        <f t="shared" si="36"/>
        <v>3.7716872014080966E-4</v>
      </c>
      <c r="G441" s="13">
        <f t="shared" si="37"/>
        <v>-0.5</v>
      </c>
      <c r="H441" s="20">
        <f t="shared" si="38"/>
        <v>-5.8719906048150322E-4</v>
      </c>
    </row>
    <row r="442" spans="2:8" ht="15" x14ac:dyDescent="0.2">
      <c r="B442" s="3" t="s">
        <v>422</v>
      </c>
      <c r="C442" s="10">
        <v>118</v>
      </c>
      <c r="D442" s="10">
        <v>2</v>
      </c>
      <c r="E442" s="12">
        <f t="shared" si="35"/>
        <v>2.3096496378939128E-2</v>
      </c>
      <c r="F442" s="12">
        <f t="shared" si="36"/>
        <v>2.5144581342720644E-4</v>
      </c>
      <c r="G442" s="13">
        <f t="shared" si="37"/>
        <v>-0.98305084745762716</v>
      </c>
      <c r="H442" s="20">
        <f t="shared" si="38"/>
        <v>-2.2705030338618128E-2</v>
      </c>
    </row>
    <row r="443" spans="2:8" ht="15" x14ac:dyDescent="0.2">
      <c r="B443" s="3" t="s">
        <v>423</v>
      </c>
      <c r="C443" s="10">
        <v>1</v>
      </c>
      <c r="D443" s="10">
        <v>1</v>
      </c>
      <c r="E443" s="12">
        <f t="shared" si="35"/>
        <v>1.9573302016050108E-4</v>
      </c>
      <c r="F443" s="12">
        <f t="shared" si="36"/>
        <v>1.2572290671360322E-4</v>
      </c>
      <c r="G443" s="13">
        <f t="shared" si="37"/>
        <v>0</v>
      </c>
      <c r="H443" s="20">
        <f t="shared" si="38"/>
        <v>0</v>
      </c>
    </row>
    <row r="444" spans="2:8" ht="15" x14ac:dyDescent="0.2">
      <c r="B444" s="3" t="s">
        <v>424</v>
      </c>
      <c r="C444" s="10">
        <v>112</v>
      </c>
      <c r="D444" s="10">
        <v>1</v>
      </c>
      <c r="E444" s="12">
        <f t="shared" si="35"/>
        <v>2.1922098257976121E-2</v>
      </c>
      <c r="F444" s="12">
        <f t="shared" si="36"/>
        <v>1.2572290671360322E-4</v>
      </c>
      <c r="G444" s="13">
        <f t="shared" si="37"/>
        <v>-0.9910714285714286</v>
      </c>
      <c r="H444" s="20">
        <f t="shared" si="38"/>
        <v>-2.1726365237815619E-2</v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10">
        <v>0</v>
      </c>
      <c r="D446" s="10">
        <v>1</v>
      </c>
      <c r="E446" s="12" t="str">
        <f t="shared" si="35"/>
        <v/>
      </c>
      <c r="F446" s="12">
        <f t="shared" si="36"/>
        <v>1.2572290671360322E-4</v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10">
        <v>1</v>
      </c>
      <c r="D447" s="10">
        <v>1</v>
      </c>
      <c r="E447" s="12">
        <f t="shared" si="35"/>
        <v>1.9573302016050108E-4</v>
      </c>
      <c r="F447" s="12">
        <f t="shared" si="36"/>
        <v>1.2572290671360322E-4</v>
      </c>
      <c r="G447" s="13">
        <f t="shared" si="37"/>
        <v>0</v>
      </c>
      <c r="H447" s="20">
        <f t="shared" si="38"/>
        <v>0</v>
      </c>
    </row>
    <row r="448" spans="2:8" ht="15" x14ac:dyDescent="0.2">
      <c r="B448" s="3" t="s">
        <v>428</v>
      </c>
      <c r="C448" s="10">
        <v>1</v>
      </c>
      <c r="D448" s="10">
        <v>1</v>
      </c>
      <c r="E448" s="12">
        <f t="shared" si="35"/>
        <v>1.9573302016050108E-4</v>
      </c>
      <c r="F448" s="12">
        <f t="shared" si="36"/>
        <v>1.2572290671360322E-4</v>
      </c>
      <c r="G448" s="13">
        <f t="shared" si="37"/>
        <v>0</v>
      </c>
      <c r="H448" s="20">
        <f t="shared" si="38"/>
        <v>0</v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10">
        <v>5</v>
      </c>
      <c r="D450" s="10">
        <v>1</v>
      </c>
      <c r="E450" s="12">
        <f t="shared" si="35"/>
        <v>9.7866510080250532E-4</v>
      </c>
      <c r="F450" s="12">
        <f t="shared" si="36"/>
        <v>1.2572290671360322E-4</v>
      </c>
      <c r="G450" s="13">
        <f t="shared" si="37"/>
        <v>-0.8</v>
      </c>
      <c r="H450" s="20">
        <f t="shared" si="38"/>
        <v>-7.8293208064200432E-4</v>
      </c>
    </row>
    <row r="451" spans="2:8" ht="15" x14ac:dyDescent="0.2">
      <c r="B451" s="3" t="s">
        <v>157</v>
      </c>
      <c r="C451" s="10">
        <v>1</v>
      </c>
      <c r="D451" s="10">
        <v>0</v>
      </c>
      <c r="E451" s="12">
        <f t="shared" si="35"/>
        <v>1.9573302016050108E-4</v>
      </c>
      <c r="F451" s="12" t="str">
        <f t="shared" si="36"/>
        <v/>
      </c>
      <c r="G451" s="13" t="str">
        <f t="shared" si="37"/>
        <v>0</v>
      </c>
      <c r="H451" s="20">
        <f t="shared" si="38"/>
        <v>0</v>
      </c>
    </row>
    <row r="452" spans="2:8" ht="30" x14ac:dyDescent="0.2">
      <c r="B452" s="3" t="s">
        <v>431</v>
      </c>
      <c r="C452" s="10">
        <v>1</v>
      </c>
      <c r="D452" s="10">
        <v>9</v>
      </c>
      <c r="E452" s="12">
        <f t="shared" si="35"/>
        <v>1.9573302016050108E-4</v>
      </c>
      <c r="F452" s="12">
        <f t="shared" si="36"/>
        <v>1.131506160422429E-3</v>
      </c>
      <c r="G452" s="13">
        <f t="shared" si="37"/>
        <v>8</v>
      </c>
      <c r="H452" s="20">
        <f t="shared" si="38"/>
        <v>1.5658641612840086E-3</v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10">
        <v>2</v>
      </c>
      <c r="D455" s="10">
        <v>0</v>
      </c>
      <c r="E455" s="12">
        <f t="shared" si="35"/>
        <v>3.9146604032100216E-4</v>
      </c>
      <c r="F455" s="12" t="str">
        <f t="shared" si="36"/>
        <v/>
      </c>
      <c r="G455" s="13" t="str">
        <f t="shared" si="37"/>
        <v>0</v>
      </c>
      <c r="H455" s="20">
        <f t="shared" si="38"/>
        <v>0</v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10">
        <v>5</v>
      </c>
      <c r="D457" s="10">
        <v>0</v>
      </c>
      <c r="E457" s="12">
        <f t="shared" si="35"/>
        <v>9.7866510080250532E-4</v>
      </c>
      <c r="F457" s="12" t="str">
        <f t="shared" si="36"/>
        <v/>
      </c>
      <c r="G457" s="13" t="str">
        <f t="shared" si="37"/>
        <v>0</v>
      </c>
      <c r="H457" s="20">
        <f t="shared" si="38"/>
        <v>0</v>
      </c>
    </row>
    <row r="458" spans="2:8" ht="15" x14ac:dyDescent="0.2">
      <c r="B458" s="3" t="s">
        <v>168</v>
      </c>
      <c r="C458" s="10">
        <v>3</v>
      </c>
      <c r="D458" s="10">
        <v>0</v>
      </c>
      <c r="E458" s="12">
        <f t="shared" si="35"/>
        <v>5.8719906048150322E-4</v>
      </c>
      <c r="F458" s="12" t="str">
        <f t="shared" si="36"/>
        <v/>
      </c>
      <c r="G458" s="13" t="str">
        <f t="shared" si="37"/>
        <v>0</v>
      </c>
      <c r="H458" s="20">
        <f t="shared" si="38"/>
        <v>0</v>
      </c>
    </row>
    <row r="459" spans="2:8" ht="15" x14ac:dyDescent="0.2">
      <c r="B459" s="3" t="s">
        <v>161</v>
      </c>
      <c r="C459" s="10">
        <v>2</v>
      </c>
      <c r="D459" s="10">
        <v>2</v>
      </c>
      <c r="E459" s="12">
        <f t="shared" si="35"/>
        <v>3.9146604032100216E-4</v>
      </c>
      <c r="F459" s="12">
        <f t="shared" si="36"/>
        <v>2.5144581342720644E-4</v>
      </c>
      <c r="G459" s="13">
        <f t="shared" si="37"/>
        <v>0</v>
      </c>
      <c r="H459" s="20">
        <f t="shared" si="38"/>
        <v>0</v>
      </c>
    </row>
    <row r="460" spans="2:8" ht="15" x14ac:dyDescent="0.2">
      <c r="B460" s="3" t="s">
        <v>176</v>
      </c>
      <c r="C460" s="10">
        <v>623</v>
      </c>
      <c r="D460" s="10">
        <v>632</v>
      </c>
      <c r="E460" s="12">
        <f t="shared" si="35"/>
        <v>0.12194167155999217</v>
      </c>
      <c r="F460" s="12">
        <f t="shared" si="36"/>
        <v>7.945687704299724E-2</v>
      </c>
      <c r="G460" s="13">
        <f t="shared" si="37"/>
        <v>1.4446227929373997E-2</v>
      </c>
      <c r="H460" s="20">
        <f t="shared" si="38"/>
        <v>1.7615971814445095E-3</v>
      </c>
    </row>
    <row r="461" spans="2:8" ht="30" x14ac:dyDescent="0.2">
      <c r="B461" s="3" t="s">
        <v>173</v>
      </c>
      <c r="C461" s="10">
        <v>1</v>
      </c>
      <c r="D461" s="10">
        <v>1</v>
      </c>
      <c r="E461" s="12">
        <f t="shared" si="35"/>
        <v>1.9573302016050108E-4</v>
      </c>
      <c r="F461" s="12">
        <f t="shared" si="36"/>
        <v>1.2572290671360322E-4</v>
      </c>
      <c r="G461" s="13">
        <f t="shared" si="37"/>
        <v>0</v>
      </c>
      <c r="H461" s="20">
        <f t="shared" si="38"/>
        <v>0</v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10">
        <v>40</v>
      </c>
      <c r="D463" s="10">
        <v>11</v>
      </c>
      <c r="E463" s="12">
        <f t="shared" si="35"/>
        <v>7.8293208064200426E-3</v>
      </c>
      <c r="F463" s="12">
        <f t="shared" si="36"/>
        <v>1.3829519738496354E-3</v>
      </c>
      <c r="G463" s="13">
        <f t="shared" si="37"/>
        <v>-0.72499999999999998</v>
      </c>
      <c r="H463" s="20">
        <f t="shared" si="38"/>
        <v>-5.676257584654531E-3</v>
      </c>
    </row>
    <row r="464" spans="2:8" ht="15" x14ac:dyDescent="0.2">
      <c r="B464" s="3" t="s">
        <v>482</v>
      </c>
      <c r="C464" s="10">
        <v>6</v>
      </c>
      <c r="D464" s="10">
        <v>9</v>
      </c>
      <c r="E464" s="12">
        <f t="shared" si="35"/>
        <v>1.1743981209630064E-3</v>
      </c>
      <c r="F464" s="12">
        <f t="shared" si="36"/>
        <v>1.131506160422429E-3</v>
      </c>
      <c r="G464" s="13">
        <f t="shared" si="37"/>
        <v>0.5</v>
      </c>
      <c r="H464" s="20">
        <f t="shared" si="38"/>
        <v>5.8719906048150322E-4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10">
        <v>1</v>
      </c>
      <c r="D466" s="10">
        <v>0</v>
      </c>
      <c r="E466" s="12">
        <f t="shared" si="35"/>
        <v>1.9573302016050108E-4</v>
      </c>
      <c r="F466" s="12" t="str">
        <f t="shared" si="36"/>
        <v/>
      </c>
      <c r="G466" s="13" t="str">
        <f t="shared" si="37"/>
        <v>0</v>
      </c>
      <c r="H466" s="20">
        <f t="shared" si="38"/>
        <v>0</v>
      </c>
    </row>
    <row r="467" spans="2:8" ht="15" x14ac:dyDescent="0.2">
      <c r="B467" s="3" t="s">
        <v>483</v>
      </c>
      <c r="C467" s="10">
        <v>8</v>
      </c>
      <c r="D467" s="10">
        <v>12</v>
      </c>
      <c r="E467" s="12">
        <f t="shared" si="35"/>
        <v>1.5658641612840086E-3</v>
      </c>
      <c r="F467" s="12">
        <f t="shared" si="36"/>
        <v>1.5086748805632386E-3</v>
      </c>
      <c r="G467" s="13">
        <f t="shared" si="37"/>
        <v>0.5</v>
      </c>
      <c r="H467" s="20">
        <f t="shared" si="38"/>
        <v>7.8293208064200432E-4</v>
      </c>
    </row>
    <row r="468" spans="2:8" ht="15" x14ac:dyDescent="0.2">
      <c r="B468" s="3" t="s">
        <v>182</v>
      </c>
      <c r="C468" s="10">
        <v>2</v>
      </c>
      <c r="D468" s="10">
        <v>10</v>
      </c>
      <c r="E468" s="12">
        <f t="shared" si="35"/>
        <v>3.9146604032100216E-4</v>
      </c>
      <c r="F468" s="12">
        <f t="shared" si="36"/>
        <v>1.2572290671360321E-3</v>
      </c>
      <c r="G468" s="13">
        <f t="shared" si="37"/>
        <v>4</v>
      </c>
      <c r="H468" s="20">
        <f t="shared" si="38"/>
        <v>1.5658641612840086E-3</v>
      </c>
    </row>
    <row r="469" spans="2:8" ht="15" x14ac:dyDescent="0.2">
      <c r="B469" s="3" t="s">
        <v>175</v>
      </c>
      <c r="C469" s="10">
        <v>0</v>
      </c>
      <c r="D469" s="10">
        <v>1</v>
      </c>
      <c r="E469" s="12" t="str">
        <f t="shared" si="35"/>
        <v/>
      </c>
      <c r="F469" s="12">
        <f t="shared" si="36"/>
        <v>1.2572290671360322E-4</v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10">
        <v>1</v>
      </c>
      <c r="D473" s="10">
        <v>60</v>
      </c>
      <c r="E473" s="12">
        <f t="shared" si="35"/>
        <v>1.9573302016050108E-4</v>
      </c>
      <c r="F473" s="12">
        <f t="shared" si="36"/>
        <v>7.543374402816193E-3</v>
      </c>
      <c r="G473" s="13">
        <f t="shared" si="37"/>
        <v>59</v>
      </c>
      <c r="H473" s="20">
        <f t="shared" si="38"/>
        <v>1.1548248189469564E-2</v>
      </c>
    </row>
    <row r="474" spans="2:8" ht="15" x14ac:dyDescent="0.2">
      <c r="B474" s="3" t="s">
        <v>436</v>
      </c>
      <c r="C474" s="10">
        <v>63</v>
      </c>
      <c r="D474" s="10">
        <v>0</v>
      </c>
      <c r="E474" s="12">
        <f t="shared" si="35"/>
        <v>1.2331180270111567E-2</v>
      </c>
      <c r="F474" s="12" t="str">
        <f t="shared" si="36"/>
        <v/>
      </c>
      <c r="G474" s="13" t="str">
        <f t="shared" si="37"/>
        <v>0</v>
      </c>
      <c r="H474" s="20">
        <f t="shared" si="38"/>
        <v>0</v>
      </c>
    </row>
    <row r="475" spans="2:8" ht="15" x14ac:dyDescent="0.2">
      <c r="B475" s="3" t="s">
        <v>437</v>
      </c>
      <c r="C475" s="10">
        <v>1</v>
      </c>
      <c r="D475" s="10">
        <v>2</v>
      </c>
      <c r="E475" s="12">
        <f t="shared" si="35"/>
        <v>1.9573302016050108E-4</v>
      </c>
      <c r="F475" s="12">
        <f t="shared" si="36"/>
        <v>2.5144581342720644E-4</v>
      </c>
      <c r="G475" s="13">
        <f t="shared" si="37"/>
        <v>1</v>
      </c>
      <c r="H475" s="20">
        <f t="shared" si="38"/>
        <v>1.9573302016050108E-4</v>
      </c>
    </row>
    <row r="476" spans="2:8" ht="30" x14ac:dyDescent="0.2">
      <c r="B476" s="3" t="s">
        <v>438</v>
      </c>
      <c r="C476" s="10">
        <v>0</v>
      </c>
      <c r="D476" s="10">
        <v>1</v>
      </c>
      <c r="E476" s="12" t="str">
        <f t="shared" si="35"/>
        <v/>
      </c>
      <c r="F476" s="12">
        <f t="shared" si="36"/>
        <v>1.2572290671360322E-4</v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10">
        <v>9</v>
      </c>
      <c r="D478" s="10">
        <v>5</v>
      </c>
      <c r="E478" s="12">
        <f t="shared" si="35"/>
        <v>1.7615971814445098E-3</v>
      </c>
      <c r="F478" s="12">
        <f t="shared" si="36"/>
        <v>6.2861453356801605E-4</v>
      </c>
      <c r="G478" s="13">
        <f t="shared" si="37"/>
        <v>-0.44444444444444442</v>
      </c>
      <c r="H478" s="20">
        <f t="shared" si="38"/>
        <v>-7.8293208064200432E-4</v>
      </c>
    </row>
    <row r="479" spans="2:8" ht="15" x14ac:dyDescent="0.2">
      <c r="B479" s="3" t="s">
        <v>440</v>
      </c>
      <c r="C479" s="10">
        <v>0</v>
      </c>
      <c r="D479" s="10">
        <v>5</v>
      </c>
      <c r="E479" s="12" t="str">
        <f t="shared" si="35"/>
        <v/>
      </c>
      <c r="F479" s="12">
        <f t="shared" si="36"/>
        <v>6.2861453356801605E-4</v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10">
        <v>28</v>
      </c>
      <c r="D483" s="10">
        <v>13</v>
      </c>
      <c r="E483" s="12">
        <f t="shared" si="35"/>
        <v>5.4805245644940302E-3</v>
      </c>
      <c r="F483" s="12">
        <f t="shared" si="36"/>
        <v>1.6343977872768419E-3</v>
      </c>
      <c r="G483" s="13">
        <f t="shared" si="37"/>
        <v>-0.5357142857142857</v>
      </c>
      <c r="H483" s="20">
        <f t="shared" si="38"/>
        <v>-2.935995302407516E-3</v>
      </c>
    </row>
    <row r="484" spans="2:8" ht="30" x14ac:dyDescent="0.2">
      <c r="B484" s="3" t="s">
        <v>184</v>
      </c>
      <c r="C484" s="10">
        <v>12</v>
      </c>
      <c r="D484" s="10">
        <v>5</v>
      </c>
      <c r="E484" s="12">
        <f t="shared" si="35"/>
        <v>2.3487962419260129E-3</v>
      </c>
      <c r="F484" s="12">
        <f t="shared" si="36"/>
        <v>6.2861453356801605E-4</v>
      </c>
      <c r="G484" s="13">
        <f t="shared" si="37"/>
        <v>-0.58333333333333337</v>
      </c>
      <c r="H484" s="20">
        <f t="shared" si="38"/>
        <v>-1.3701311411235075E-3</v>
      </c>
    </row>
    <row r="485" spans="2:8" ht="15" x14ac:dyDescent="0.2">
      <c r="B485" s="3" t="s">
        <v>443</v>
      </c>
      <c r="C485" s="10">
        <v>34</v>
      </c>
      <c r="D485" s="10">
        <v>64</v>
      </c>
      <c r="E485" s="12">
        <f t="shared" si="35"/>
        <v>6.6549226854570364E-3</v>
      </c>
      <c r="F485" s="12">
        <f t="shared" si="36"/>
        <v>8.0462660296706061E-3</v>
      </c>
      <c r="G485" s="13">
        <f t="shared" si="37"/>
        <v>0.88235294117647056</v>
      </c>
      <c r="H485" s="20">
        <f t="shared" si="38"/>
        <v>5.8719906048150319E-3</v>
      </c>
    </row>
    <row r="486" spans="2:8" ht="15" x14ac:dyDescent="0.2">
      <c r="B486" s="3" t="s">
        <v>171</v>
      </c>
      <c r="C486" s="10">
        <v>2</v>
      </c>
      <c r="D486" s="10">
        <v>0</v>
      </c>
      <c r="E486" s="12">
        <f t="shared" si="35"/>
        <v>3.9146604032100216E-4</v>
      </c>
      <c r="F486" s="12" t="str">
        <f t="shared" si="36"/>
        <v/>
      </c>
      <c r="G486" s="13" t="str">
        <f t="shared" si="37"/>
        <v>0</v>
      </c>
      <c r="H486" s="20">
        <f t="shared" si="38"/>
        <v>0</v>
      </c>
    </row>
    <row r="487" spans="2:8" ht="15" x14ac:dyDescent="0.2">
      <c r="B487" s="3" t="s">
        <v>444</v>
      </c>
      <c r="C487" s="10">
        <v>0</v>
      </c>
      <c r="D487" s="10">
        <v>2</v>
      </c>
      <c r="E487" s="12" t="str">
        <f t="shared" si="35"/>
        <v/>
      </c>
      <c r="F487" s="12">
        <f t="shared" si="36"/>
        <v>2.5144581342720644E-4</v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10">
        <v>1</v>
      </c>
      <c r="D489" s="10">
        <v>2</v>
      </c>
      <c r="E489" s="12">
        <f t="shared" si="39"/>
        <v>1.9573302016050108E-4</v>
      </c>
      <c r="F489" s="12">
        <f t="shared" si="40"/>
        <v>2.5144581342720644E-4</v>
      </c>
      <c r="G489" s="13">
        <f t="shared" si="41"/>
        <v>1</v>
      </c>
      <c r="H489" s="20">
        <f t="shared" si="42"/>
        <v>1.9573302016050108E-4</v>
      </c>
    </row>
    <row r="490" spans="2:8" ht="25.5" customHeight="1" x14ac:dyDescent="0.2">
      <c r="B490" s="3" t="s">
        <v>172</v>
      </c>
      <c r="C490" s="10">
        <v>4</v>
      </c>
      <c r="D490" s="10">
        <v>1</v>
      </c>
      <c r="E490" s="12">
        <f t="shared" si="39"/>
        <v>7.8293208064200432E-4</v>
      </c>
      <c r="F490" s="12">
        <f t="shared" si="40"/>
        <v>1.2572290671360322E-4</v>
      </c>
      <c r="G490" s="13">
        <f t="shared" si="41"/>
        <v>-0.75</v>
      </c>
      <c r="H490" s="20">
        <f t="shared" si="42"/>
        <v>-5.8719906048150322E-4</v>
      </c>
    </row>
    <row r="491" spans="2:8" ht="13.5" customHeight="1" x14ac:dyDescent="0.2">
      <c r="B491" s="3" t="s">
        <v>180</v>
      </c>
      <c r="C491" s="10">
        <v>20</v>
      </c>
      <c r="D491" s="10">
        <v>20</v>
      </c>
      <c r="E491" s="12">
        <f t="shared" si="39"/>
        <v>3.9146604032100213E-3</v>
      </c>
      <c r="F491" s="12">
        <f t="shared" si="40"/>
        <v>2.5144581342720642E-3</v>
      </c>
      <c r="G491" s="13">
        <f t="shared" si="41"/>
        <v>0</v>
      </c>
      <c r="H491" s="20">
        <f t="shared" si="42"/>
        <v>0</v>
      </c>
    </row>
    <row r="492" spans="2:8" ht="15" x14ac:dyDescent="0.2">
      <c r="B492" s="3" t="s">
        <v>484</v>
      </c>
      <c r="C492" s="10">
        <v>3</v>
      </c>
      <c r="D492" s="10">
        <v>2</v>
      </c>
      <c r="E492" s="12">
        <f t="shared" si="39"/>
        <v>5.8719906048150322E-4</v>
      </c>
      <c r="F492" s="12">
        <f t="shared" si="40"/>
        <v>2.5144581342720644E-4</v>
      </c>
      <c r="G492" s="13">
        <f t="shared" si="41"/>
        <v>-0.33333333333333331</v>
      </c>
      <c r="H492" s="20">
        <f t="shared" si="42"/>
        <v>-1.9573302016050105E-4</v>
      </c>
    </row>
    <row r="493" spans="2:8" ht="15" x14ac:dyDescent="0.2">
      <c r="B493" s="3" t="s">
        <v>447</v>
      </c>
      <c r="C493" s="10">
        <v>20</v>
      </c>
      <c r="D493" s="10">
        <v>21</v>
      </c>
      <c r="E493" s="12">
        <f t="shared" si="39"/>
        <v>3.9146604032100213E-3</v>
      </c>
      <c r="F493" s="12">
        <f t="shared" si="40"/>
        <v>2.6401810409856677E-3</v>
      </c>
      <c r="G493" s="13">
        <f t="shared" si="41"/>
        <v>0.05</v>
      </c>
      <c r="H493" s="20">
        <f t="shared" si="42"/>
        <v>1.9573302016050108E-4</v>
      </c>
    </row>
    <row r="494" spans="2:8" ht="15" x14ac:dyDescent="0.2">
      <c r="B494" s="3" t="s">
        <v>448</v>
      </c>
      <c r="C494" s="10">
        <v>3</v>
      </c>
      <c r="D494" s="10">
        <v>0</v>
      </c>
      <c r="E494" s="12">
        <f t="shared" si="39"/>
        <v>5.8719906048150322E-4</v>
      </c>
      <c r="F494" s="12" t="str">
        <f t="shared" si="40"/>
        <v/>
      </c>
      <c r="G494" s="13" t="str">
        <f t="shared" si="41"/>
        <v>0</v>
      </c>
      <c r="H494" s="20">
        <f t="shared" si="42"/>
        <v>0</v>
      </c>
    </row>
    <row r="495" spans="2:8" ht="13.5" customHeight="1" x14ac:dyDescent="0.2">
      <c r="B495" s="3" t="s">
        <v>449</v>
      </c>
      <c r="C495" s="10">
        <v>0</v>
      </c>
      <c r="D495" s="10">
        <v>1</v>
      </c>
      <c r="E495" s="12" t="str">
        <f t="shared" si="39"/>
        <v/>
      </c>
      <c r="F495" s="12">
        <f t="shared" si="40"/>
        <v>1.2572290671360322E-4</v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10">
        <v>1</v>
      </c>
      <c r="D497" s="10">
        <v>3</v>
      </c>
      <c r="E497" s="12">
        <f t="shared" si="39"/>
        <v>1.9573302016050108E-4</v>
      </c>
      <c r="F497" s="12">
        <f t="shared" si="40"/>
        <v>3.7716872014080966E-4</v>
      </c>
      <c r="G497" s="13">
        <f t="shared" si="41"/>
        <v>2</v>
      </c>
      <c r="H497" s="20">
        <f t="shared" si="42"/>
        <v>3.9146604032100216E-4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1385</v>
      </c>
      <c r="D505" s="48">
        <f>SUM(D506:D530)</f>
        <v>2815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1.0324909747292419</v>
      </c>
      <c r="H505" s="46">
        <f>+IF(OR(AND(E505=""),(G505="")),"",E505*G505)</f>
        <v>1.0324909747292419</v>
      </c>
    </row>
    <row r="506" spans="2:8" ht="15" x14ac:dyDescent="0.2">
      <c r="B506" s="3" t="s">
        <v>454</v>
      </c>
      <c r="C506" s="10">
        <v>2</v>
      </c>
      <c r="D506" s="10">
        <v>0</v>
      </c>
      <c r="E506" s="12">
        <f>+IF(C506=0,"",C506/C$505)</f>
        <v>1.4440433212996389E-3</v>
      </c>
      <c r="F506" s="12" t="str">
        <f>+IF(D506=0,"",D506/D$505)</f>
        <v/>
      </c>
      <c r="G506" s="13" t="str">
        <f>+IF(OR(AND(D506=0),(C506=0)),"0",((D506-C506)/C506))</f>
        <v>0</v>
      </c>
      <c r="H506" s="20">
        <f>+IF(OR(AND(E506=""),(G506="")),"",E506*G506)</f>
        <v>0</v>
      </c>
    </row>
    <row r="507" spans="2:8" ht="15" x14ac:dyDescent="0.2">
      <c r="B507" s="3" t="s">
        <v>187</v>
      </c>
      <c r="C507" s="10">
        <v>93</v>
      </c>
      <c r="D507" s="10">
        <v>1807</v>
      </c>
      <c r="E507" s="12">
        <f t="shared" ref="E507:E529" si="43">+IF(C507=0,"",C507/C$505)</f>
        <v>6.714801444043321E-2</v>
      </c>
      <c r="F507" s="12">
        <f t="shared" ref="F507:F529" si="44">+IF(D507=0,"",D507/D$505)</f>
        <v>0.64191829484902307</v>
      </c>
      <c r="G507" s="13">
        <f t="shared" ref="G507:G529" si="45">+IF(OR(AND(D507=0),(C507=0)),"0",((D507-C507)/C507))</f>
        <v>18.43010752688172</v>
      </c>
      <c r="H507" s="20">
        <f t="shared" ref="H507:H530" si="46">+IF(OR(AND(E507=""),(G507="")),"",E507*G507)</f>
        <v>1.2375451263537904</v>
      </c>
    </row>
    <row r="508" spans="2:8" ht="15" x14ac:dyDescent="0.2">
      <c r="B508" s="3" t="s">
        <v>455</v>
      </c>
      <c r="C508" s="10">
        <v>97</v>
      </c>
      <c r="D508" s="10">
        <v>401</v>
      </c>
      <c r="E508" s="12">
        <f t="shared" si="43"/>
        <v>7.0036101083032487E-2</v>
      </c>
      <c r="F508" s="12">
        <f t="shared" si="44"/>
        <v>0.14245115452930729</v>
      </c>
      <c r="G508" s="13">
        <f t="shared" si="45"/>
        <v>3.134020618556701</v>
      </c>
      <c r="H508" s="20">
        <f t="shared" si="46"/>
        <v>0.21949458483754511</v>
      </c>
    </row>
    <row r="509" spans="2:8" ht="15" x14ac:dyDescent="0.2">
      <c r="B509" s="3" t="s">
        <v>456</v>
      </c>
      <c r="C509" s="10">
        <v>330</v>
      </c>
      <c r="D509" s="10">
        <v>267</v>
      </c>
      <c r="E509" s="12">
        <f t="shared" si="43"/>
        <v>0.23826714801444043</v>
      </c>
      <c r="F509" s="12">
        <f t="shared" si="44"/>
        <v>9.484902309058614E-2</v>
      </c>
      <c r="G509" s="13">
        <f t="shared" si="45"/>
        <v>-0.19090909090909092</v>
      </c>
      <c r="H509" s="20">
        <f t="shared" si="46"/>
        <v>-4.5487364620938629E-2</v>
      </c>
    </row>
    <row r="510" spans="2:8" ht="15" x14ac:dyDescent="0.2">
      <c r="B510" s="3" t="s">
        <v>188</v>
      </c>
      <c r="C510" s="10">
        <v>10</v>
      </c>
      <c r="D510" s="10">
        <v>4</v>
      </c>
      <c r="E510" s="12">
        <f t="shared" si="43"/>
        <v>7.2202166064981952E-3</v>
      </c>
      <c r="F510" s="12">
        <f t="shared" si="44"/>
        <v>1.4209591474245115E-3</v>
      </c>
      <c r="G510" s="13">
        <f t="shared" si="45"/>
        <v>-0.6</v>
      </c>
      <c r="H510" s="20">
        <f t="shared" si="46"/>
        <v>-4.3321299638989169E-3</v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3"/>
        <v/>
      </c>
      <c r="F511" s="12" t="str">
        <f t="shared" si="44"/>
        <v/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10">
        <v>4</v>
      </c>
      <c r="D512" s="10">
        <v>1</v>
      </c>
      <c r="E512" s="12">
        <f t="shared" si="43"/>
        <v>2.8880866425992778E-3</v>
      </c>
      <c r="F512" s="12">
        <f t="shared" si="44"/>
        <v>3.5523978685612787E-4</v>
      </c>
      <c r="G512" s="13">
        <f t="shared" si="45"/>
        <v>-0.75</v>
      </c>
      <c r="H512" s="20">
        <f t="shared" si="46"/>
        <v>-2.1660649819494585E-3</v>
      </c>
    </row>
    <row r="513" spans="2:8" ht="15" x14ac:dyDescent="0.2">
      <c r="B513" s="3" t="s">
        <v>457</v>
      </c>
      <c r="C513" s="10">
        <v>0</v>
      </c>
      <c r="D513" s="10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10">
        <v>2</v>
      </c>
      <c r="D514" s="10">
        <v>0</v>
      </c>
      <c r="E514" s="12">
        <f t="shared" si="43"/>
        <v>1.4440433212996389E-3</v>
      </c>
      <c r="F514" s="12" t="str">
        <f t="shared" si="44"/>
        <v/>
      </c>
      <c r="G514" s="13" t="str">
        <f t="shared" si="45"/>
        <v>0</v>
      </c>
      <c r="H514" s="20">
        <f t="shared" si="46"/>
        <v>0</v>
      </c>
    </row>
    <row r="515" spans="2:8" ht="15" x14ac:dyDescent="0.2">
      <c r="B515" s="3" t="s">
        <v>485</v>
      </c>
      <c r="C515" s="10">
        <v>3</v>
      </c>
      <c r="D515" s="10">
        <v>9</v>
      </c>
      <c r="E515" s="12">
        <f t="shared" si="43"/>
        <v>2.1660649819494585E-3</v>
      </c>
      <c r="F515" s="12">
        <f t="shared" si="44"/>
        <v>3.1971580817051512E-3</v>
      </c>
      <c r="G515" s="13">
        <f t="shared" si="45"/>
        <v>2</v>
      </c>
      <c r="H515" s="20">
        <f t="shared" si="46"/>
        <v>4.3321299638989169E-3</v>
      </c>
    </row>
    <row r="516" spans="2:8" ht="15" x14ac:dyDescent="0.2">
      <c r="B516" s="3" t="s">
        <v>459</v>
      </c>
      <c r="C516" s="10">
        <v>0</v>
      </c>
      <c r="D516" s="10">
        <v>1</v>
      </c>
      <c r="E516" s="12" t="str">
        <f t="shared" si="43"/>
        <v/>
      </c>
      <c r="F516" s="12">
        <f t="shared" si="44"/>
        <v>3.5523978685612787E-4</v>
      </c>
      <c r="G516" s="13" t="str">
        <f t="shared" si="45"/>
        <v>0</v>
      </c>
      <c r="H516" s="20" t="str">
        <f t="shared" si="46"/>
        <v/>
      </c>
    </row>
    <row r="517" spans="2:8" ht="15" x14ac:dyDescent="0.2">
      <c r="B517" s="3" t="s">
        <v>460</v>
      </c>
      <c r="C517" s="10">
        <v>4</v>
      </c>
      <c r="D517" s="10">
        <v>7</v>
      </c>
      <c r="E517" s="12">
        <f t="shared" si="43"/>
        <v>2.8880866425992778E-3</v>
      </c>
      <c r="F517" s="12">
        <f t="shared" si="44"/>
        <v>2.4866785079928951E-3</v>
      </c>
      <c r="G517" s="13">
        <f t="shared" si="45"/>
        <v>0.75</v>
      </c>
      <c r="H517" s="20">
        <f t="shared" si="46"/>
        <v>2.1660649819494585E-3</v>
      </c>
    </row>
    <row r="518" spans="2:8" ht="15" x14ac:dyDescent="0.2">
      <c r="B518" s="3" t="s">
        <v>190</v>
      </c>
      <c r="C518" s="10">
        <v>23</v>
      </c>
      <c r="D518" s="10">
        <v>59</v>
      </c>
      <c r="E518" s="12">
        <f t="shared" si="43"/>
        <v>1.6606498194945848E-2</v>
      </c>
      <c r="F518" s="12">
        <f t="shared" si="44"/>
        <v>2.0959147424511545E-2</v>
      </c>
      <c r="G518" s="13">
        <f t="shared" si="45"/>
        <v>1.5652173913043479</v>
      </c>
      <c r="H518" s="20">
        <f t="shared" si="46"/>
        <v>2.5992779783393503E-2</v>
      </c>
    </row>
    <row r="519" spans="2:8" ht="15" x14ac:dyDescent="0.2">
      <c r="B519" s="3" t="s">
        <v>192</v>
      </c>
      <c r="C519" s="10">
        <v>10</v>
      </c>
      <c r="D519" s="10">
        <v>3</v>
      </c>
      <c r="E519" s="12">
        <f t="shared" si="43"/>
        <v>7.2202166064981952E-3</v>
      </c>
      <c r="F519" s="12">
        <f t="shared" si="44"/>
        <v>1.0657193605683837E-3</v>
      </c>
      <c r="G519" s="13">
        <f t="shared" si="45"/>
        <v>-0.7</v>
      </c>
      <c r="H519" s="20">
        <f t="shared" si="46"/>
        <v>-5.0541516245487363E-3</v>
      </c>
    </row>
    <row r="520" spans="2:8" ht="13.5" customHeight="1" x14ac:dyDescent="0.2">
      <c r="B520" s="3" t="s">
        <v>191</v>
      </c>
      <c r="C520" s="10">
        <v>7</v>
      </c>
      <c r="D520" s="10">
        <v>39</v>
      </c>
      <c r="E520" s="12">
        <f t="shared" si="43"/>
        <v>5.0541516245487363E-3</v>
      </c>
      <c r="F520" s="12">
        <f t="shared" si="44"/>
        <v>1.3854351687388987E-2</v>
      </c>
      <c r="G520" s="13">
        <f t="shared" si="45"/>
        <v>4.5714285714285712</v>
      </c>
      <c r="H520" s="20">
        <f t="shared" si="46"/>
        <v>2.3104693140794223E-2</v>
      </c>
    </row>
    <row r="521" spans="2:8" ht="13.5" customHeight="1" x14ac:dyDescent="0.2">
      <c r="B521" s="3" t="s">
        <v>461</v>
      </c>
      <c r="C521" s="10">
        <v>238</v>
      </c>
      <c r="D521" s="10">
        <v>17</v>
      </c>
      <c r="E521" s="12">
        <f t="shared" si="43"/>
        <v>0.17184115523465704</v>
      </c>
      <c r="F521" s="12">
        <f t="shared" si="44"/>
        <v>6.0390763765541741E-3</v>
      </c>
      <c r="G521" s="13">
        <f t="shared" si="45"/>
        <v>-0.9285714285714286</v>
      </c>
      <c r="H521" s="20">
        <f t="shared" si="46"/>
        <v>-0.1595667870036101</v>
      </c>
    </row>
    <row r="522" spans="2:8" ht="25.5" customHeight="1" x14ac:dyDescent="0.2">
      <c r="B522" s="3" t="s">
        <v>193</v>
      </c>
      <c r="C522" s="10">
        <v>371</v>
      </c>
      <c r="D522" s="10">
        <v>52</v>
      </c>
      <c r="E522" s="12">
        <f t="shared" si="43"/>
        <v>0.26787003610108301</v>
      </c>
      <c r="F522" s="12">
        <f t="shared" si="44"/>
        <v>1.8472468916518651E-2</v>
      </c>
      <c r="G522" s="13">
        <f t="shared" si="45"/>
        <v>-0.85983827493261455</v>
      </c>
      <c r="H522" s="20">
        <f t="shared" si="46"/>
        <v>-0.23032490974729239</v>
      </c>
    </row>
    <row r="523" spans="2:8" ht="13.5" customHeight="1" x14ac:dyDescent="0.2">
      <c r="B523" s="3" t="s">
        <v>462</v>
      </c>
      <c r="C523" s="10">
        <v>9</v>
      </c>
      <c r="D523" s="10">
        <v>2</v>
      </c>
      <c r="E523" s="12">
        <f t="shared" si="43"/>
        <v>6.4981949458483759E-3</v>
      </c>
      <c r="F523" s="12">
        <f t="shared" si="44"/>
        <v>7.1047957371225573E-4</v>
      </c>
      <c r="G523" s="13">
        <f t="shared" si="45"/>
        <v>-0.77777777777777779</v>
      </c>
      <c r="H523" s="20">
        <f t="shared" si="46"/>
        <v>-5.0541516245487372E-3</v>
      </c>
    </row>
    <row r="524" spans="2:8" ht="12" customHeight="1" x14ac:dyDescent="0.2">
      <c r="B524" s="3" t="s">
        <v>194</v>
      </c>
      <c r="C524" s="10">
        <v>17</v>
      </c>
      <c r="D524" s="10">
        <v>28</v>
      </c>
      <c r="E524" s="12">
        <f t="shared" si="43"/>
        <v>1.2274368231046931E-2</v>
      </c>
      <c r="F524" s="12">
        <f t="shared" si="44"/>
        <v>9.9467140319715805E-3</v>
      </c>
      <c r="G524" s="13">
        <f t="shared" si="45"/>
        <v>0.6470588235294118</v>
      </c>
      <c r="H524" s="20">
        <f t="shared" si="46"/>
        <v>7.9422382671480145E-3</v>
      </c>
    </row>
    <row r="525" spans="2:8" ht="13.5" customHeight="1" x14ac:dyDescent="0.2">
      <c r="B525" s="3" t="s">
        <v>195</v>
      </c>
      <c r="C525" s="10">
        <v>4</v>
      </c>
      <c r="D525" s="10">
        <v>1</v>
      </c>
      <c r="E525" s="12">
        <f t="shared" si="43"/>
        <v>2.8880866425992778E-3</v>
      </c>
      <c r="F525" s="12">
        <f t="shared" si="44"/>
        <v>3.5523978685612787E-4</v>
      </c>
      <c r="G525" s="13">
        <f t="shared" si="45"/>
        <v>-0.75</v>
      </c>
      <c r="H525" s="20">
        <f t="shared" si="46"/>
        <v>-2.1660649819494585E-3</v>
      </c>
    </row>
    <row r="526" spans="2:8" ht="13.5" customHeight="1" x14ac:dyDescent="0.2">
      <c r="B526" s="3" t="s">
        <v>463</v>
      </c>
      <c r="C526" s="10">
        <v>14</v>
      </c>
      <c r="D526" s="10">
        <v>30</v>
      </c>
      <c r="E526" s="12">
        <f t="shared" si="43"/>
        <v>1.0108303249097473E-2</v>
      </c>
      <c r="F526" s="12">
        <f t="shared" si="44"/>
        <v>1.0657193605683837E-2</v>
      </c>
      <c r="G526" s="13">
        <f t="shared" si="45"/>
        <v>1.1428571428571428</v>
      </c>
      <c r="H526" s="20">
        <f t="shared" si="46"/>
        <v>1.1552346570397111E-2</v>
      </c>
    </row>
    <row r="527" spans="2:8" ht="15" x14ac:dyDescent="0.2">
      <c r="B527" s="3" t="s">
        <v>464</v>
      </c>
      <c r="C527" s="10">
        <v>0</v>
      </c>
      <c r="D527" s="10">
        <v>5</v>
      </c>
      <c r="E527" s="12" t="str">
        <f t="shared" si="43"/>
        <v/>
      </c>
      <c r="F527" s="12">
        <f t="shared" si="44"/>
        <v>1.7761989342806395E-3</v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10">
        <v>35</v>
      </c>
      <c r="D528" s="10">
        <v>0</v>
      </c>
      <c r="E528" s="12">
        <f t="shared" si="43"/>
        <v>2.5270758122743681E-2</v>
      </c>
      <c r="F528" s="12" t="str">
        <f t="shared" si="44"/>
        <v/>
      </c>
      <c r="G528" s="13" t="str">
        <f t="shared" si="45"/>
        <v>0</v>
      </c>
      <c r="H528" s="20">
        <f t="shared" si="46"/>
        <v>0</v>
      </c>
    </row>
    <row r="529" spans="2:8" ht="15" x14ac:dyDescent="0.2">
      <c r="B529" s="3" t="s">
        <v>466</v>
      </c>
      <c r="C529" s="10">
        <v>21</v>
      </c>
      <c r="D529" s="10">
        <v>52</v>
      </c>
      <c r="E529" s="12">
        <f t="shared" si="43"/>
        <v>1.516245487364621E-2</v>
      </c>
      <c r="F529" s="12">
        <f t="shared" si="44"/>
        <v>1.8472468916518651E-2</v>
      </c>
      <c r="G529" s="13">
        <f t="shared" si="45"/>
        <v>1.4761904761904763</v>
      </c>
      <c r="H529" s="20">
        <f t="shared" si="46"/>
        <v>2.2382671480144407E-2</v>
      </c>
    </row>
    <row r="530" spans="2:8" ht="15" x14ac:dyDescent="0.2">
      <c r="B530" s="3" t="s">
        <v>467</v>
      </c>
      <c r="C530" s="10">
        <v>91</v>
      </c>
      <c r="D530" s="10">
        <v>30</v>
      </c>
      <c r="E530" s="12">
        <f>+IF(C530=0,"",C530/C$505)</f>
        <v>6.5703971119133578E-2</v>
      </c>
      <c r="F530" s="12">
        <f>+IF(D530=0,"",D530/D$505)</f>
        <v>1.0657193605683837E-2</v>
      </c>
      <c r="G530" s="13">
        <f>+IF(OR(AND(D530=0),(C530=0)),"0",((D530-C530)/C530))</f>
        <v>-0.67032967032967028</v>
      </c>
      <c r="H530" s="20">
        <f t="shared" si="46"/>
        <v>-4.4043321299638991E-2</v>
      </c>
    </row>
    <row r="531" spans="2:8" x14ac:dyDescent="0.2">
      <c r="B531" s="15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535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524</v>
      </c>
      <c r="C8" s="37">
        <f>+C18+C70+C151+C294+C505</f>
        <v>34879</v>
      </c>
      <c r="D8" s="37">
        <f>+D18+D70+D151+D294+D505</f>
        <v>62250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0.7847415350210728</v>
      </c>
      <c r="H8" s="38">
        <f t="shared" ref="H8:H13" si="2">+IF(OR(AND(E8=""),(G8="")),"",E8*G8)</f>
        <v>0.7847415350210728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1326</v>
      </c>
      <c r="D9" s="40">
        <f>+D18</f>
        <v>1377</v>
      </c>
      <c r="E9" s="41">
        <f t="shared" si="0"/>
        <v>3.8017144986954902E-2</v>
      </c>
      <c r="F9" s="41">
        <f t="shared" si="0"/>
        <v>2.2120481927710843E-2</v>
      </c>
      <c r="G9" s="41">
        <f t="shared" si="1"/>
        <v>3.8461538461538464E-2</v>
      </c>
      <c r="H9" s="20">
        <f t="shared" si="2"/>
        <v>1.4621978841136503E-3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6862</v>
      </c>
      <c r="D10" s="42">
        <f>+D70</f>
        <v>7239</v>
      </c>
      <c r="E10" s="41">
        <f t="shared" si="0"/>
        <v>0.19673729178015426</v>
      </c>
      <c r="F10" s="41">
        <f t="shared" si="0"/>
        <v>0.11628915662650602</v>
      </c>
      <c r="G10" s="41">
        <f t="shared" si="1"/>
        <v>5.4940250655785484E-2</v>
      </c>
      <c r="H10" s="20">
        <f t="shared" si="2"/>
        <v>1.080879612374208E-2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6792</v>
      </c>
      <c r="D11" s="42">
        <f>+D151</f>
        <v>8562</v>
      </c>
      <c r="E11" s="41">
        <f t="shared" si="0"/>
        <v>0.1947303535078414</v>
      </c>
      <c r="F11" s="41">
        <f t="shared" si="0"/>
        <v>0.13754216867469879</v>
      </c>
      <c r="G11" s="41">
        <f t="shared" si="1"/>
        <v>0.26060070671378094</v>
      </c>
      <c r="H11" s="20">
        <f t="shared" si="2"/>
        <v>5.0746867742767862E-2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17536</v>
      </c>
      <c r="D12" s="42">
        <f>+D294</f>
        <v>41251</v>
      </c>
      <c r="E12" s="41">
        <f t="shared" si="0"/>
        <v>0.50276670776111698</v>
      </c>
      <c r="F12" s="41">
        <f t="shared" si="0"/>
        <v>0.66266666666666663</v>
      </c>
      <c r="G12" s="41">
        <f t="shared" si="1"/>
        <v>1.3523608576642336</v>
      </c>
      <c r="H12" s="20">
        <f t="shared" si="2"/>
        <v>0.67992201611284731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2363</v>
      </c>
      <c r="D13" s="42">
        <f>+D505</f>
        <v>3821</v>
      </c>
      <c r="E13" s="41">
        <f t="shared" si="0"/>
        <v>6.774850196393245E-2</v>
      </c>
      <c r="F13" s="41">
        <f t="shared" si="0"/>
        <v>6.1381526104417668E-2</v>
      </c>
      <c r="G13" s="41">
        <f t="shared" si="1"/>
        <v>0.6170122725349132</v>
      </c>
      <c r="H13" s="20">
        <f t="shared" si="2"/>
        <v>4.1801657157601993E-2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1326</v>
      </c>
      <c r="D18" s="44">
        <f>SUM(D19:D64)</f>
        <v>1377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3.8461538461538464E-2</v>
      </c>
      <c r="H18" s="46">
        <f>+IF(OR(AND(E18=""),(G18="")),"",E18*G18)</f>
        <v>3.8461538461538464E-2</v>
      </c>
    </row>
    <row r="19" spans="2:8" ht="15" x14ac:dyDescent="0.2">
      <c r="B19" s="3" t="s">
        <v>0</v>
      </c>
      <c r="C19" s="10">
        <v>5</v>
      </c>
      <c r="D19" s="10">
        <v>2</v>
      </c>
      <c r="E19" s="8">
        <f>+IF(C19=0,"",C19/C$18)</f>
        <v>3.770739064856712E-3</v>
      </c>
      <c r="F19" s="8">
        <f>+IF(D19=0,"",D19/D$18)</f>
        <v>1.4524328249818446E-3</v>
      </c>
      <c r="G19" s="9">
        <f>+IF(OR(AND(D19=0),(C19=0)),"0",((D19-C19)/C19))</f>
        <v>-0.6</v>
      </c>
      <c r="H19" s="20">
        <f>+IF(OR(AND(E19=""),(G19="")),"",E19*G19)</f>
        <v>-2.2624434389140269E-3</v>
      </c>
    </row>
    <row r="20" spans="2:8" ht="15" x14ac:dyDescent="0.2">
      <c r="B20" s="3" t="s">
        <v>196</v>
      </c>
      <c r="C20" s="10">
        <v>82</v>
      </c>
      <c r="D20" s="10">
        <v>89</v>
      </c>
      <c r="E20" s="8">
        <f t="shared" ref="E20:E64" si="3">+IF(C20=0,"",C20/C$18)</f>
        <v>6.1840120663650078E-2</v>
      </c>
      <c r="F20" s="8">
        <f t="shared" ref="F20:F64" si="4">+IF(D20=0,"",D20/D$18)</f>
        <v>6.4633260711692078E-2</v>
      </c>
      <c r="G20" s="9">
        <f t="shared" ref="G20:G64" si="5">+IF(OR(AND(D20=0),(C20=0)),"0",((D20-C20)/C20))</f>
        <v>8.5365853658536592E-2</v>
      </c>
      <c r="H20" s="20">
        <f t="shared" ref="H20:H64" si="6">+IF(OR(AND(E20=""),(G20="")),"",E20*G20)</f>
        <v>5.279034690799397E-3</v>
      </c>
    </row>
    <row r="21" spans="2:8" ht="25.5" customHeight="1" x14ac:dyDescent="0.2">
      <c r="B21" s="3" t="s">
        <v>1</v>
      </c>
      <c r="C21" s="10">
        <v>15</v>
      </c>
      <c r="D21" s="10">
        <v>23</v>
      </c>
      <c r="E21" s="8">
        <f t="shared" si="3"/>
        <v>1.1312217194570135E-2</v>
      </c>
      <c r="F21" s="8">
        <f t="shared" si="4"/>
        <v>1.6702977487291212E-2</v>
      </c>
      <c r="G21" s="9">
        <f t="shared" si="5"/>
        <v>0.53333333333333333</v>
      </c>
      <c r="H21" s="20">
        <f t="shared" si="6"/>
        <v>6.0331825037707384E-3</v>
      </c>
    </row>
    <row r="22" spans="2:8" ht="30" x14ac:dyDescent="0.2">
      <c r="B22" s="3" t="s">
        <v>197</v>
      </c>
      <c r="C22" s="10">
        <v>25</v>
      </c>
      <c r="D22" s="10">
        <v>25</v>
      </c>
      <c r="E22" s="8">
        <f t="shared" si="3"/>
        <v>1.8853695324283559E-2</v>
      </c>
      <c r="F22" s="8">
        <f t="shared" si="4"/>
        <v>1.8155410312273058E-2</v>
      </c>
      <c r="G22" s="9">
        <f t="shared" si="5"/>
        <v>0</v>
      </c>
      <c r="H22" s="20">
        <f t="shared" si="6"/>
        <v>0</v>
      </c>
    </row>
    <row r="23" spans="2:8" ht="30" x14ac:dyDescent="0.2">
      <c r="B23" s="3" t="s">
        <v>198</v>
      </c>
      <c r="C23" s="10">
        <v>29</v>
      </c>
      <c r="D23" s="10">
        <v>42</v>
      </c>
      <c r="E23" s="8">
        <f t="shared" si="3"/>
        <v>2.1870286576168928E-2</v>
      </c>
      <c r="F23" s="8">
        <f t="shared" si="4"/>
        <v>3.0501089324618737E-2</v>
      </c>
      <c r="G23" s="9">
        <f t="shared" si="5"/>
        <v>0.44827586206896552</v>
      </c>
      <c r="H23" s="20">
        <f t="shared" si="6"/>
        <v>9.8039215686274508E-3</v>
      </c>
    </row>
    <row r="24" spans="2:8" ht="37.5" customHeight="1" x14ac:dyDescent="0.2">
      <c r="B24" s="3" t="s">
        <v>199</v>
      </c>
      <c r="C24" s="10">
        <v>24</v>
      </c>
      <c r="D24" s="10">
        <v>14</v>
      </c>
      <c r="E24" s="8">
        <f t="shared" si="3"/>
        <v>1.8099547511312219E-2</v>
      </c>
      <c r="F24" s="8">
        <f t="shared" si="4"/>
        <v>1.0167029774872912E-2</v>
      </c>
      <c r="G24" s="9">
        <f t="shared" si="5"/>
        <v>-0.41666666666666669</v>
      </c>
      <c r="H24" s="20">
        <f t="shared" si="6"/>
        <v>-7.5414781297134248E-3</v>
      </c>
    </row>
    <row r="25" spans="2:8" ht="15" x14ac:dyDescent="0.2">
      <c r="B25" s="3" t="s">
        <v>2</v>
      </c>
      <c r="C25" s="10">
        <v>44</v>
      </c>
      <c r="D25" s="10">
        <v>24</v>
      </c>
      <c r="E25" s="8">
        <f t="shared" si="3"/>
        <v>3.3182503770739065E-2</v>
      </c>
      <c r="F25" s="8">
        <f t="shared" si="4"/>
        <v>1.7429193899782137E-2</v>
      </c>
      <c r="G25" s="9">
        <f t="shared" si="5"/>
        <v>-0.45454545454545453</v>
      </c>
      <c r="H25" s="20">
        <f t="shared" si="6"/>
        <v>-1.5082956259426848E-2</v>
      </c>
    </row>
    <row r="26" spans="2:8" ht="15" x14ac:dyDescent="0.2">
      <c r="B26" s="3" t="s">
        <v>6</v>
      </c>
      <c r="C26" s="10">
        <v>47</v>
      </c>
      <c r="D26" s="10">
        <v>63</v>
      </c>
      <c r="E26" s="8">
        <f t="shared" si="3"/>
        <v>3.5444947209653091E-2</v>
      </c>
      <c r="F26" s="8">
        <f t="shared" si="4"/>
        <v>4.5751633986928102E-2</v>
      </c>
      <c r="G26" s="9">
        <f t="shared" si="5"/>
        <v>0.34042553191489361</v>
      </c>
      <c r="H26" s="20">
        <f t="shared" si="6"/>
        <v>1.2066365007541477E-2</v>
      </c>
    </row>
    <row r="27" spans="2:8" ht="15" x14ac:dyDescent="0.2">
      <c r="B27" s="3" t="s">
        <v>3</v>
      </c>
      <c r="C27" s="10">
        <v>22</v>
      </c>
      <c r="D27" s="10">
        <v>16</v>
      </c>
      <c r="E27" s="8">
        <f t="shared" si="3"/>
        <v>1.6591251885369532E-2</v>
      </c>
      <c r="F27" s="8">
        <f t="shared" si="4"/>
        <v>1.1619462599854757E-2</v>
      </c>
      <c r="G27" s="9">
        <f t="shared" si="5"/>
        <v>-0.27272727272727271</v>
      </c>
      <c r="H27" s="20">
        <f t="shared" si="6"/>
        <v>-4.5248868778280538E-3</v>
      </c>
    </row>
    <row r="28" spans="2:8" ht="15" x14ac:dyDescent="0.2">
      <c r="B28" s="3" t="s">
        <v>5</v>
      </c>
      <c r="C28" s="10">
        <v>158</v>
      </c>
      <c r="D28" s="10">
        <v>169</v>
      </c>
      <c r="E28" s="8">
        <f t="shared" si="3"/>
        <v>0.1191553544494721</v>
      </c>
      <c r="F28" s="8">
        <f t="shared" si="4"/>
        <v>0.12273057371096587</v>
      </c>
      <c r="G28" s="9">
        <f t="shared" si="5"/>
        <v>6.9620253164556958E-2</v>
      </c>
      <c r="H28" s="20">
        <f t="shared" si="6"/>
        <v>8.2956259426847662E-3</v>
      </c>
    </row>
    <row r="29" spans="2:8" ht="15" x14ac:dyDescent="0.2">
      <c r="B29" s="3" t="s">
        <v>200</v>
      </c>
      <c r="C29" s="10">
        <v>4</v>
      </c>
      <c r="D29" s="10">
        <v>8</v>
      </c>
      <c r="E29" s="8">
        <f t="shared" si="3"/>
        <v>3.0165912518853697E-3</v>
      </c>
      <c r="F29" s="8">
        <f t="shared" si="4"/>
        <v>5.8097312999273783E-3</v>
      </c>
      <c r="G29" s="9">
        <f t="shared" si="5"/>
        <v>1</v>
      </c>
      <c r="H29" s="20">
        <f t="shared" si="6"/>
        <v>3.0165912518853697E-3</v>
      </c>
    </row>
    <row r="30" spans="2:8" ht="15" x14ac:dyDescent="0.2">
      <c r="B30" s="3" t="s">
        <v>201</v>
      </c>
      <c r="C30" s="10">
        <v>22</v>
      </c>
      <c r="D30" s="10">
        <v>22</v>
      </c>
      <c r="E30" s="8">
        <f t="shared" si="3"/>
        <v>1.6591251885369532E-2</v>
      </c>
      <c r="F30" s="8">
        <f t="shared" si="4"/>
        <v>1.597676107480029E-2</v>
      </c>
      <c r="G30" s="9">
        <f t="shared" si="5"/>
        <v>0</v>
      </c>
      <c r="H30" s="20">
        <f t="shared" si="6"/>
        <v>0</v>
      </c>
    </row>
    <row r="31" spans="2:8" ht="15" x14ac:dyDescent="0.2">
      <c r="B31" s="3" t="s">
        <v>4</v>
      </c>
      <c r="C31" s="10">
        <v>12</v>
      </c>
      <c r="D31" s="10">
        <v>16</v>
      </c>
      <c r="E31" s="8">
        <f t="shared" si="3"/>
        <v>9.0497737556561094E-3</v>
      </c>
      <c r="F31" s="8">
        <f t="shared" si="4"/>
        <v>1.1619462599854757E-2</v>
      </c>
      <c r="G31" s="9">
        <f t="shared" si="5"/>
        <v>0.33333333333333331</v>
      </c>
      <c r="H31" s="20">
        <f t="shared" si="6"/>
        <v>3.0165912518853697E-3</v>
      </c>
    </row>
    <row r="32" spans="2:8" ht="15" x14ac:dyDescent="0.2">
      <c r="B32" s="3" t="s">
        <v>7</v>
      </c>
      <c r="C32" s="10">
        <v>1</v>
      </c>
      <c r="D32" s="10">
        <v>7</v>
      </c>
      <c r="E32" s="8">
        <f t="shared" si="3"/>
        <v>7.5414781297134241E-4</v>
      </c>
      <c r="F32" s="8">
        <f t="shared" si="4"/>
        <v>5.0835148874364558E-3</v>
      </c>
      <c r="G32" s="9">
        <f t="shared" si="5"/>
        <v>6</v>
      </c>
      <c r="H32" s="20">
        <f t="shared" si="6"/>
        <v>4.5248868778280547E-3</v>
      </c>
    </row>
    <row r="33" spans="2:8" ht="15" x14ac:dyDescent="0.2">
      <c r="B33" s="3" t="s">
        <v>202</v>
      </c>
      <c r="C33" s="10">
        <v>9</v>
      </c>
      <c r="D33" s="10">
        <v>8</v>
      </c>
      <c r="E33" s="8">
        <f t="shared" si="3"/>
        <v>6.7873303167420816E-3</v>
      </c>
      <c r="F33" s="8">
        <f t="shared" si="4"/>
        <v>5.8097312999273783E-3</v>
      </c>
      <c r="G33" s="9">
        <f t="shared" si="5"/>
        <v>-0.1111111111111111</v>
      </c>
      <c r="H33" s="20">
        <f t="shared" si="6"/>
        <v>-7.5414781297134241E-4</v>
      </c>
    </row>
    <row r="34" spans="2:8" ht="15" x14ac:dyDescent="0.2">
      <c r="B34" s="3" t="s">
        <v>203</v>
      </c>
      <c r="C34" s="10">
        <v>25</v>
      </c>
      <c r="D34" s="10">
        <v>37</v>
      </c>
      <c r="E34" s="8">
        <f t="shared" si="3"/>
        <v>1.8853695324283559E-2</v>
      </c>
      <c r="F34" s="8">
        <f t="shared" si="4"/>
        <v>2.6870007262164125E-2</v>
      </c>
      <c r="G34" s="9">
        <f t="shared" si="5"/>
        <v>0.48</v>
      </c>
      <c r="H34" s="20">
        <f t="shared" si="6"/>
        <v>9.0497737556561077E-3</v>
      </c>
    </row>
    <row r="35" spans="2:8" ht="15" x14ac:dyDescent="0.2">
      <c r="B35" s="3" t="s">
        <v>204</v>
      </c>
      <c r="C35" s="10">
        <v>1</v>
      </c>
      <c r="D35" s="10">
        <v>2</v>
      </c>
      <c r="E35" s="8">
        <f t="shared" si="3"/>
        <v>7.5414781297134241E-4</v>
      </c>
      <c r="F35" s="8">
        <f t="shared" si="4"/>
        <v>1.4524328249818446E-3</v>
      </c>
      <c r="G35" s="9">
        <f t="shared" si="5"/>
        <v>1</v>
      </c>
      <c r="H35" s="20">
        <f t="shared" si="6"/>
        <v>7.5414781297134241E-4</v>
      </c>
    </row>
    <row r="36" spans="2:8" ht="15" x14ac:dyDescent="0.2">
      <c r="B36" s="3" t="s">
        <v>205</v>
      </c>
      <c r="C36" s="10">
        <v>12</v>
      </c>
      <c r="D36" s="10">
        <v>12</v>
      </c>
      <c r="E36" s="8">
        <f t="shared" si="3"/>
        <v>9.0497737556561094E-3</v>
      </c>
      <c r="F36" s="8">
        <f t="shared" si="4"/>
        <v>8.7145969498910684E-3</v>
      </c>
      <c r="G36" s="9">
        <f t="shared" si="5"/>
        <v>0</v>
      </c>
      <c r="H36" s="20">
        <f t="shared" si="6"/>
        <v>0</v>
      </c>
    </row>
    <row r="37" spans="2:8" ht="15" x14ac:dyDescent="0.2">
      <c r="B37" s="3" t="s">
        <v>8</v>
      </c>
      <c r="C37" s="10">
        <v>32</v>
      </c>
      <c r="D37" s="10">
        <v>18</v>
      </c>
      <c r="E37" s="8">
        <f t="shared" si="3"/>
        <v>2.4132730015082957E-2</v>
      </c>
      <c r="F37" s="8">
        <f t="shared" si="4"/>
        <v>1.3071895424836602E-2</v>
      </c>
      <c r="G37" s="9">
        <f t="shared" si="5"/>
        <v>-0.4375</v>
      </c>
      <c r="H37" s="20">
        <f t="shared" si="6"/>
        <v>-1.0558069381598794E-2</v>
      </c>
    </row>
    <row r="38" spans="2:8" ht="15" x14ac:dyDescent="0.2">
      <c r="B38" s="3" t="s">
        <v>206</v>
      </c>
      <c r="C38" s="10">
        <v>4</v>
      </c>
      <c r="D38" s="10">
        <v>1</v>
      </c>
      <c r="E38" s="8">
        <f t="shared" si="3"/>
        <v>3.0165912518853697E-3</v>
      </c>
      <c r="F38" s="8">
        <f t="shared" si="4"/>
        <v>7.2621641249092229E-4</v>
      </c>
      <c r="G38" s="9">
        <f t="shared" si="5"/>
        <v>-0.75</v>
      </c>
      <c r="H38" s="20">
        <f t="shared" si="6"/>
        <v>-2.2624434389140274E-3</v>
      </c>
    </row>
    <row r="39" spans="2:8" ht="15" x14ac:dyDescent="0.2">
      <c r="B39" s="3" t="s">
        <v>207</v>
      </c>
      <c r="C39" s="10">
        <v>15</v>
      </c>
      <c r="D39" s="10">
        <v>12</v>
      </c>
      <c r="E39" s="8">
        <f t="shared" si="3"/>
        <v>1.1312217194570135E-2</v>
      </c>
      <c r="F39" s="8">
        <f t="shared" si="4"/>
        <v>8.7145969498910684E-3</v>
      </c>
      <c r="G39" s="9">
        <f t="shared" si="5"/>
        <v>-0.2</v>
      </c>
      <c r="H39" s="20">
        <f t="shared" si="6"/>
        <v>-2.2624434389140274E-3</v>
      </c>
    </row>
    <row r="40" spans="2:8" ht="15" x14ac:dyDescent="0.2">
      <c r="B40" s="3" t="s">
        <v>208</v>
      </c>
      <c r="C40" s="10">
        <v>3</v>
      </c>
      <c r="D40" s="10">
        <v>4</v>
      </c>
      <c r="E40" s="8">
        <f t="shared" si="3"/>
        <v>2.2624434389140274E-3</v>
      </c>
      <c r="F40" s="8">
        <f t="shared" si="4"/>
        <v>2.9048656499636892E-3</v>
      </c>
      <c r="G40" s="9">
        <f t="shared" si="5"/>
        <v>0.33333333333333331</v>
      </c>
      <c r="H40" s="20">
        <f t="shared" si="6"/>
        <v>7.5414781297134241E-4</v>
      </c>
    </row>
    <row r="41" spans="2:8" ht="15" x14ac:dyDescent="0.2">
      <c r="B41" s="3" t="s">
        <v>209</v>
      </c>
      <c r="C41" s="10">
        <v>3</v>
      </c>
      <c r="D41" s="10">
        <v>1</v>
      </c>
      <c r="E41" s="8">
        <f t="shared" si="3"/>
        <v>2.2624434389140274E-3</v>
      </c>
      <c r="F41" s="8">
        <f t="shared" si="4"/>
        <v>7.2621641249092229E-4</v>
      </c>
      <c r="G41" s="9">
        <f t="shared" si="5"/>
        <v>-0.66666666666666663</v>
      </c>
      <c r="H41" s="20">
        <f t="shared" si="6"/>
        <v>-1.5082956259426848E-3</v>
      </c>
    </row>
    <row r="42" spans="2:8" ht="15" x14ac:dyDescent="0.2">
      <c r="B42" s="3" t="s">
        <v>210</v>
      </c>
      <c r="C42" s="10">
        <v>22</v>
      </c>
      <c r="D42" s="10">
        <v>34</v>
      </c>
      <c r="E42" s="8">
        <f t="shared" si="3"/>
        <v>1.6591251885369532E-2</v>
      </c>
      <c r="F42" s="8">
        <f t="shared" si="4"/>
        <v>2.4691358024691357E-2</v>
      </c>
      <c r="G42" s="9">
        <f t="shared" si="5"/>
        <v>0.54545454545454541</v>
      </c>
      <c r="H42" s="20">
        <f t="shared" si="6"/>
        <v>9.0497737556561077E-3</v>
      </c>
    </row>
    <row r="43" spans="2:8" ht="15" x14ac:dyDescent="0.2">
      <c r="B43" s="3" t="s">
        <v>211</v>
      </c>
      <c r="C43" s="10">
        <v>11</v>
      </c>
      <c r="D43" s="10">
        <v>24</v>
      </c>
      <c r="E43" s="8">
        <f t="shared" si="3"/>
        <v>8.2956259426847662E-3</v>
      </c>
      <c r="F43" s="8">
        <f t="shared" si="4"/>
        <v>1.7429193899782137E-2</v>
      </c>
      <c r="G43" s="9">
        <f t="shared" si="5"/>
        <v>1.1818181818181819</v>
      </c>
      <c r="H43" s="20">
        <f t="shared" si="6"/>
        <v>9.8039215686274508E-3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10">
        <v>8</v>
      </c>
      <c r="D45" s="10">
        <v>17</v>
      </c>
      <c r="E45" s="8">
        <f t="shared" si="3"/>
        <v>6.0331825037707393E-3</v>
      </c>
      <c r="F45" s="8">
        <f t="shared" si="4"/>
        <v>1.2345679012345678E-2</v>
      </c>
      <c r="G45" s="9">
        <f t="shared" si="5"/>
        <v>1.125</v>
      </c>
      <c r="H45" s="20">
        <f t="shared" si="6"/>
        <v>6.7873303167420816E-3</v>
      </c>
    </row>
    <row r="46" spans="2:8" ht="15" x14ac:dyDescent="0.2">
      <c r="B46" s="3" t="s">
        <v>213</v>
      </c>
      <c r="C46" s="10">
        <v>9</v>
      </c>
      <c r="D46" s="10">
        <v>6</v>
      </c>
      <c r="E46" s="8">
        <f t="shared" si="3"/>
        <v>6.7873303167420816E-3</v>
      </c>
      <c r="F46" s="8">
        <f t="shared" si="4"/>
        <v>4.3572984749455342E-3</v>
      </c>
      <c r="G46" s="9">
        <f t="shared" si="5"/>
        <v>-0.33333333333333331</v>
      </c>
      <c r="H46" s="20">
        <f t="shared" si="6"/>
        <v>-2.2624434389140269E-3</v>
      </c>
    </row>
    <row r="47" spans="2:8" ht="15" x14ac:dyDescent="0.2">
      <c r="B47" s="3" t="s">
        <v>10</v>
      </c>
      <c r="C47" s="10">
        <v>10</v>
      </c>
      <c r="D47" s="10">
        <v>9</v>
      </c>
      <c r="E47" s="8">
        <f t="shared" si="3"/>
        <v>7.5414781297134239E-3</v>
      </c>
      <c r="F47" s="8">
        <f t="shared" si="4"/>
        <v>6.5359477124183009E-3</v>
      </c>
      <c r="G47" s="9">
        <f t="shared" si="5"/>
        <v>-0.1</v>
      </c>
      <c r="H47" s="20">
        <f t="shared" si="6"/>
        <v>-7.5414781297134241E-4</v>
      </c>
    </row>
    <row r="48" spans="2:8" ht="15" x14ac:dyDescent="0.2">
      <c r="B48" s="3" t="s">
        <v>11</v>
      </c>
      <c r="C48" s="10">
        <v>175</v>
      </c>
      <c r="D48" s="10">
        <v>165</v>
      </c>
      <c r="E48" s="8">
        <f t="shared" si="3"/>
        <v>0.13197586726998492</v>
      </c>
      <c r="F48" s="8">
        <f t="shared" si="4"/>
        <v>0.11982570806100218</v>
      </c>
      <c r="G48" s="9">
        <f t="shared" si="5"/>
        <v>-5.7142857142857141E-2</v>
      </c>
      <c r="H48" s="20">
        <f t="shared" si="6"/>
        <v>-7.5414781297134239E-3</v>
      </c>
    </row>
    <row r="49" spans="2:8" ht="15" x14ac:dyDescent="0.2">
      <c r="B49" s="3" t="s">
        <v>16</v>
      </c>
      <c r="C49" s="10">
        <v>50</v>
      </c>
      <c r="D49" s="10">
        <v>25</v>
      </c>
      <c r="E49" s="8">
        <f t="shared" si="3"/>
        <v>3.7707390648567117E-2</v>
      </c>
      <c r="F49" s="8">
        <f t="shared" si="4"/>
        <v>1.8155410312273058E-2</v>
      </c>
      <c r="G49" s="9">
        <f t="shared" si="5"/>
        <v>-0.5</v>
      </c>
      <c r="H49" s="20">
        <f t="shared" si="6"/>
        <v>-1.8853695324283559E-2</v>
      </c>
    </row>
    <row r="50" spans="2:8" ht="15" x14ac:dyDescent="0.2">
      <c r="B50" s="3" t="s">
        <v>15</v>
      </c>
      <c r="C50" s="10">
        <v>161</v>
      </c>
      <c r="D50" s="10">
        <v>144</v>
      </c>
      <c r="E50" s="8">
        <f t="shared" si="3"/>
        <v>0.12141779788838612</v>
      </c>
      <c r="F50" s="8">
        <f t="shared" si="4"/>
        <v>0.10457516339869281</v>
      </c>
      <c r="G50" s="9">
        <f t="shared" si="5"/>
        <v>-0.10559006211180125</v>
      </c>
      <c r="H50" s="20">
        <f t="shared" si="6"/>
        <v>-1.2820512820512822E-2</v>
      </c>
    </row>
    <row r="51" spans="2:8" ht="15" x14ac:dyDescent="0.2">
      <c r="B51" s="3" t="s">
        <v>13</v>
      </c>
      <c r="C51" s="10">
        <v>8</v>
      </c>
      <c r="D51" s="10">
        <v>5</v>
      </c>
      <c r="E51" s="8">
        <f t="shared" si="3"/>
        <v>6.0331825037707393E-3</v>
      </c>
      <c r="F51" s="8">
        <f t="shared" si="4"/>
        <v>3.6310820624546117E-3</v>
      </c>
      <c r="G51" s="9">
        <f t="shared" si="5"/>
        <v>-0.375</v>
      </c>
      <c r="H51" s="20">
        <f t="shared" si="6"/>
        <v>-2.2624434389140274E-3</v>
      </c>
    </row>
    <row r="52" spans="2:8" ht="15" x14ac:dyDescent="0.2">
      <c r="B52" s="3" t="s">
        <v>14</v>
      </c>
      <c r="C52" s="10">
        <v>30</v>
      </c>
      <c r="D52" s="10">
        <v>49</v>
      </c>
      <c r="E52" s="8">
        <f t="shared" si="3"/>
        <v>2.2624434389140271E-2</v>
      </c>
      <c r="F52" s="8">
        <f t="shared" si="4"/>
        <v>3.5584604212055192E-2</v>
      </c>
      <c r="G52" s="9">
        <f t="shared" si="5"/>
        <v>0.6333333333333333</v>
      </c>
      <c r="H52" s="20">
        <f t="shared" si="6"/>
        <v>1.4328808446455505E-2</v>
      </c>
    </row>
    <row r="53" spans="2:8" ht="15" x14ac:dyDescent="0.2">
      <c r="B53" s="3" t="s">
        <v>12</v>
      </c>
      <c r="C53" s="10">
        <v>5</v>
      </c>
      <c r="D53" s="10">
        <v>7</v>
      </c>
      <c r="E53" s="8">
        <f t="shared" si="3"/>
        <v>3.770739064856712E-3</v>
      </c>
      <c r="F53" s="8">
        <f t="shared" si="4"/>
        <v>5.0835148874364558E-3</v>
      </c>
      <c r="G53" s="9">
        <f t="shared" si="5"/>
        <v>0.4</v>
      </c>
      <c r="H53" s="20">
        <f t="shared" si="6"/>
        <v>1.5082956259426848E-3</v>
      </c>
    </row>
    <row r="54" spans="2:8" ht="15" x14ac:dyDescent="0.2">
      <c r="B54" s="3" t="s">
        <v>214</v>
      </c>
      <c r="C54" s="10">
        <v>4</v>
      </c>
      <c r="D54" s="10">
        <v>4</v>
      </c>
      <c r="E54" s="8">
        <f t="shared" si="3"/>
        <v>3.0165912518853697E-3</v>
      </c>
      <c r="F54" s="8">
        <f t="shared" si="4"/>
        <v>2.9048656499636892E-3</v>
      </c>
      <c r="G54" s="9">
        <f t="shared" si="5"/>
        <v>0</v>
      </c>
      <c r="H54" s="20">
        <f t="shared" si="6"/>
        <v>0</v>
      </c>
    </row>
    <row r="55" spans="2:8" ht="15" x14ac:dyDescent="0.2">
      <c r="B55" s="3" t="s">
        <v>17</v>
      </c>
      <c r="C55" s="10">
        <v>1</v>
      </c>
      <c r="D55" s="10">
        <v>1</v>
      </c>
      <c r="E55" s="8">
        <f t="shared" si="3"/>
        <v>7.5414781297134241E-4</v>
      </c>
      <c r="F55" s="8">
        <f t="shared" si="4"/>
        <v>7.2621641249092229E-4</v>
      </c>
      <c r="G55" s="9">
        <f t="shared" si="5"/>
        <v>0</v>
      </c>
      <c r="H55" s="20">
        <f t="shared" si="6"/>
        <v>0</v>
      </c>
    </row>
    <row r="56" spans="2:8" ht="15" x14ac:dyDescent="0.2">
      <c r="B56" s="3" t="s">
        <v>18</v>
      </c>
      <c r="C56" s="10">
        <v>21</v>
      </c>
      <c r="D56" s="10">
        <v>16</v>
      </c>
      <c r="E56" s="8">
        <f t="shared" si="3"/>
        <v>1.5837104072398189E-2</v>
      </c>
      <c r="F56" s="8">
        <f t="shared" si="4"/>
        <v>1.1619462599854757E-2</v>
      </c>
      <c r="G56" s="9">
        <f t="shared" si="5"/>
        <v>-0.23809523809523808</v>
      </c>
      <c r="H56" s="20">
        <f t="shared" si="6"/>
        <v>-3.7707390648567115E-3</v>
      </c>
    </row>
    <row r="57" spans="2:8" ht="15" x14ac:dyDescent="0.2">
      <c r="B57" s="3" t="s">
        <v>215</v>
      </c>
      <c r="C57" s="10">
        <v>1</v>
      </c>
      <c r="D57" s="10">
        <v>2</v>
      </c>
      <c r="E57" s="8">
        <f t="shared" si="3"/>
        <v>7.5414781297134241E-4</v>
      </c>
      <c r="F57" s="8">
        <f t="shared" si="4"/>
        <v>1.4524328249818446E-3</v>
      </c>
      <c r="G57" s="9">
        <f t="shared" si="5"/>
        <v>1</v>
      </c>
      <c r="H57" s="20">
        <f t="shared" si="6"/>
        <v>7.5414781297134241E-4</v>
      </c>
    </row>
    <row r="58" spans="2:8" ht="15" x14ac:dyDescent="0.2">
      <c r="B58" s="3" t="s">
        <v>216</v>
      </c>
      <c r="C58" s="10">
        <v>29</v>
      </c>
      <c r="D58" s="10">
        <v>15</v>
      </c>
      <c r="E58" s="8">
        <f t="shared" si="3"/>
        <v>2.1870286576168928E-2</v>
      </c>
      <c r="F58" s="8">
        <f t="shared" si="4"/>
        <v>1.0893246187363835E-2</v>
      </c>
      <c r="G58" s="9">
        <f t="shared" si="5"/>
        <v>-0.48275862068965519</v>
      </c>
      <c r="H58" s="20">
        <f t="shared" si="6"/>
        <v>-1.0558069381598794E-2</v>
      </c>
    </row>
    <row r="59" spans="2:8" ht="15" x14ac:dyDescent="0.2">
      <c r="B59" s="3" t="s">
        <v>217</v>
      </c>
      <c r="C59" s="10">
        <v>11</v>
      </c>
      <c r="D59" s="10">
        <v>6</v>
      </c>
      <c r="E59" s="8">
        <f t="shared" si="3"/>
        <v>8.2956259426847662E-3</v>
      </c>
      <c r="F59" s="8">
        <f t="shared" si="4"/>
        <v>4.3572984749455342E-3</v>
      </c>
      <c r="G59" s="9">
        <f t="shared" si="5"/>
        <v>-0.45454545454545453</v>
      </c>
      <c r="H59" s="20">
        <f t="shared" si="6"/>
        <v>-3.770739064856712E-3</v>
      </c>
    </row>
    <row r="60" spans="2:8" ht="15" x14ac:dyDescent="0.2">
      <c r="B60" s="3" t="s">
        <v>218</v>
      </c>
      <c r="C60" s="10">
        <v>109</v>
      </c>
      <c r="D60" s="10">
        <v>166</v>
      </c>
      <c r="E60" s="8">
        <f t="shared" si="3"/>
        <v>8.2202111613876319E-2</v>
      </c>
      <c r="F60" s="8">
        <f t="shared" si="4"/>
        <v>0.1205519244734931</v>
      </c>
      <c r="G60" s="9">
        <f t="shared" si="5"/>
        <v>0.52293577981651373</v>
      </c>
      <c r="H60" s="20">
        <f t="shared" si="6"/>
        <v>4.2986425339366516E-2</v>
      </c>
    </row>
    <row r="61" spans="2:8" ht="15" x14ac:dyDescent="0.2">
      <c r="B61" s="3" t="s">
        <v>219</v>
      </c>
      <c r="C61" s="10">
        <v>18</v>
      </c>
      <c r="D61" s="10">
        <v>21</v>
      </c>
      <c r="E61" s="8">
        <f t="shared" si="3"/>
        <v>1.3574660633484163E-2</v>
      </c>
      <c r="F61" s="8">
        <f t="shared" si="4"/>
        <v>1.5250544662309368E-2</v>
      </c>
      <c r="G61" s="9">
        <f t="shared" si="5"/>
        <v>0.16666666666666666</v>
      </c>
      <c r="H61" s="20">
        <f t="shared" si="6"/>
        <v>2.2624434389140269E-3</v>
      </c>
    </row>
    <row r="62" spans="2:8" ht="15" x14ac:dyDescent="0.2">
      <c r="B62" s="3" t="s">
        <v>19</v>
      </c>
      <c r="C62" s="10">
        <v>14</v>
      </c>
      <c r="D62" s="10">
        <v>9</v>
      </c>
      <c r="E62" s="8">
        <f t="shared" si="3"/>
        <v>1.0558069381598794E-2</v>
      </c>
      <c r="F62" s="8">
        <f t="shared" si="4"/>
        <v>6.5359477124183009E-3</v>
      </c>
      <c r="G62" s="9">
        <f t="shared" si="5"/>
        <v>-0.35714285714285715</v>
      </c>
      <c r="H62" s="20">
        <f t="shared" si="6"/>
        <v>-3.7707390648567124E-3</v>
      </c>
    </row>
    <row r="63" spans="2:8" ht="15" x14ac:dyDescent="0.2">
      <c r="B63" s="3" t="s">
        <v>220</v>
      </c>
      <c r="C63" s="10">
        <v>15</v>
      </c>
      <c r="D63" s="10">
        <v>28</v>
      </c>
      <c r="E63" s="8">
        <f t="shared" si="3"/>
        <v>1.1312217194570135E-2</v>
      </c>
      <c r="F63" s="8">
        <f t="shared" si="4"/>
        <v>2.0334059549745823E-2</v>
      </c>
      <c r="G63" s="9">
        <f t="shared" si="5"/>
        <v>0.8666666666666667</v>
      </c>
      <c r="H63" s="20">
        <f t="shared" si="6"/>
        <v>9.8039215686274508E-3</v>
      </c>
    </row>
    <row r="64" spans="2:8" ht="13.5" customHeight="1" x14ac:dyDescent="0.2">
      <c r="B64" s="3" t="s">
        <v>221</v>
      </c>
      <c r="C64" s="10">
        <v>20</v>
      </c>
      <c r="D64" s="10">
        <v>9</v>
      </c>
      <c r="E64" s="8">
        <f t="shared" si="3"/>
        <v>1.5082956259426848E-2</v>
      </c>
      <c r="F64" s="8">
        <f t="shared" si="4"/>
        <v>6.5359477124183009E-3</v>
      </c>
      <c r="G64" s="9">
        <f t="shared" si="5"/>
        <v>-0.55000000000000004</v>
      </c>
      <c r="H64" s="20">
        <f t="shared" si="6"/>
        <v>-8.2956259426847662E-3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6862</v>
      </c>
      <c r="D70" s="48">
        <f>SUM(D71:D145)</f>
        <v>7239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5.4940250655785484E-2</v>
      </c>
      <c r="H70" s="46">
        <f>+IF(OR(AND(E70=""),(G70="")),"",E70*G70)</f>
        <v>5.4940250655785484E-2</v>
      </c>
    </row>
    <row r="71" spans="2:8" ht="15" x14ac:dyDescent="0.2">
      <c r="B71" s="3" t="s">
        <v>20</v>
      </c>
      <c r="C71" s="10">
        <v>422</v>
      </c>
      <c r="D71" s="10">
        <v>406</v>
      </c>
      <c r="E71" s="12">
        <f>+IF(C71=0,"",C71/C$70)</f>
        <v>6.1498105508598078E-2</v>
      </c>
      <c r="F71" s="12">
        <f>+IF(D71=0,"",D71/D$70)</f>
        <v>5.6085094626329601E-2</v>
      </c>
      <c r="G71" s="13">
        <f>+IF(OR(AND(D71=0),(C71=0)),"0",((D71-C71)/C71))</f>
        <v>-3.7914691943127965E-2</v>
      </c>
      <c r="H71" s="20">
        <f>+IF(OR(AND(E71=""),(G71="")),"",E71*G71)</f>
        <v>-2.331681725444477E-3</v>
      </c>
    </row>
    <row r="72" spans="2:8" ht="15" x14ac:dyDescent="0.2">
      <c r="B72" s="3" t="s">
        <v>21</v>
      </c>
      <c r="C72" s="10">
        <v>180</v>
      </c>
      <c r="D72" s="10">
        <v>320</v>
      </c>
      <c r="E72" s="12">
        <f t="shared" ref="E72:E135" si="7">+IF(C72=0,"",C72/C$70)</f>
        <v>2.6231419411250366E-2</v>
      </c>
      <c r="F72" s="12">
        <f t="shared" ref="F72:F135" si="8">+IF(D72=0,"",D72/D$70)</f>
        <v>4.4205000690703135E-2</v>
      </c>
      <c r="G72" s="13">
        <f t="shared" ref="G72:G135" si="9">+IF(OR(AND(D72=0),(C72=0)),"0",((D72-C72)/C72))</f>
        <v>0.77777777777777779</v>
      </c>
      <c r="H72" s="20">
        <f t="shared" ref="H72:H135" si="10">+IF(OR(AND(E72=""),(G72="")),"",E72*G72)</f>
        <v>2.0402215097639172E-2</v>
      </c>
    </row>
    <row r="73" spans="2:8" ht="15" x14ac:dyDescent="0.2">
      <c r="B73" s="3" t="s">
        <v>22</v>
      </c>
      <c r="C73" s="10">
        <v>106</v>
      </c>
      <c r="D73" s="10">
        <v>218</v>
      </c>
      <c r="E73" s="12">
        <f t="shared" si="7"/>
        <v>1.5447391431069659E-2</v>
      </c>
      <c r="F73" s="12">
        <f t="shared" si="8"/>
        <v>3.0114656720541512E-2</v>
      </c>
      <c r="G73" s="13">
        <f t="shared" si="9"/>
        <v>1.0566037735849056</v>
      </c>
      <c r="H73" s="20">
        <f t="shared" si="10"/>
        <v>1.6321772078111339E-2</v>
      </c>
    </row>
    <row r="74" spans="2:8" ht="15" x14ac:dyDescent="0.2">
      <c r="B74" s="3" t="s">
        <v>222</v>
      </c>
      <c r="C74" s="10">
        <v>497</v>
      </c>
      <c r="D74" s="10">
        <v>345</v>
      </c>
      <c r="E74" s="12">
        <f t="shared" si="7"/>
        <v>7.2427863596619055E-2</v>
      </c>
      <c r="F74" s="12">
        <f t="shared" si="8"/>
        <v>4.7658516369664318E-2</v>
      </c>
      <c r="G74" s="13">
        <f t="shared" si="9"/>
        <v>-0.30583501006036218</v>
      </c>
      <c r="H74" s="20">
        <f t="shared" si="10"/>
        <v>-2.2150976391722529E-2</v>
      </c>
    </row>
    <row r="75" spans="2:8" ht="15" x14ac:dyDescent="0.2">
      <c r="B75" s="3" t="s">
        <v>23</v>
      </c>
      <c r="C75" s="10">
        <v>10</v>
      </c>
      <c r="D75" s="10">
        <v>17</v>
      </c>
      <c r="E75" s="12">
        <f t="shared" si="7"/>
        <v>1.457301078402798E-3</v>
      </c>
      <c r="F75" s="12">
        <f t="shared" si="8"/>
        <v>2.3483906616936041E-3</v>
      </c>
      <c r="G75" s="13">
        <f t="shared" si="9"/>
        <v>0.7</v>
      </c>
      <c r="H75" s="20">
        <f t="shared" si="10"/>
        <v>1.0201107548819584E-3</v>
      </c>
    </row>
    <row r="76" spans="2:8" ht="15" x14ac:dyDescent="0.2">
      <c r="B76" s="3" t="s">
        <v>223</v>
      </c>
      <c r="C76" s="10">
        <v>32</v>
      </c>
      <c r="D76" s="10">
        <v>6</v>
      </c>
      <c r="E76" s="12">
        <f t="shared" si="7"/>
        <v>4.663363450888954E-3</v>
      </c>
      <c r="F76" s="12">
        <f t="shared" si="8"/>
        <v>8.2884376295068376E-4</v>
      </c>
      <c r="G76" s="13">
        <f t="shared" si="9"/>
        <v>-0.8125</v>
      </c>
      <c r="H76" s="20">
        <f t="shared" si="10"/>
        <v>-3.788982803847275E-3</v>
      </c>
    </row>
    <row r="77" spans="2:8" ht="15" x14ac:dyDescent="0.2">
      <c r="B77" s="3" t="s">
        <v>224</v>
      </c>
      <c r="C77" s="10">
        <v>25</v>
      </c>
      <c r="D77" s="10">
        <v>26</v>
      </c>
      <c r="E77" s="12">
        <f t="shared" si="7"/>
        <v>3.6432526960069951E-3</v>
      </c>
      <c r="F77" s="12">
        <f t="shared" si="8"/>
        <v>3.5916563061196296E-3</v>
      </c>
      <c r="G77" s="13">
        <f t="shared" si="9"/>
        <v>0.04</v>
      </c>
      <c r="H77" s="20">
        <f t="shared" si="10"/>
        <v>1.4573010784027981E-4</v>
      </c>
    </row>
    <row r="78" spans="2:8" ht="15" x14ac:dyDescent="0.2">
      <c r="B78" s="3" t="s">
        <v>225</v>
      </c>
      <c r="C78" s="10">
        <v>13</v>
      </c>
      <c r="D78" s="10">
        <v>16</v>
      </c>
      <c r="E78" s="12">
        <f t="shared" si="7"/>
        <v>1.8944914019236375E-3</v>
      </c>
      <c r="F78" s="12">
        <f t="shared" si="8"/>
        <v>2.2102500345351568E-3</v>
      </c>
      <c r="G78" s="13">
        <f t="shared" si="9"/>
        <v>0.23076923076923078</v>
      </c>
      <c r="H78" s="20">
        <f t="shared" si="10"/>
        <v>4.3719032352083947E-4</v>
      </c>
    </row>
    <row r="79" spans="2:8" ht="15" x14ac:dyDescent="0.2">
      <c r="B79" s="3" t="s">
        <v>226</v>
      </c>
      <c r="C79" s="10">
        <v>2</v>
      </c>
      <c r="D79" s="10">
        <v>0</v>
      </c>
      <c r="E79" s="12">
        <f t="shared" si="7"/>
        <v>2.9146021568055963E-4</v>
      </c>
      <c r="F79" s="12" t="str">
        <f t="shared" si="8"/>
        <v/>
      </c>
      <c r="G79" s="13" t="str">
        <f t="shared" si="9"/>
        <v>0</v>
      </c>
      <c r="H79" s="20">
        <f t="shared" si="10"/>
        <v>0</v>
      </c>
    </row>
    <row r="80" spans="2:8" ht="15" x14ac:dyDescent="0.2">
      <c r="B80" s="3" t="s">
        <v>227</v>
      </c>
      <c r="C80" s="10">
        <v>123</v>
      </c>
      <c r="D80" s="10">
        <v>124</v>
      </c>
      <c r="E80" s="12">
        <f t="shared" si="7"/>
        <v>1.7924803264354416E-2</v>
      </c>
      <c r="F80" s="12">
        <f t="shared" si="8"/>
        <v>1.7129437767647464E-2</v>
      </c>
      <c r="G80" s="13">
        <f t="shared" si="9"/>
        <v>8.130081300813009E-3</v>
      </c>
      <c r="H80" s="20">
        <f t="shared" si="10"/>
        <v>1.4573010784027981E-4</v>
      </c>
    </row>
    <row r="81" spans="2:8" ht="15" x14ac:dyDescent="0.2">
      <c r="B81" s="3" t="s">
        <v>24</v>
      </c>
      <c r="C81" s="10">
        <v>9</v>
      </c>
      <c r="D81" s="10">
        <v>11</v>
      </c>
      <c r="E81" s="12">
        <f t="shared" si="7"/>
        <v>1.3115709705625181E-3</v>
      </c>
      <c r="F81" s="12">
        <f t="shared" si="8"/>
        <v>1.5195468987429202E-3</v>
      </c>
      <c r="G81" s="13">
        <f t="shared" si="9"/>
        <v>0.22222222222222221</v>
      </c>
      <c r="H81" s="20">
        <f t="shared" si="10"/>
        <v>2.9146021568055957E-4</v>
      </c>
    </row>
    <row r="82" spans="2:8" ht="15" x14ac:dyDescent="0.2">
      <c r="B82" s="3" t="s">
        <v>228</v>
      </c>
      <c r="C82" s="10">
        <v>74</v>
      </c>
      <c r="D82" s="10">
        <v>73</v>
      </c>
      <c r="E82" s="12">
        <f t="shared" si="7"/>
        <v>1.0784027980180706E-2</v>
      </c>
      <c r="F82" s="12">
        <f t="shared" si="8"/>
        <v>1.0084265782566652E-2</v>
      </c>
      <c r="G82" s="13">
        <f t="shared" si="9"/>
        <v>-1.3513513513513514E-2</v>
      </c>
      <c r="H82" s="20">
        <f t="shared" si="10"/>
        <v>-1.4573010784027981E-4</v>
      </c>
    </row>
    <row r="83" spans="2:8" ht="15" x14ac:dyDescent="0.2">
      <c r="B83" s="3" t="s">
        <v>229</v>
      </c>
      <c r="C83" s="10">
        <v>151</v>
      </c>
      <c r="D83" s="10">
        <v>160</v>
      </c>
      <c r="E83" s="12">
        <f t="shared" si="7"/>
        <v>2.200524628388225E-2</v>
      </c>
      <c r="F83" s="12">
        <f t="shared" si="8"/>
        <v>2.2102500345351567E-2</v>
      </c>
      <c r="G83" s="13">
        <f t="shared" si="9"/>
        <v>5.9602649006622516E-2</v>
      </c>
      <c r="H83" s="20">
        <f t="shared" si="10"/>
        <v>1.3115709705625181E-3</v>
      </c>
    </row>
    <row r="84" spans="2:8" ht="15" x14ac:dyDescent="0.2">
      <c r="B84" s="3" t="s">
        <v>230</v>
      </c>
      <c r="C84" s="10">
        <v>102</v>
      </c>
      <c r="D84" s="10">
        <v>70</v>
      </c>
      <c r="E84" s="12">
        <f t="shared" si="7"/>
        <v>1.4864470999708539E-2</v>
      </c>
      <c r="F84" s="12">
        <f t="shared" si="8"/>
        <v>9.6698439010913101E-3</v>
      </c>
      <c r="G84" s="13">
        <f t="shared" si="9"/>
        <v>-0.31372549019607843</v>
      </c>
      <c r="H84" s="20">
        <f t="shared" si="10"/>
        <v>-4.6633634508889531E-3</v>
      </c>
    </row>
    <row r="85" spans="2:8" ht="15" x14ac:dyDescent="0.2">
      <c r="B85" s="3" t="s">
        <v>28</v>
      </c>
      <c r="C85" s="10">
        <v>56</v>
      </c>
      <c r="D85" s="10">
        <v>49</v>
      </c>
      <c r="E85" s="12">
        <f t="shared" si="7"/>
        <v>8.1608860390556693E-3</v>
      </c>
      <c r="F85" s="12">
        <f t="shared" si="8"/>
        <v>6.7688907307639178E-3</v>
      </c>
      <c r="G85" s="13">
        <f t="shared" si="9"/>
        <v>-0.125</v>
      </c>
      <c r="H85" s="20">
        <f t="shared" si="10"/>
        <v>-1.0201107548819587E-3</v>
      </c>
    </row>
    <row r="86" spans="2:8" ht="15" x14ac:dyDescent="0.2">
      <c r="B86" s="3" t="s">
        <v>231</v>
      </c>
      <c r="C86" s="10">
        <v>121</v>
      </c>
      <c r="D86" s="10">
        <v>124</v>
      </c>
      <c r="E86" s="12">
        <f t="shared" si="7"/>
        <v>1.7633343048673856E-2</v>
      </c>
      <c r="F86" s="12">
        <f t="shared" si="8"/>
        <v>1.7129437767647464E-2</v>
      </c>
      <c r="G86" s="13">
        <f t="shared" si="9"/>
        <v>2.4793388429752067E-2</v>
      </c>
      <c r="H86" s="20">
        <f t="shared" si="10"/>
        <v>4.3719032352083941E-4</v>
      </c>
    </row>
    <row r="87" spans="2:8" ht="15" x14ac:dyDescent="0.2">
      <c r="B87" s="3" t="s">
        <v>232</v>
      </c>
      <c r="C87" s="10">
        <v>75</v>
      </c>
      <c r="D87" s="10">
        <v>53</v>
      </c>
      <c r="E87" s="12">
        <f t="shared" si="7"/>
        <v>1.0929758088020986E-2</v>
      </c>
      <c r="F87" s="12">
        <f t="shared" si="8"/>
        <v>7.3214532393977069E-3</v>
      </c>
      <c r="G87" s="13">
        <f t="shared" si="9"/>
        <v>-0.29333333333333333</v>
      </c>
      <c r="H87" s="20">
        <f t="shared" si="10"/>
        <v>-3.206062372486156E-3</v>
      </c>
    </row>
    <row r="88" spans="2:8" ht="15" x14ac:dyDescent="0.2">
      <c r="B88" s="3" t="s">
        <v>233</v>
      </c>
      <c r="C88" s="10">
        <v>200</v>
      </c>
      <c r="D88" s="10">
        <v>176</v>
      </c>
      <c r="E88" s="12">
        <f t="shared" si="7"/>
        <v>2.9146021568055961E-2</v>
      </c>
      <c r="F88" s="12">
        <f t="shared" si="8"/>
        <v>2.4312750379886724E-2</v>
      </c>
      <c r="G88" s="13">
        <f t="shared" si="9"/>
        <v>-0.12</v>
      </c>
      <c r="H88" s="20">
        <f t="shared" si="10"/>
        <v>-3.4975225881667153E-3</v>
      </c>
    </row>
    <row r="89" spans="2:8" ht="15" x14ac:dyDescent="0.2">
      <c r="B89" s="3" t="s">
        <v>26</v>
      </c>
      <c r="C89" s="10">
        <v>4</v>
      </c>
      <c r="D89" s="10">
        <v>1</v>
      </c>
      <c r="E89" s="12">
        <f t="shared" si="7"/>
        <v>5.8292043136111925E-4</v>
      </c>
      <c r="F89" s="12">
        <f t="shared" si="8"/>
        <v>1.381406271584473E-4</v>
      </c>
      <c r="G89" s="13">
        <f t="shared" si="9"/>
        <v>-0.75</v>
      </c>
      <c r="H89" s="20">
        <f t="shared" si="10"/>
        <v>-4.3719032352083941E-4</v>
      </c>
    </row>
    <row r="90" spans="2:8" ht="15" x14ac:dyDescent="0.2">
      <c r="B90" s="3" t="s">
        <v>29</v>
      </c>
      <c r="C90" s="10">
        <v>7</v>
      </c>
      <c r="D90" s="10">
        <v>3</v>
      </c>
      <c r="E90" s="12">
        <f t="shared" si="7"/>
        <v>1.0201107548819587E-3</v>
      </c>
      <c r="F90" s="12">
        <f t="shared" si="8"/>
        <v>4.1442188147534188E-4</v>
      </c>
      <c r="G90" s="13">
        <f t="shared" si="9"/>
        <v>-0.5714285714285714</v>
      </c>
      <c r="H90" s="20">
        <f t="shared" si="10"/>
        <v>-5.8292043136111925E-4</v>
      </c>
    </row>
    <row r="91" spans="2:8" ht="15" x14ac:dyDescent="0.2">
      <c r="B91" s="3" t="s">
        <v>234</v>
      </c>
      <c r="C91" s="10">
        <v>34</v>
      </c>
      <c r="D91" s="10">
        <v>27</v>
      </c>
      <c r="E91" s="12">
        <f t="shared" si="7"/>
        <v>4.9548236665695137E-3</v>
      </c>
      <c r="F91" s="12">
        <f t="shared" si="8"/>
        <v>3.7297969332780773E-3</v>
      </c>
      <c r="G91" s="13">
        <f t="shared" si="9"/>
        <v>-0.20588235294117646</v>
      </c>
      <c r="H91" s="20">
        <f t="shared" si="10"/>
        <v>-1.0201107548819587E-3</v>
      </c>
    </row>
    <row r="92" spans="2:8" ht="15" x14ac:dyDescent="0.2">
      <c r="B92" s="3" t="s">
        <v>235</v>
      </c>
      <c r="C92" s="10">
        <v>176</v>
      </c>
      <c r="D92" s="10">
        <v>134</v>
      </c>
      <c r="E92" s="12">
        <f t="shared" si="7"/>
        <v>2.5648498979889245E-2</v>
      </c>
      <c r="F92" s="12">
        <f t="shared" si="8"/>
        <v>1.8510844039231939E-2</v>
      </c>
      <c r="G92" s="13">
        <f t="shared" si="9"/>
        <v>-0.23863636363636365</v>
      </c>
      <c r="H92" s="20">
        <f t="shared" si="10"/>
        <v>-6.1206645292917515E-3</v>
      </c>
    </row>
    <row r="93" spans="2:8" ht="15" x14ac:dyDescent="0.2">
      <c r="B93" s="3" t="s">
        <v>468</v>
      </c>
      <c r="C93" s="10">
        <v>206</v>
      </c>
      <c r="D93" s="10">
        <v>185</v>
      </c>
      <c r="E93" s="12">
        <f t="shared" si="7"/>
        <v>3.0020402215097639E-2</v>
      </c>
      <c r="F93" s="12">
        <f t="shared" si="8"/>
        <v>2.5556016024312751E-2</v>
      </c>
      <c r="G93" s="13">
        <f t="shared" si="9"/>
        <v>-0.10194174757281553</v>
      </c>
      <c r="H93" s="20">
        <f t="shared" si="10"/>
        <v>-3.0603322646458758E-3</v>
      </c>
    </row>
    <row r="94" spans="2:8" ht="15" x14ac:dyDescent="0.2">
      <c r="B94" s="3" t="s">
        <v>25</v>
      </c>
      <c r="C94" s="10">
        <v>143</v>
      </c>
      <c r="D94" s="10">
        <v>99</v>
      </c>
      <c r="E94" s="12">
        <f t="shared" si="7"/>
        <v>2.0839405421160011E-2</v>
      </c>
      <c r="F94" s="12">
        <f t="shared" si="8"/>
        <v>1.3675922088686282E-2</v>
      </c>
      <c r="G94" s="13">
        <f t="shared" si="9"/>
        <v>-0.30769230769230771</v>
      </c>
      <c r="H94" s="20">
        <f t="shared" si="10"/>
        <v>-6.4121247449723112E-3</v>
      </c>
    </row>
    <row r="95" spans="2:8" ht="15" x14ac:dyDescent="0.2">
      <c r="B95" s="3" t="s">
        <v>27</v>
      </c>
      <c r="C95" s="10">
        <v>10</v>
      </c>
      <c r="D95" s="10">
        <v>15</v>
      </c>
      <c r="E95" s="12">
        <f t="shared" si="7"/>
        <v>1.457301078402798E-3</v>
      </c>
      <c r="F95" s="12">
        <f t="shared" si="8"/>
        <v>2.0721094073767096E-3</v>
      </c>
      <c r="G95" s="13">
        <f t="shared" si="9"/>
        <v>0.5</v>
      </c>
      <c r="H95" s="20">
        <f t="shared" si="10"/>
        <v>7.2865053920139898E-4</v>
      </c>
    </row>
    <row r="96" spans="2:8" ht="15" x14ac:dyDescent="0.2">
      <c r="B96" s="3" t="s">
        <v>236</v>
      </c>
      <c r="C96" s="10">
        <v>23</v>
      </c>
      <c r="D96" s="10">
        <v>11</v>
      </c>
      <c r="E96" s="12">
        <f t="shared" si="7"/>
        <v>3.3517924803264354E-3</v>
      </c>
      <c r="F96" s="12">
        <f t="shared" si="8"/>
        <v>1.5195468987429202E-3</v>
      </c>
      <c r="G96" s="13">
        <f t="shared" si="9"/>
        <v>-0.52173913043478259</v>
      </c>
      <c r="H96" s="20">
        <f t="shared" si="10"/>
        <v>-1.7487612940833576E-3</v>
      </c>
    </row>
    <row r="97" spans="2:8" ht="15" x14ac:dyDescent="0.2">
      <c r="B97" s="3" t="s">
        <v>237</v>
      </c>
      <c r="C97" s="10">
        <v>31</v>
      </c>
      <c r="D97" s="10">
        <v>23</v>
      </c>
      <c r="E97" s="12">
        <f t="shared" si="7"/>
        <v>4.5176333430486737E-3</v>
      </c>
      <c r="F97" s="12">
        <f t="shared" si="8"/>
        <v>3.1772344246442877E-3</v>
      </c>
      <c r="G97" s="13">
        <f t="shared" si="9"/>
        <v>-0.25806451612903225</v>
      </c>
      <c r="H97" s="20">
        <f t="shared" si="10"/>
        <v>-1.1658408627222383E-3</v>
      </c>
    </row>
    <row r="98" spans="2:8" ht="15" x14ac:dyDescent="0.2">
      <c r="B98" s="3" t="s">
        <v>238</v>
      </c>
      <c r="C98" s="10">
        <v>104</v>
      </c>
      <c r="D98" s="10">
        <v>272</v>
      </c>
      <c r="E98" s="12">
        <f t="shared" si="7"/>
        <v>1.51559312153891E-2</v>
      </c>
      <c r="F98" s="12">
        <f t="shared" si="8"/>
        <v>3.7574250587097666E-2</v>
      </c>
      <c r="G98" s="13">
        <f t="shared" si="9"/>
        <v>1.6153846153846154</v>
      </c>
      <c r="H98" s="20">
        <f t="shared" si="10"/>
        <v>2.448265811716701E-2</v>
      </c>
    </row>
    <row r="99" spans="2:8" ht="15" x14ac:dyDescent="0.2">
      <c r="B99" s="3" t="s">
        <v>239</v>
      </c>
      <c r="C99" s="10">
        <v>181</v>
      </c>
      <c r="D99" s="10">
        <v>166</v>
      </c>
      <c r="E99" s="12">
        <f t="shared" si="7"/>
        <v>2.6377149519090645E-2</v>
      </c>
      <c r="F99" s="12">
        <f t="shared" si="8"/>
        <v>2.2931344108302252E-2</v>
      </c>
      <c r="G99" s="13">
        <f t="shared" si="9"/>
        <v>-8.2872928176795577E-2</v>
      </c>
      <c r="H99" s="20">
        <f t="shared" si="10"/>
        <v>-2.1859516176041972E-3</v>
      </c>
    </row>
    <row r="100" spans="2:8" ht="15" x14ac:dyDescent="0.2">
      <c r="B100" s="3" t="s">
        <v>240</v>
      </c>
      <c r="C100" s="10">
        <v>71</v>
      </c>
      <c r="D100" s="10">
        <v>77</v>
      </c>
      <c r="E100" s="12">
        <f t="shared" si="7"/>
        <v>1.0346837656659866E-2</v>
      </c>
      <c r="F100" s="12">
        <f t="shared" si="8"/>
        <v>1.0636828291200441E-2</v>
      </c>
      <c r="G100" s="13">
        <f t="shared" si="9"/>
        <v>8.4507042253521125E-2</v>
      </c>
      <c r="H100" s="20">
        <f t="shared" si="10"/>
        <v>8.7438064704167882E-4</v>
      </c>
    </row>
    <row r="101" spans="2:8" ht="15" x14ac:dyDescent="0.2">
      <c r="B101" s="3" t="s">
        <v>241</v>
      </c>
      <c r="C101" s="10">
        <v>55</v>
      </c>
      <c r="D101" s="10">
        <v>40</v>
      </c>
      <c r="E101" s="12">
        <f t="shared" si="7"/>
        <v>8.015155931215389E-3</v>
      </c>
      <c r="F101" s="12">
        <f t="shared" si="8"/>
        <v>5.5256250863378919E-3</v>
      </c>
      <c r="G101" s="13">
        <f t="shared" si="9"/>
        <v>-0.27272727272727271</v>
      </c>
      <c r="H101" s="20">
        <f t="shared" si="10"/>
        <v>-2.1859516176041967E-3</v>
      </c>
    </row>
    <row r="102" spans="2:8" ht="15" x14ac:dyDescent="0.2">
      <c r="B102" s="3" t="s">
        <v>242</v>
      </c>
      <c r="C102" s="10">
        <v>48</v>
      </c>
      <c r="D102" s="10">
        <v>58</v>
      </c>
      <c r="E102" s="12">
        <f t="shared" si="7"/>
        <v>6.9950451763334306E-3</v>
      </c>
      <c r="F102" s="12">
        <f t="shared" si="8"/>
        <v>8.0121563751899428E-3</v>
      </c>
      <c r="G102" s="13">
        <f t="shared" si="9"/>
        <v>0.20833333333333334</v>
      </c>
      <c r="H102" s="20">
        <f t="shared" si="10"/>
        <v>1.4573010784027982E-3</v>
      </c>
    </row>
    <row r="103" spans="2:8" ht="15" x14ac:dyDescent="0.2">
      <c r="B103" s="3" t="s">
        <v>243</v>
      </c>
      <c r="C103" s="10">
        <v>80</v>
      </c>
      <c r="D103" s="10">
        <v>39</v>
      </c>
      <c r="E103" s="12">
        <f t="shared" si="7"/>
        <v>1.1658408627222384E-2</v>
      </c>
      <c r="F103" s="12">
        <f t="shared" si="8"/>
        <v>5.387484459179445E-3</v>
      </c>
      <c r="G103" s="13">
        <f t="shared" si="9"/>
        <v>-0.51249999999999996</v>
      </c>
      <c r="H103" s="20">
        <f t="shared" si="10"/>
        <v>-5.9749344214514713E-3</v>
      </c>
    </row>
    <row r="104" spans="2:8" ht="15" x14ac:dyDescent="0.2">
      <c r="B104" s="3" t="s">
        <v>34</v>
      </c>
      <c r="C104" s="10">
        <v>65</v>
      </c>
      <c r="D104" s="10">
        <v>34</v>
      </c>
      <c r="E104" s="12">
        <f t="shared" si="7"/>
        <v>9.4724570096181866E-3</v>
      </c>
      <c r="F104" s="12">
        <f t="shared" si="8"/>
        <v>4.6967813233872082E-3</v>
      </c>
      <c r="G104" s="13">
        <f t="shared" si="9"/>
        <v>-0.47692307692307695</v>
      </c>
      <c r="H104" s="20">
        <f t="shared" si="10"/>
        <v>-4.5176333430486737E-3</v>
      </c>
    </row>
    <row r="105" spans="2:8" ht="15" x14ac:dyDescent="0.2">
      <c r="B105" s="3" t="s">
        <v>244</v>
      </c>
      <c r="C105" s="10">
        <v>6</v>
      </c>
      <c r="D105" s="10">
        <v>1</v>
      </c>
      <c r="E105" s="12">
        <f t="shared" si="7"/>
        <v>8.7438064704167882E-4</v>
      </c>
      <c r="F105" s="12">
        <f t="shared" si="8"/>
        <v>1.381406271584473E-4</v>
      </c>
      <c r="G105" s="13">
        <f t="shared" si="9"/>
        <v>-0.83333333333333337</v>
      </c>
      <c r="H105" s="20">
        <f t="shared" si="10"/>
        <v>-7.2865053920139909E-4</v>
      </c>
    </row>
    <row r="106" spans="2:8" ht="30" x14ac:dyDescent="0.2">
      <c r="B106" s="3" t="s">
        <v>245</v>
      </c>
      <c r="C106" s="10">
        <v>2</v>
      </c>
      <c r="D106" s="10">
        <v>0</v>
      </c>
      <c r="E106" s="12">
        <f t="shared" si="7"/>
        <v>2.9146021568055963E-4</v>
      </c>
      <c r="F106" s="12" t="str">
        <f t="shared" si="8"/>
        <v/>
      </c>
      <c r="G106" s="13" t="str">
        <f t="shared" si="9"/>
        <v>0</v>
      </c>
      <c r="H106" s="20">
        <f t="shared" si="10"/>
        <v>0</v>
      </c>
    </row>
    <row r="107" spans="2:8" ht="15" x14ac:dyDescent="0.2">
      <c r="B107" s="3" t="s">
        <v>246</v>
      </c>
      <c r="C107" s="10">
        <v>65</v>
      </c>
      <c r="D107" s="10">
        <v>31</v>
      </c>
      <c r="E107" s="12">
        <f t="shared" si="7"/>
        <v>9.4724570096181866E-3</v>
      </c>
      <c r="F107" s="12">
        <f t="shared" si="8"/>
        <v>4.2823594419118659E-3</v>
      </c>
      <c r="G107" s="13">
        <f t="shared" si="9"/>
        <v>-0.52307692307692311</v>
      </c>
      <c r="H107" s="20">
        <f t="shared" si="10"/>
        <v>-4.9548236665695128E-3</v>
      </c>
    </row>
    <row r="108" spans="2:8" ht="15" x14ac:dyDescent="0.2">
      <c r="B108" s="3" t="s">
        <v>31</v>
      </c>
      <c r="C108" s="10">
        <v>17</v>
      </c>
      <c r="D108" s="10">
        <v>25</v>
      </c>
      <c r="E108" s="12">
        <f t="shared" si="7"/>
        <v>2.4774118332847568E-3</v>
      </c>
      <c r="F108" s="12">
        <f t="shared" si="8"/>
        <v>3.4535156789611823E-3</v>
      </c>
      <c r="G108" s="13">
        <f t="shared" si="9"/>
        <v>0.47058823529411764</v>
      </c>
      <c r="H108" s="20">
        <f t="shared" si="10"/>
        <v>1.1658408627222385E-3</v>
      </c>
    </row>
    <row r="109" spans="2:8" ht="15" x14ac:dyDescent="0.2">
      <c r="B109" s="3" t="s">
        <v>247</v>
      </c>
      <c r="C109" s="10">
        <v>25</v>
      </c>
      <c r="D109" s="10">
        <v>10</v>
      </c>
      <c r="E109" s="12">
        <f t="shared" si="7"/>
        <v>3.6432526960069951E-3</v>
      </c>
      <c r="F109" s="12">
        <f t="shared" si="8"/>
        <v>1.381406271584473E-3</v>
      </c>
      <c r="G109" s="13">
        <f t="shared" si="9"/>
        <v>-0.6</v>
      </c>
      <c r="H109" s="20">
        <f t="shared" si="10"/>
        <v>-2.1859516176041972E-3</v>
      </c>
    </row>
    <row r="110" spans="2:8" ht="15" x14ac:dyDescent="0.2">
      <c r="B110" s="3" t="s">
        <v>32</v>
      </c>
      <c r="C110" s="10">
        <v>69</v>
      </c>
      <c r="D110" s="10">
        <v>39</v>
      </c>
      <c r="E110" s="12">
        <f t="shared" si="7"/>
        <v>1.0055377440979306E-2</v>
      </c>
      <c r="F110" s="12">
        <f t="shared" si="8"/>
        <v>5.387484459179445E-3</v>
      </c>
      <c r="G110" s="13">
        <f t="shared" si="9"/>
        <v>-0.43478260869565216</v>
      </c>
      <c r="H110" s="20">
        <f t="shared" si="10"/>
        <v>-4.3719032352083935E-3</v>
      </c>
    </row>
    <row r="111" spans="2:8" ht="15" x14ac:dyDescent="0.2">
      <c r="B111" s="3" t="s">
        <v>30</v>
      </c>
      <c r="C111" s="10">
        <v>16</v>
      </c>
      <c r="D111" s="10">
        <v>20</v>
      </c>
      <c r="E111" s="12">
        <f t="shared" si="7"/>
        <v>2.331681725444477E-3</v>
      </c>
      <c r="F111" s="12">
        <f t="shared" si="8"/>
        <v>2.7628125431689459E-3</v>
      </c>
      <c r="G111" s="13">
        <f t="shared" si="9"/>
        <v>0.25</v>
      </c>
      <c r="H111" s="20">
        <f t="shared" si="10"/>
        <v>5.8292043136111925E-4</v>
      </c>
    </row>
    <row r="112" spans="2:8" ht="15" x14ac:dyDescent="0.2">
      <c r="B112" s="3" t="s">
        <v>33</v>
      </c>
      <c r="C112" s="10">
        <v>139</v>
      </c>
      <c r="D112" s="10">
        <v>194</v>
      </c>
      <c r="E112" s="12">
        <f t="shared" si="7"/>
        <v>2.0256484989798894E-2</v>
      </c>
      <c r="F112" s="12">
        <f t="shared" si="8"/>
        <v>2.6799281668738777E-2</v>
      </c>
      <c r="G112" s="13">
        <f t="shared" si="9"/>
        <v>0.39568345323741005</v>
      </c>
      <c r="H112" s="20">
        <f t="shared" si="10"/>
        <v>8.015155931215389E-3</v>
      </c>
    </row>
    <row r="113" spans="2:8" ht="15" x14ac:dyDescent="0.2">
      <c r="B113" s="3" t="s">
        <v>248</v>
      </c>
      <c r="C113" s="10">
        <v>289</v>
      </c>
      <c r="D113" s="10">
        <v>217</v>
      </c>
      <c r="E113" s="12">
        <f t="shared" si="7"/>
        <v>4.2116001165840862E-2</v>
      </c>
      <c r="F113" s="12">
        <f t="shared" si="8"/>
        <v>2.9976516093383063E-2</v>
      </c>
      <c r="G113" s="13">
        <f t="shared" si="9"/>
        <v>-0.2491349480968858</v>
      </c>
      <c r="H113" s="20">
        <f t="shared" si="10"/>
        <v>-1.0492567764500145E-2</v>
      </c>
    </row>
    <row r="114" spans="2:8" ht="15" x14ac:dyDescent="0.2">
      <c r="B114" s="3" t="s">
        <v>38</v>
      </c>
      <c r="C114" s="10">
        <v>1</v>
      </c>
      <c r="D114" s="10">
        <v>0</v>
      </c>
      <c r="E114" s="12">
        <f t="shared" si="7"/>
        <v>1.4573010784027981E-4</v>
      </c>
      <c r="F114" s="12" t="str">
        <f t="shared" si="8"/>
        <v/>
      </c>
      <c r="G114" s="13" t="str">
        <f t="shared" si="9"/>
        <v>0</v>
      </c>
      <c r="H114" s="20">
        <f t="shared" si="10"/>
        <v>0</v>
      </c>
    </row>
    <row r="115" spans="2:8" ht="15" x14ac:dyDescent="0.2">
      <c r="B115" s="3" t="s">
        <v>40</v>
      </c>
      <c r="C115" s="10">
        <v>419</v>
      </c>
      <c r="D115" s="10">
        <v>421</v>
      </c>
      <c r="E115" s="12">
        <f t="shared" si="7"/>
        <v>6.1060915185077239E-2</v>
      </c>
      <c r="F115" s="12">
        <f t="shared" si="8"/>
        <v>5.8157204033706313E-2</v>
      </c>
      <c r="G115" s="13">
        <f t="shared" si="9"/>
        <v>4.7732696897374704E-3</v>
      </c>
      <c r="H115" s="20">
        <f t="shared" si="10"/>
        <v>2.9146021568055963E-4</v>
      </c>
    </row>
    <row r="116" spans="2:8" ht="15" x14ac:dyDescent="0.2">
      <c r="B116" s="3" t="s">
        <v>249</v>
      </c>
      <c r="C116" s="10">
        <v>208</v>
      </c>
      <c r="D116" s="10">
        <v>278</v>
      </c>
      <c r="E116" s="12">
        <f t="shared" si="7"/>
        <v>3.03118624307782E-2</v>
      </c>
      <c r="F116" s="12">
        <f t="shared" si="8"/>
        <v>3.840309435004835E-2</v>
      </c>
      <c r="G116" s="13">
        <f t="shared" si="9"/>
        <v>0.33653846153846156</v>
      </c>
      <c r="H116" s="20">
        <f t="shared" si="10"/>
        <v>1.0201107548819588E-2</v>
      </c>
    </row>
    <row r="117" spans="2:8" ht="15" x14ac:dyDescent="0.2">
      <c r="B117" s="3" t="s">
        <v>250</v>
      </c>
      <c r="C117" s="10">
        <v>8</v>
      </c>
      <c r="D117" s="10">
        <v>6</v>
      </c>
      <c r="E117" s="12">
        <f t="shared" si="7"/>
        <v>1.1658408627222385E-3</v>
      </c>
      <c r="F117" s="12">
        <f t="shared" si="8"/>
        <v>8.2884376295068376E-4</v>
      </c>
      <c r="G117" s="13">
        <f t="shared" si="9"/>
        <v>-0.25</v>
      </c>
      <c r="H117" s="20">
        <f t="shared" si="10"/>
        <v>-2.9146021568055963E-4</v>
      </c>
    </row>
    <row r="118" spans="2:8" ht="15" x14ac:dyDescent="0.2">
      <c r="B118" s="3" t="s">
        <v>251</v>
      </c>
      <c r="C118" s="10">
        <v>342</v>
      </c>
      <c r="D118" s="10">
        <v>653</v>
      </c>
      <c r="E118" s="12">
        <f t="shared" si="7"/>
        <v>4.983969688137569E-2</v>
      </c>
      <c r="F118" s="12">
        <f t="shared" si="8"/>
        <v>9.0205829534466084E-2</v>
      </c>
      <c r="G118" s="13">
        <f t="shared" si="9"/>
        <v>0.90935672514619881</v>
      </c>
      <c r="H118" s="20">
        <f t="shared" si="10"/>
        <v>4.5322063538327018E-2</v>
      </c>
    </row>
    <row r="119" spans="2:8" ht="15" x14ac:dyDescent="0.2">
      <c r="B119" s="3" t="s">
        <v>252</v>
      </c>
      <c r="C119" s="10">
        <v>271</v>
      </c>
      <c r="D119" s="10">
        <v>238</v>
      </c>
      <c r="E119" s="12">
        <f t="shared" si="7"/>
        <v>3.9492859224715827E-2</v>
      </c>
      <c r="F119" s="12">
        <f t="shared" si="8"/>
        <v>3.2877469263710456E-2</v>
      </c>
      <c r="G119" s="13">
        <f t="shared" si="9"/>
        <v>-0.12177121771217712</v>
      </c>
      <c r="H119" s="20">
        <f t="shared" si="10"/>
        <v>-4.8090935587292334E-3</v>
      </c>
    </row>
    <row r="120" spans="2:8" ht="15" x14ac:dyDescent="0.2">
      <c r="B120" s="3" t="s">
        <v>253</v>
      </c>
      <c r="C120" s="10">
        <v>226</v>
      </c>
      <c r="D120" s="10">
        <v>335</v>
      </c>
      <c r="E120" s="12">
        <f t="shared" si="7"/>
        <v>3.2935004371903234E-2</v>
      </c>
      <c r="F120" s="12">
        <f t="shared" si="8"/>
        <v>4.6277110098079846E-2</v>
      </c>
      <c r="G120" s="13">
        <f t="shared" si="9"/>
        <v>0.48230088495575218</v>
      </c>
      <c r="H120" s="20">
        <f t="shared" si="10"/>
        <v>1.5884581754590496E-2</v>
      </c>
    </row>
    <row r="121" spans="2:8" ht="15" x14ac:dyDescent="0.2">
      <c r="B121" s="3" t="s">
        <v>35</v>
      </c>
      <c r="C121" s="10">
        <v>224</v>
      </c>
      <c r="D121" s="10">
        <v>238</v>
      </c>
      <c r="E121" s="12">
        <f t="shared" si="7"/>
        <v>3.2643544156222677E-2</v>
      </c>
      <c r="F121" s="12">
        <f t="shared" si="8"/>
        <v>3.2877469263710456E-2</v>
      </c>
      <c r="G121" s="13">
        <f t="shared" si="9"/>
        <v>6.25E-2</v>
      </c>
      <c r="H121" s="20">
        <f t="shared" si="10"/>
        <v>2.0402215097639173E-3</v>
      </c>
    </row>
    <row r="122" spans="2:8" ht="15" x14ac:dyDescent="0.2">
      <c r="B122" s="3" t="s">
        <v>39</v>
      </c>
      <c r="C122" s="10">
        <v>33</v>
      </c>
      <c r="D122" s="10">
        <v>27</v>
      </c>
      <c r="E122" s="12">
        <f t="shared" si="7"/>
        <v>4.8090935587292334E-3</v>
      </c>
      <c r="F122" s="12">
        <f t="shared" si="8"/>
        <v>3.7297969332780773E-3</v>
      </c>
      <c r="G122" s="13">
        <f t="shared" si="9"/>
        <v>-0.18181818181818182</v>
      </c>
      <c r="H122" s="20">
        <f t="shared" si="10"/>
        <v>-8.7438064704167882E-4</v>
      </c>
    </row>
    <row r="123" spans="2:8" ht="15" x14ac:dyDescent="0.2">
      <c r="B123" s="3" t="s">
        <v>37</v>
      </c>
      <c r="C123" s="10">
        <v>101</v>
      </c>
      <c r="D123" s="10">
        <v>79</v>
      </c>
      <c r="E123" s="12">
        <f t="shared" si="7"/>
        <v>1.4718740891868261E-2</v>
      </c>
      <c r="F123" s="12">
        <f t="shared" si="8"/>
        <v>1.0913109545517337E-2</v>
      </c>
      <c r="G123" s="13">
        <f t="shared" si="9"/>
        <v>-0.21782178217821782</v>
      </c>
      <c r="H123" s="20">
        <f t="shared" si="10"/>
        <v>-3.2060623724861556E-3</v>
      </c>
    </row>
    <row r="124" spans="2:8" ht="15" x14ac:dyDescent="0.2">
      <c r="B124" s="3" t="s">
        <v>36</v>
      </c>
      <c r="C124" s="10">
        <v>29</v>
      </c>
      <c r="D124" s="10">
        <v>17</v>
      </c>
      <c r="E124" s="12">
        <f t="shared" si="7"/>
        <v>4.2261731273681141E-3</v>
      </c>
      <c r="F124" s="12">
        <f t="shared" si="8"/>
        <v>2.3483906616936041E-3</v>
      </c>
      <c r="G124" s="13">
        <f t="shared" si="9"/>
        <v>-0.41379310344827586</v>
      </c>
      <c r="H124" s="20">
        <f t="shared" si="10"/>
        <v>-1.7487612940833574E-3</v>
      </c>
    </row>
    <row r="125" spans="2:8" ht="15" x14ac:dyDescent="0.2">
      <c r="B125" s="3" t="s">
        <v>254</v>
      </c>
      <c r="C125" s="10">
        <v>30</v>
      </c>
      <c r="D125" s="10">
        <v>29</v>
      </c>
      <c r="E125" s="12">
        <f t="shared" si="7"/>
        <v>4.3719032352083943E-3</v>
      </c>
      <c r="F125" s="12">
        <f t="shared" si="8"/>
        <v>4.0060781875949714E-3</v>
      </c>
      <c r="G125" s="13">
        <f t="shared" si="9"/>
        <v>-3.3333333333333333E-2</v>
      </c>
      <c r="H125" s="20">
        <f t="shared" si="10"/>
        <v>-1.4573010784027981E-4</v>
      </c>
    </row>
    <row r="126" spans="2:8" ht="15" x14ac:dyDescent="0.2">
      <c r="B126" s="3" t="s">
        <v>255</v>
      </c>
      <c r="C126" s="10">
        <v>49</v>
      </c>
      <c r="D126" s="10">
        <v>25</v>
      </c>
      <c r="E126" s="12">
        <f t="shared" si="7"/>
        <v>7.14077528417371E-3</v>
      </c>
      <c r="F126" s="12">
        <f t="shared" si="8"/>
        <v>3.4535156789611823E-3</v>
      </c>
      <c r="G126" s="13">
        <f t="shared" si="9"/>
        <v>-0.48979591836734693</v>
      </c>
      <c r="H126" s="20">
        <f t="shared" si="10"/>
        <v>-3.4975225881667149E-3</v>
      </c>
    </row>
    <row r="127" spans="2:8" ht="15" x14ac:dyDescent="0.2">
      <c r="B127" s="3" t="s">
        <v>256</v>
      </c>
      <c r="C127" s="10">
        <v>134</v>
      </c>
      <c r="D127" s="10">
        <v>91</v>
      </c>
      <c r="E127" s="12">
        <f t="shared" si="7"/>
        <v>1.9527834450597494E-2</v>
      </c>
      <c r="F127" s="12">
        <f t="shared" si="8"/>
        <v>1.2570797071418704E-2</v>
      </c>
      <c r="G127" s="13">
        <f t="shared" si="9"/>
        <v>-0.32089552238805968</v>
      </c>
      <c r="H127" s="20">
        <f t="shared" si="10"/>
        <v>-6.2663946371320318E-3</v>
      </c>
    </row>
    <row r="128" spans="2:8" ht="15" x14ac:dyDescent="0.2">
      <c r="B128" s="3" t="s">
        <v>257</v>
      </c>
      <c r="C128" s="10">
        <v>42</v>
      </c>
      <c r="D128" s="10">
        <v>56</v>
      </c>
      <c r="E128" s="12">
        <f t="shared" si="7"/>
        <v>6.1206645292917515E-3</v>
      </c>
      <c r="F128" s="12">
        <f t="shared" si="8"/>
        <v>7.7358751208730491E-3</v>
      </c>
      <c r="G128" s="13">
        <f t="shared" si="9"/>
        <v>0.33333333333333331</v>
      </c>
      <c r="H128" s="20">
        <f t="shared" si="10"/>
        <v>2.0402215097639169E-3</v>
      </c>
    </row>
    <row r="129" spans="2:8" ht="30" x14ac:dyDescent="0.2">
      <c r="B129" s="3" t="s">
        <v>258</v>
      </c>
      <c r="C129" s="10">
        <v>14</v>
      </c>
      <c r="D129" s="10">
        <v>28</v>
      </c>
      <c r="E129" s="12">
        <f t="shared" si="7"/>
        <v>2.0402215097639173E-3</v>
      </c>
      <c r="F129" s="12">
        <f t="shared" si="8"/>
        <v>3.8679375604365246E-3</v>
      </c>
      <c r="G129" s="13">
        <f t="shared" si="9"/>
        <v>1</v>
      </c>
      <c r="H129" s="20">
        <f t="shared" si="10"/>
        <v>2.0402215097639173E-3</v>
      </c>
    </row>
    <row r="130" spans="2:8" ht="15" x14ac:dyDescent="0.2">
      <c r="B130" s="3" t="s">
        <v>259</v>
      </c>
      <c r="C130" s="10">
        <v>22</v>
      </c>
      <c r="D130" s="10">
        <v>26</v>
      </c>
      <c r="E130" s="12">
        <f t="shared" si="7"/>
        <v>3.2060623724861556E-3</v>
      </c>
      <c r="F130" s="12">
        <f t="shared" si="8"/>
        <v>3.5916563061196296E-3</v>
      </c>
      <c r="G130" s="13">
        <f t="shared" si="9"/>
        <v>0.18181818181818182</v>
      </c>
      <c r="H130" s="20">
        <f t="shared" si="10"/>
        <v>5.8292043136111925E-4</v>
      </c>
    </row>
    <row r="131" spans="2:8" ht="30" x14ac:dyDescent="0.2">
      <c r="B131" s="3" t="s">
        <v>260</v>
      </c>
      <c r="C131" s="10">
        <v>73</v>
      </c>
      <c r="D131" s="10">
        <v>87</v>
      </c>
      <c r="E131" s="12">
        <f t="shared" si="7"/>
        <v>1.0638297872340425E-2</v>
      </c>
      <c r="F131" s="12">
        <f t="shared" si="8"/>
        <v>1.2018234562784915E-2</v>
      </c>
      <c r="G131" s="13">
        <f t="shared" si="9"/>
        <v>0.19178082191780821</v>
      </c>
      <c r="H131" s="20">
        <f t="shared" si="10"/>
        <v>2.0402215097639169E-3</v>
      </c>
    </row>
    <row r="132" spans="2:8" ht="15" x14ac:dyDescent="0.2">
      <c r="B132" s="3" t="s">
        <v>50</v>
      </c>
      <c r="C132" s="10">
        <v>18</v>
      </c>
      <c r="D132" s="10">
        <v>20</v>
      </c>
      <c r="E132" s="12">
        <f t="shared" si="7"/>
        <v>2.6231419411250363E-3</v>
      </c>
      <c r="F132" s="12">
        <f t="shared" si="8"/>
        <v>2.7628125431689459E-3</v>
      </c>
      <c r="G132" s="13">
        <f t="shared" si="9"/>
        <v>0.1111111111111111</v>
      </c>
      <c r="H132" s="20">
        <f t="shared" si="10"/>
        <v>2.9146021568055957E-4</v>
      </c>
    </row>
    <row r="133" spans="2:8" ht="15" x14ac:dyDescent="0.2">
      <c r="B133" s="3" t="s">
        <v>45</v>
      </c>
      <c r="C133" s="10">
        <v>4</v>
      </c>
      <c r="D133" s="10">
        <v>5</v>
      </c>
      <c r="E133" s="12">
        <f t="shared" si="7"/>
        <v>5.8292043136111925E-4</v>
      </c>
      <c r="F133" s="12">
        <f t="shared" si="8"/>
        <v>6.9070313579223648E-4</v>
      </c>
      <c r="G133" s="13">
        <f t="shared" si="9"/>
        <v>0.25</v>
      </c>
      <c r="H133" s="20">
        <f t="shared" si="10"/>
        <v>1.4573010784027981E-4</v>
      </c>
    </row>
    <row r="134" spans="2:8" ht="15" x14ac:dyDescent="0.2">
      <c r="B134" s="3" t="s">
        <v>42</v>
      </c>
      <c r="C134" s="10">
        <v>142</v>
      </c>
      <c r="D134" s="10">
        <v>183</v>
      </c>
      <c r="E134" s="12">
        <f t="shared" si="7"/>
        <v>2.0693675313319733E-2</v>
      </c>
      <c r="F134" s="12">
        <f t="shared" si="8"/>
        <v>2.5279734769995857E-2</v>
      </c>
      <c r="G134" s="13">
        <f t="shared" si="9"/>
        <v>0.28873239436619719</v>
      </c>
      <c r="H134" s="20">
        <f t="shared" si="10"/>
        <v>5.9749344214514721E-3</v>
      </c>
    </row>
    <row r="135" spans="2:8" ht="15" x14ac:dyDescent="0.2">
      <c r="B135" s="3" t="s">
        <v>43</v>
      </c>
      <c r="C135" s="10">
        <v>5</v>
      </c>
      <c r="D135" s="10">
        <v>13</v>
      </c>
      <c r="E135" s="12">
        <f t="shared" si="7"/>
        <v>7.2865053920139898E-4</v>
      </c>
      <c r="F135" s="12">
        <f t="shared" si="8"/>
        <v>1.7958281530598148E-3</v>
      </c>
      <c r="G135" s="13">
        <f t="shared" si="9"/>
        <v>1.6</v>
      </c>
      <c r="H135" s="20">
        <f t="shared" si="10"/>
        <v>1.1658408627222385E-3</v>
      </c>
    </row>
    <row r="136" spans="2:8" ht="15" x14ac:dyDescent="0.2">
      <c r="B136" s="3" t="s">
        <v>44</v>
      </c>
      <c r="C136" s="10">
        <v>6</v>
      </c>
      <c r="D136" s="10">
        <v>16</v>
      </c>
      <c r="E136" s="12">
        <f t="shared" ref="E136:E145" si="11">+IF(C136=0,"",C136/C$70)</f>
        <v>8.7438064704167882E-4</v>
      </c>
      <c r="F136" s="12">
        <f t="shared" ref="F136:F145" si="12">+IF(D136=0,"",D136/D$70)</f>
        <v>2.2102500345351568E-3</v>
      </c>
      <c r="G136" s="13">
        <f t="shared" ref="G136:G145" si="13">+IF(OR(AND(D136=0),(C136=0)),"0",((D136-C136)/C136))</f>
        <v>1.6666666666666667</v>
      </c>
      <c r="H136" s="20">
        <f t="shared" ref="H136:H145" si="14">+IF(OR(AND(E136=""),(G136="")),"",E136*G136)</f>
        <v>1.4573010784027982E-3</v>
      </c>
    </row>
    <row r="137" spans="2:8" ht="15" x14ac:dyDescent="0.2">
      <c r="B137" s="3" t="s">
        <v>41</v>
      </c>
      <c r="C137" s="10">
        <v>156</v>
      </c>
      <c r="D137" s="10">
        <v>142</v>
      </c>
      <c r="E137" s="12">
        <f t="shared" si="11"/>
        <v>2.273389682308365E-2</v>
      </c>
      <c r="F137" s="12">
        <f t="shared" si="12"/>
        <v>1.9615969056499517E-2</v>
      </c>
      <c r="G137" s="13">
        <f t="shared" si="13"/>
        <v>-8.9743589743589744E-2</v>
      </c>
      <c r="H137" s="20">
        <f t="shared" si="14"/>
        <v>-2.0402215097639173E-3</v>
      </c>
    </row>
    <row r="138" spans="2:8" ht="15" x14ac:dyDescent="0.2">
      <c r="B138" s="3" t="s">
        <v>261</v>
      </c>
      <c r="C138" s="10">
        <v>32</v>
      </c>
      <c r="D138" s="10">
        <v>40</v>
      </c>
      <c r="E138" s="12">
        <f t="shared" si="11"/>
        <v>4.663363450888954E-3</v>
      </c>
      <c r="F138" s="12">
        <f t="shared" si="12"/>
        <v>5.5256250863378919E-3</v>
      </c>
      <c r="G138" s="13">
        <f t="shared" si="13"/>
        <v>0.25</v>
      </c>
      <c r="H138" s="20">
        <f t="shared" si="14"/>
        <v>1.1658408627222385E-3</v>
      </c>
    </row>
    <row r="139" spans="2:8" ht="15" x14ac:dyDescent="0.2">
      <c r="B139" s="3" t="s">
        <v>262</v>
      </c>
      <c r="C139" s="10">
        <v>83</v>
      </c>
      <c r="D139" s="10">
        <v>102</v>
      </c>
      <c r="E139" s="12">
        <f t="shared" si="11"/>
        <v>1.2095598950743223E-2</v>
      </c>
      <c r="F139" s="12">
        <f t="shared" si="12"/>
        <v>1.4090343970161625E-2</v>
      </c>
      <c r="G139" s="13">
        <f t="shared" si="13"/>
        <v>0.2289156626506024</v>
      </c>
      <c r="H139" s="20">
        <f t="shared" si="14"/>
        <v>2.7688720489653161E-3</v>
      </c>
    </row>
    <row r="140" spans="2:8" ht="30" x14ac:dyDescent="0.2">
      <c r="B140" s="3" t="s">
        <v>263</v>
      </c>
      <c r="C140" s="10">
        <v>23</v>
      </c>
      <c r="D140" s="10">
        <v>28</v>
      </c>
      <c r="E140" s="12">
        <f t="shared" si="11"/>
        <v>3.3517924803264354E-3</v>
      </c>
      <c r="F140" s="12">
        <f t="shared" si="12"/>
        <v>3.8679375604365246E-3</v>
      </c>
      <c r="G140" s="13">
        <f t="shared" si="13"/>
        <v>0.21739130434782608</v>
      </c>
      <c r="H140" s="20">
        <f t="shared" si="14"/>
        <v>7.2865053920139898E-4</v>
      </c>
    </row>
    <row r="141" spans="2:8" ht="15" x14ac:dyDescent="0.2">
      <c r="B141" s="3" t="s">
        <v>48</v>
      </c>
      <c r="C141" s="10">
        <v>9</v>
      </c>
      <c r="D141" s="10">
        <v>11</v>
      </c>
      <c r="E141" s="12">
        <f t="shared" si="11"/>
        <v>1.3115709705625181E-3</v>
      </c>
      <c r="F141" s="12">
        <f t="shared" si="12"/>
        <v>1.5195468987429202E-3</v>
      </c>
      <c r="G141" s="13">
        <f t="shared" si="13"/>
        <v>0.22222222222222221</v>
      </c>
      <c r="H141" s="20">
        <f t="shared" si="14"/>
        <v>2.9146021568055957E-4</v>
      </c>
    </row>
    <row r="142" spans="2:8" ht="15" x14ac:dyDescent="0.2">
      <c r="B142" s="3" t="s">
        <v>264</v>
      </c>
      <c r="C142" s="10">
        <v>51</v>
      </c>
      <c r="D142" s="10">
        <v>45</v>
      </c>
      <c r="E142" s="12">
        <f t="shared" si="11"/>
        <v>7.4322354998542697E-3</v>
      </c>
      <c r="F142" s="12">
        <f t="shared" si="12"/>
        <v>6.2163282221301287E-3</v>
      </c>
      <c r="G142" s="13">
        <f t="shared" si="13"/>
        <v>-0.11764705882352941</v>
      </c>
      <c r="H142" s="20">
        <f t="shared" si="14"/>
        <v>-8.7438064704167882E-4</v>
      </c>
    </row>
    <row r="143" spans="2:8" ht="15" x14ac:dyDescent="0.2">
      <c r="B143" s="3" t="s">
        <v>49</v>
      </c>
      <c r="C143" s="10">
        <v>7</v>
      </c>
      <c r="D143" s="10">
        <v>23</v>
      </c>
      <c r="E143" s="12">
        <f t="shared" si="11"/>
        <v>1.0201107548819587E-3</v>
      </c>
      <c r="F143" s="12">
        <f t="shared" si="12"/>
        <v>3.1772344246442877E-3</v>
      </c>
      <c r="G143" s="13">
        <f t="shared" si="13"/>
        <v>2.2857142857142856</v>
      </c>
      <c r="H143" s="20">
        <f t="shared" si="14"/>
        <v>2.331681725444477E-3</v>
      </c>
    </row>
    <row r="144" spans="2:8" ht="15" x14ac:dyDescent="0.2">
      <c r="B144" s="3" t="s">
        <v>46</v>
      </c>
      <c r="C144" s="10">
        <v>30</v>
      </c>
      <c r="D144" s="10">
        <v>34</v>
      </c>
      <c r="E144" s="12">
        <f t="shared" si="11"/>
        <v>4.3719032352083943E-3</v>
      </c>
      <c r="F144" s="12">
        <f t="shared" si="12"/>
        <v>4.6967813233872082E-3</v>
      </c>
      <c r="G144" s="13">
        <f t="shared" si="13"/>
        <v>0.13333333333333333</v>
      </c>
      <c r="H144" s="20">
        <f t="shared" si="14"/>
        <v>5.8292043136111925E-4</v>
      </c>
    </row>
    <row r="145" spans="2:8" ht="13.5" customHeight="1" x14ac:dyDescent="0.2">
      <c r="B145" s="3" t="s">
        <v>47</v>
      </c>
      <c r="C145" s="10">
        <v>6</v>
      </c>
      <c r="D145" s="10">
        <v>28</v>
      </c>
      <c r="E145" s="12">
        <f t="shared" si="11"/>
        <v>8.7438064704167882E-4</v>
      </c>
      <c r="F145" s="12">
        <f t="shared" si="12"/>
        <v>3.8679375604365246E-3</v>
      </c>
      <c r="G145" s="13">
        <f t="shared" si="13"/>
        <v>3.6666666666666665</v>
      </c>
      <c r="H145" s="20">
        <f t="shared" si="14"/>
        <v>3.2060623724861556E-3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6792</v>
      </c>
      <c r="D151" s="48">
        <f>SUM(D152:D288)</f>
        <v>8562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0.26060070671378094</v>
      </c>
      <c r="H151" s="46">
        <f>+IF(OR(AND(E151=""),(G151="")),"",E151*G151)</f>
        <v>0.26060070671378094</v>
      </c>
    </row>
    <row r="152" spans="2:8" ht="15" x14ac:dyDescent="0.2">
      <c r="B152" s="4" t="s">
        <v>54</v>
      </c>
      <c r="C152" s="10">
        <v>68</v>
      </c>
      <c r="D152" s="10">
        <v>67</v>
      </c>
      <c r="E152" s="12">
        <f>+IF(C152=0,"",C152/C$151)</f>
        <v>1.0011778563015312E-2</v>
      </c>
      <c r="F152" s="12">
        <f>+IF(D152=0,"",D152/D$151)</f>
        <v>7.8252744685821073E-3</v>
      </c>
      <c r="G152" s="13">
        <f>+IF(OR(AND(D152=0),(C152=0)),"0",((D152-C152)/C152))</f>
        <v>-1.4705882352941176E-2</v>
      </c>
      <c r="H152" s="20">
        <f>+IF(OR(AND(E152=""),(G152="")),"",E152*G152)</f>
        <v>-1.4723203769140164E-4</v>
      </c>
    </row>
    <row r="153" spans="2:8" ht="15" x14ac:dyDescent="0.2">
      <c r="B153" s="4" t="s">
        <v>58</v>
      </c>
      <c r="C153" s="10">
        <v>30</v>
      </c>
      <c r="D153" s="10">
        <v>68</v>
      </c>
      <c r="E153" s="12">
        <f t="shared" ref="E153:E216" si="15">+IF(C153=0,"",C153/C$151)</f>
        <v>4.4169611307420496E-3</v>
      </c>
      <c r="F153" s="12">
        <f t="shared" ref="F153:F216" si="16">+IF(D153=0,"",D153/D$151)</f>
        <v>7.9420696099042273E-3</v>
      </c>
      <c r="G153" s="13">
        <f t="shared" ref="G153:G216" si="17">+IF(OR(AND(D153=0),(C153=0)),"0",((D153-C153)/C153))</f>
        <v>1.2666666666666666</v>
      </c>
      <c r="H153" s="20">
        <f t="shared" ref="H153:H216" si="18">+IF(OR(AND(E153=""),(G153="")),"",E153*G153)</f>
        <v>5.5948174322732625E-3</v>
      </c>
    </row>
    <row r="154" spans="2:8" ht="15" x14ac:dyDescent="0.2">
      <c r="B154" s="4" t="s">
        <v>265</v>
      </c>
      <c r="C154" s="10">
        <v>55</v>
      </c>
      <c r="D154" s="10">
        <v>54</v>
      </c>
      <c r="E154" s="12">
        <f t="shared" si="15"/>
        <v>8.097762073027091E-3</v>
      </c>
      <c r="F154" s="12">
        <f t="shared" si="16"/>
        <v>6.3069376313945342E-3</v>
      </c>
      <c r="G154" s="13">
        <f t="shared" si="17"/>
        <v>-1.8181818181818181E-2</v>
      </c>
      <c r="H154" s="20">
        <f t="shared" si="18"/>
        <v>-1.4723203769140164E-4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10">
        <v>117</v>
      </c>
      <c r="D156" s="10">
        <v>135</v>
      </c>
      <c r="E156" s="12">
        <f t="shared" si="15"/>
        <v>1.7226148409893994E-2</v>
      </c>
      <c r="F156" s="12">
        <f t="shared" si="16"/>
        <v>1.5767344078486335E-2</v>
      </c>
      <c r="G156" s="13">
        <f t="shared" si="17"/>
        <v>0.15384615384615385</v>
      </c>
      <c r="H156" s="20">
        <f t="shared" si="18"/>
        <v>2.6501766784452299E-3</v>
      </c>
    </row>
    <row r="157" spans="2:8" ht="15" x14ac:dyDescent="0.2">
      <c r="B157" s="4" t="s">
        <v>53</v>
      </c>
      <c r="C157" s="10">
        <v>1311</v>
      </c>
      <c r="D157" s="10">
        <v>2084</v>
      </c>
      <c r="E157" s="12">
        <f t="shared" si="15"/>
        <v>0.19302120141342757</v>
      </c>
      <c r="F157" s="12">
        <f t="shared" si="16"/>
        <v>0.24340107451530016</v>
      </c>
      <c r="G157" s="13">
        <f t="shared" si="17"/>
        <v>0.58962623951182302</v>
      </c>
      <c r="H157" s="20">
        <f t="shared" si="18"/>
        <v>0.11381036513545348</v>
      </c>
    </row>
    <row r="158" spans="2:8" ht="15" x14ac:dyDescent="0.2">
      <c r="B158" s="4" t="s">
        <v>59</v>
      </c>
      <c r="C158" s="10">
        <v>25</v>
      </c>
      <c r="D158" s="10">
        <v>45</v>
      </c>
      <c r="E158" s="12">
        <f t="shared" si="15"/>
        <v>3.6808009422850414E-3</v>
      </c>
      <c r="F158" s="12">
        <f t="shared" si="16"/>
        <v>5.2557813594954449E-3</v>
      </c>
      <c r="G158" s="13">
        <f t="shared" si="17"/>
        <v>0.8</v>
      </c>
      <c r="H158" s="20">
        <f t="shared" si="18"/>
        <v>2.9446407538280331E-3</v>
      </c>
    </row>
    <row r="159" spans="2:8" ht="15" x14ac:dyDescent="0.2">
      <c r="B159" s="4" t="s">
        <v>268</v>
      </c>
      <c r="C159" s="10">
        <v>77</v>
      </c>
      <c r="D159" s="10">
        <v>85</v>
      </c>
      <c r="E159" s="12">
        <f t="shared" si="15"/>
        <v>1.1336866902237928E-2</v>
      </c>
      <c r="F159" s="12">
        <f t="shared" si="16"/>
        <v>9.9275870123802842E-3</v>
      </c>
      <c r="G159" s="13">
        <f t="shared" si="17"/>
        <v>0.1038961038961039</v>
      </c>
      <c r="H159" s="20">
        <f t="shared" si="18"/>
        <v>1.1778563015312133E-3</v>
      </c>
    </row>
    <row r="160" spans="2:8" ht="15" x14ac:dyDescent="0.2">
      <c r="B160" s="4" t="s">
        <v>55</v>
      </c>
      <c r="C160" s="10">
        <v>32</v>
      </c>
      <c r="D160" s="10">
        <v>32</v>
      </c>
      <c r="E160" s="12">
        <f t="shared" si="15"/>
        <v>4.7114252061248524E-3</v>
      </c>
      <c r="F160" s="12">
        <f t="shared" si="16"/>
        <v>3.7374445223078718E-3</v>
      </c>
      <c r="G160" s="13">
        <f t="shared" si="17"/>
        <v>0</v>
      </c>
      <c r="H160" s="20">
        <f t="shared" si="18"/>
        <v>0</v>
      </c>
    </row>
    <row r="161" spans="2:8" ht="15" x14ac:dyDescent="0.2">
      <c r="B161" s="4" t="s">
        <v>51</v>
      </c>
      <c r="C161" s="10">
        <v>10</v>
      </c>
      <c r="D161" s="10">
        <v>11</v>
      </c>
      <c r="E161" s="12">
        <f t="shared" si="15"/>
        <v>1.4723203769140165E-3</v>
      </c>
      <c r="F161" s="12">
        <f t="shared" si="16"/>
        <v>1.284746554543331E-3</v>
      </c>
      <c r="G161" s="13">
        <f t="shared" si="17"/>
        <v>0.1</v>
      </c>
      <c r="H161" s="20">
        <f t="shared" si="18"/>
        <v>1.4723203769140167E-4</v>
      </c>
    </row>
    <row r="162" spans="2:8" ht="15" x14ac:dyDescent="0.2">
      <c r="B162" s="4" t="s">
        <v>269</v>
      </c>
      <c r="C162" s="10">
        <v>9</v>
      </c>
      <c r="D162" s="10">
        <v>11</v>
      </c>
      <c r="E162" s="12">
        <f t="shared" si="15"/>
        <v>1.3250883392226149E-3</v>
      </c>
      <c r="F162" s="12">
        <f t="shared" si="16"/>
        <v>1.284746554543331E-3</v>
      </c>
      <c r="G162" s="13">
        <f t="shared" si="17"/>
        <v>0.22222222222222221</v>
      </c>
      <c r="H162" s="20">
        <f t="shared" si="18"/>
        <v>2.9446407538280328E-4</v>
      </c>
    </row>
    <row r="163" spans="2:8" ht="15" x14ac:dyDescent="0.2">
      <c r="B163" s="4" t="s">
        <v>61</v>
      </c>
      <c r="C163" s="10">
        <v>106</v>
      </c>
      <c r="D163" s="10">
        <v>90</v>
      </c>
      <c r="E163" s="12">
        <f t="shared" si="15"/>
        <v>1.5606595995288575E-2</v>
      </c>
      <c r="F163" s="12">
        <f t="shared" si="16"/>
        <v>1.051156271899089E-2</v>
      </c>
      <c r="G163" s="13">
        <f t="shared" si="17"/>
        <v>-0.15094339622641509</v>
      </c>
      <c r="H163" s="20">
        <f t="shared" si="18"/>
        <v>-2.3557126030624262E-3</v>
      </c>
    </row>
    <row r="164" spans="2:8" ht="15" x14ac:dyDescent="0.2">
      <c r="B164" s="4" t="s">
        <v>56</v>
      </c>
      <c r="C164" s="10">
        <v>28</v>
      </c>
      <c r="D164" s="10">
        <v>26</v>
      </c>
      <c r="E164" s="12">
        <f t="shared" si="15"/>
        <v>4.122497055359246E-3</v>
      </c>
      <c r="F164" s="12">
        <f t="shared" si="16"/>
        <v>3.0366736743751462E-3</v>
      </c>
      <c r="G164" s="13">
        <f t="shared" si="17"/>
        <v>-7.1428571428571425E-2</v>
      </c>
      <c r="H164" s="20">
        <f t="shared" si="18"/>
        <v>-2.9446407538280328E-4</v>
      </c>
    </row>
    <row r="165" spans="2:8" ht="15" x14ac:dyDescent="0.2">
      <c r="B165" s="4" t="s">
        <v>57</v>
      </c>
      <c r="C165" s="10">
        <v>300</v>
      </c>
      <c r="D165" s="10">
        <v>314</v>
      </c>
      <c r="E165" s="12">
        <f t="shared" si="15"/>
        <v>4.4169611307420496E-2</v>
      </c>
      <c r="F165" s="12">
        <f t="shared" si="16"/>
        <v>3.6673674375145994E-2</v>
      </c>
      <c r="G165" s="13">
        <f t="shared" si="17"/>
        <v>4.6666666666666669E-2</v>
      </c>
      <c r="H165" s="20">
        <f t="shared" si="18"/>
        <v>2.0612485276796234E-3</v>
      </c>
    </row>
    <row r="166" spans="2:8" ht="15" x14ac:dyDescent="0.2">
      <c r="B166" s="4" t="s">
        <v>270</v>
      </c>
      <c r="C166" s="10">
        <v>35</v>
      </c>
      <c r="D166" s="10">
        <v>128</v>
      </c>
      <c r="E166" s="12">
        <f t="shared" si="15"/>
        <v>5.1531213191990579E-3</v>
      </c>
      <c r="F166" s="12">
        <f t="shared" si="16"/>
        <v>1.4949778089231487E-2</v>
      </c>
      <c r="G166" s="13">
        <f t="shared" si="17"/>
        <v>2.657142857142857</v>
      </c>
      <c r="H166" s="20">
        <f t="shared" si="18"/>
        <v>1.3692579505300354E-2</v>
      </c>
    </row>
    <row r="167" spans="2:8" ht="15" x14ac:dyDescent="0.2">
      <c r="B167" s="4" t="s">
        <v>52</v>
      </c>
      <c r="C167" s="10">
        <v>13</v>
      </c>
      <c r="D167" s="10">
        <v>41</v>
      </c>
      <c r="E167" s="12">
        <f t="shared" si="15"/>
        <v>1.9140164899882214E-3</v>
      </c>
      <c r="F167" s="12">
        <f t="shared" si="16"/>
        <v>4.7886007942069611E-3</v>
      </c>
      <c r="G167" s="13">
        <f t="shared" si="17"/>
        <v>2.1538461538461537</v>
      </c>
      <c r="H167" s="20">
        <f t="shared" si="18"/>
        <v>4.122497055359246E-3</v>
      </c>
    </row>
    <row r="168" spans="2:8" ht="15" x14ac:dyDescent="0.2">
      <c r="B168" s="4" t="s">
        <v>60</v>
      </c>
      <c r="C168" s="10">
        <v>17</v>
      </c>
      <c r="D168" s="10">
        <v>26</v>
      </c>
      <c r="E168" s="12">
        <f t="shared" si="15"/>
        <v>2.502944640753828E-3</v>
      </c>
      <c r="F168" s="12">
        <f t="shared" si="16"/>
        <v>3.0366736743751462E-3</v>
      </c>
      <c r="G168" s="13">
        <f t="shared" si="17"/>
        <v>0.52941176470588236</v>
      </c>
      <c r="H168" s="20">
        <f t="shared" si="18"/>
        <v>1.3250883392226149E-3</v>
      </c>
    </row>
    <row r="169" spans="2:8" ht="15" x14ac:dyDescent="0.2">
      <c r="B169" s="4" t="s">
        <v>271</v>
      </c>
      <c r="C169" s="10">
        <v>93</v>
      </c>
      <c r="D169" s="10">
        <v>126</v>
      </c>
      <c r="E169" s="12">
        <f t="shared" si="15"/>
        <v>1.3692579505300354E-2</v>
      </c>
      <c r="F169" s="12">
        <f t="shared" si="16"/>
        <v>1.4716187806587245E-2</v>
      </c>
      <c r="G169" s="13">
        <f t="shared" si="17"/>
        <v>0.35483870967741937</v>
      </c>
      <c r="H169" s="20">
        <f t="shared" si="18"/>
        <v>4.8586572438162551E-3</v>
      </c>
    </row>
    <row r="170" spans="2:8" ht="15" x14ac:dyDescent="0.2">
      <c r="B170" s="4" t="s">
        <v>272</v>
      </c>
      <c r="C170" s="10">
        <v>7</v>
      </c>
      <c r="D170" s="10">
        <v>6</v>
      </c>
      <c r="E170" s="12">
        <f t="shared" si="15"/>
        <v>1.0306242638398115E-3</v>
      </c>
      <c r="F170" s="12">
        <f t="shared" si="16"/>
        <v>7.0077084793272596E-4</v>
      </c>
      <c r="G170" s="13">
        <f t="shared" si="17"/>
        <v>-0.14285714285714285</v>
      </c>
      <c r="H170" s="20">
        <f t="shared" si="18"/>
        <v>-1.4723203769140164E-4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10">
        <v>6</v>
      </c>
      <c r="D172" s="10">
        <v>7</v>
      </c>
      <c r="E172" s="12">
        <f t="shared" si="15"/>
        <v>8.8339222614840988E-4</v>
      </c>
      <c r="F172" s="12">
        <f t="shared" si="16"/>
        <v>8.1756598925484701E-4</v>
      </c>
      <c r="G172" s="13">
        <f t="shared" si="17"/>
        <v>0.16666666666666666</v>
      </c>
      <c r="H172" s="20">
        <f t="shared" si="18"/>
        <v>1.4723203769140164E-4</v>
      </c>
    </row>
    <row r="173" spans="2:8" ht="15" x14ac:dyDescent="0.2">
      <c r="B173" s="4" t="s">
        <v>275</v>
      </c>
      <c r="C173" s="10">
        <v>31</v>
      </c>
      <c r="D173" s="10">
        <v>30</v>
      </c>
      <c r="E173" s="12">
        <f t="shared" si="15"/>
        <v>4.5641931684334515E-3</v>
      </c>
      <c r="F173" s="12">
        <f t="shared" si="16"/>
        <v>3.5038542396636299E-3</v>
      </c>
      <c r="G173" s="13">
        <f t="shared" si="17"/>
        <v>-3.2258064516129031E-2</v>
      </c>
      <c r="H173" s="20">
        <f t="shared" si="18"/>
        <v>-1.4723203769140167E-4</v>
      </c>
    </row>
    <row r="174" spans="2:8" ht="15" x14ac:dyDescent="0.2">
      <c r="B174" s="4" t="s">
        <v>276</v>
      </c>
      <c r="C174" s="10">
        <v>59</v>
      </c>
      <c r="D174" s="10">
        <v>103</v>
      </c>
      <c r="E174" s="12">
        <f t="shared" si="15"/>
        <v>8.6866902237926966E-3</v>
      </c>
      <c r="F174" s="12">
        <f t="shared" si="16"/>
        <v>1.2029899556178463E-2</v>
      </c>
      <c r="G174" s="13">
        <f t="shared" si="17"/>
        <v>0.74576271186440679</v>
      </c>
      <c r="H174" s="20">
        <f t="shared" si="18"/>
        <v>6.4782096584216717E-3</v>
      </c>
    </row>
    <row r="175" spans="2:8" ht="15" x14ac:dyDescent="0.2">
      <c r="B175" s="4" t="s">
        <v>277</v>
      </c>
      <c r="C175" s="10">
        <v>47</v>
      </c>
      <c r="D175" s="10">
        <v>62</v>
      </c>
      <c r="E175" s="12">
        <f t="shared" si="15"/>
        <v>6.9199057714958772E-3</v>
      </c>
      <c r="F175" s="12">
        <f t="shared" si="16"/>
        <v>7.2412987619715017E-3</v>
      </c>
      <c r="G175" s="13">
        <f t="shared" si="17"/>
        <v>0.31914893617021278</v>
      </c>
      <c r="H175" s="20">
        <f t="shared" si="18"/>
        <v>2.2084805653710248E-3</v>
      </c>
    </row>
    <row r="176" spans="2:8" ht="15" x14ac:dyDescent="0.2">
      <c r="B176" s="4" t="s">
        <v>278</v>
      </c>
      <c r="C176" s="10">
        <v>133</v>
      </c>
      <c r="D176" s="10">
        <v>150</v>
      </c>
      <c r="E176" s="12">
        <f t="shared" si="15"/>
        <v>1.958186101295642E-2</v>
      </c>
      <c r="F176" s="12">
        <f t="shared" si="16"/>
        <v>1.751927119831815E-2</v>
      </c>
      <c r="G176" s="13">
        <f t="shared" si="17"/>
        <v>0.12781954887218044</v>
      </c>
      <c r="H176" s="20">
        <f t="shared" si="18"/>
        <v>2.502944640753828E-3</v>
      </c>
    </row>
    <row r="177" spans="2:8" ht="15" x14ac:dyDescent="0.2">
      <c r="B177" s="4" t="s">
        <v>279</v>
      </c>
      <c r="C177" s="10">
        <v>56</v>
      </c>
      <c r="D177" s="10">
        <v>85</v>
      </c>
      <c r="E177" s="12">
        <f t="shared" si="15"/>
        <v>8.2449941107184919E-3</v>
      </c>
      <c r="F177" s="12">
        <f t="shared" si="16"/>
        <v>9.9275870123802842E-3</v>
      </c>
      <c r="G177" s="13">
        <f t="shared" si="17"/>
        <v>0.5178571428571429</v>
      </c>
      <c r="H177" s="20">
        <f t="shared" si="18"/>
        <v>4.2697290930506478E-3</v>
      </c>
    </row>
    <row r="178" spans="2:8" ht="15" x14ac:dyDescent="0.2">
      <c r="B178" s="4" t="s">
        <v>280</v>
      </c>
      <c r="C178" s="10">
        <v>212</v>
      </c>
      <c r="D178" s="10">
        <v>261</v>
      </c>
      <c r="E178" s="12">
        <f t="shared" si="15"/>
        <v>3.1213191990577149E-2</v>
      </c>
      <c r="F178" s="12">
        <f t="shared" si="16"/>
        <v>3.0483531885073582E-2</v>
      </c>
      <c r="G178" s="13">
        <f t="shared" si="17"/>
        <v>0.23113207547169812</v>
      </c>
      <c r="H178" s="20">
        <f t="shared" si="18"/>
        <v>7.2143698468786809E-3</v>
      </c>
    </row>
    <row r="179" spans="2:8" ht="15" x14ac:dyDescent="0.2">
      <c r="B179" s="4" t="s">
        <v>281</v>
      </c>
      <c r="C179" s="10">
        <v>25</v>
      </c>
      <c r="D179" s="10">
        <v>43</v>
      </c>
      <c r="E179" s="12">
        <f t="shared" si="15"/>
        <v>3.6808009422850414E-3</v>
      </c>
      <c r="F179" s="12">
        <f t="shared" si="16"/>
        <v>5.022191076851203E-3</v>
      </c>
      <c r="G179" s="13">
        <f t="shared" si="17"/>
        <v>0.72</v>
      </c>
      <c r="H179" s="20">
        <f t="shared" si="18"/>
        <v>2.6501766784452299E-3</v>
      </c>
    </row>
    <row r="180" spans="2:8" ht="15" x14ac:dyDescent="0.2">
      <c r="B180" s="4" t="s">
        <v>282</v>
      </c>
      <c r="C180" s="10">
        <v>2</v>
      </c>
      <c r="D180" s="10">
        <v>7</v>
      </c>
      <c r="E180" s="12">
        <f t="shared" si="15"/>
        <v>2.9446407538280328E-4</v>
      </c>
      <c r="F180" s="12">
        <f t="shared" si="16"/>
        <v>8.1756598925484701E-4</v>
      </c>
      <c r="G180" s="13">
        <f t="shared" si="17"/>
        <v>2.5</v>
      </c>
      <c r="H180" s="20">
        <f t="shared" si="18"/>
        <v>7.3616018845700816E-4</v>
      </c>
    </row>
    <row r="181" spans="2:8" ht="15" x14ac:dyDescent="0.2">
      <c r="B181" s="4" t="s">
        <v>283</v>
      </c>
      <c r="C181" s="10">
        <v>63</v>
      </c>
      <c r="D181" s="10">
        <v>65</v>
      </c>
      <c r="E181" s="12">
        <f t="shared" si="15"/>
        <v>9.2756183745583039E-3</v>
      </c>
      <c r="F181" s="12">
        <f t="shared" si="16"/>
        <v>7.5916841859378654E-3</v>
      </c>
      <c r="G181" s="13">
        <f t="shared" si="17"/>
        <v>3.1746031746031744E-2</v>
      </c>
      <c r="H181" s="20">
        <f t="shared" si="18"/>
        <v>2.9446407538280328E-4</v>
      </c>
    </row>
    <row r="182" spans="2:8" ht="15" x14ac:dyDescent="0.2">
      <c r="B182" s="4" t="s">
        <v>284</v>
      </c>
      <c r="C182" s="10">
        <v>84</v>
      </c>
      <c r="D182" s="10">
        <v>98</v>
      </c>
      <c r="E182" s="12">
        <f t="shared" si="15"/>
        <v>1.2367491166077738E-2</v>
      </c>
      <c r="F182" s="12">
        <f t="shared" si="16"/>
        <v>1.1445923849567857E-2</v>
      </c>
      <c r="G182" s="13">
        <f t="shared" si="17"/>
        <v>0.16666666666666666</v>
      </c>
      <c r="H182" s="20">
        <f t="shared" si="18"/>
        <v>2.061248527679623E-3</v>
      </c>
    </row>
    <row r="183" spans="2:8" ht="15" x14ac:dyDescent="0.2">
      <c r="B183" s="4" t="s">
        <v>285</v>
      </c>
      <c r="C183" s="10">
        <v>30</v>
      </c>
      <c r="D183" s="10">
        <v>52</v>
      </c>
      <c r="E183" s="12">
        <f t="shared" si="15"/>
        <v>4.4169611307420496E-3</v>
      </c>
      <c r="F183" s="12">
        <f t="shared" si="16"/>
        <v>6.0733473487502923E-3</v>
      </c>
      <c r="G183" s="13">
        <f t="shared" si="17"/>
        <v>0.73333333333333328</v>
      </c>
      <c r="H183" s="20">
        <f t="shared" si="18"/>
        <v>3.2391048292108363E-3</v>
      </c>
    </row>
    <row r="184" spans="2:8" ht="15" x14ac:dyDescent="0.2">
      <c r="B184" s="4" t="s">
        <v>286</v>
      </c>
      <c r="C184" s="10">
        <v>2</v>
      </c>
      <c r="D184" s="10">
        <v>11</v>
      </c>
      <c r="E184" s="12">
        <f t="shared" si="15"/>
        <v>2.9446407538280328E-4</v>
      </c>
      <c r="F184" s="12">
        <f t="shared" si="16"/>
        <v>1.284746554543331E-3</v>
      </c>
      <c r="G184" s="13">
        <f t="shared" si="17"/>
        <v>4.5</v>
      </c>
      <c r="H184" s="20">
        <f t="shared" si="18"/>
        <v>1.3250883392226147E-3</v>
      </c>
    </row>
    <row r="185" spans="2:8" ht="15" x14ac:dyDescent="0.2">
      <c r="B185" s="4" t="s">
        <v>62</v>
      </c>
      <c r="C185" s="10">
        <v>4</v>
      </c>
      <c r="D185" s="10">
        <v>7</v>
      </c>
      <c r="E185" s="12">
        <f t="shared" si="15"/>
        <v>5.8892815076560655E-4</v>
      </c>
      <c r="F185" s="12">
        <f t="shared" si="16"/>
        <v>8.1756598925484701E-4</v>
      </c>
      <c r="G185" s="13">
        <f t="shared" si="17"/>
        <v>0.75</v>
      </c>
      <c r="H185" s="20">
        <f t="shared" si="18"/>
        <v>4.4169611307420494E-4</v>
      </c>
    </row>
    <row r="186" spans="2:8" ht="15" x14ac:dyDescent="0.2">
      <c r="B186" s="4" t="s">
        <v>63</v>
      </c>
      <c r="C186" s="10">
        <v>175</v>
      </c>
      <c r="D186" s="10">
        <v>186</v>
      </c>
      <c r="E186" s="12">
        <f t="shared" si="15"/>
        <v>2.5765606595995288E-2</v>
      </c>
      <c r="F186" s="12">
        <f t="shared" si="16"/>
        <v>2.1723896285914507E-2</v>
      </c>
      <c r="G186" s="13">
        <f t="shared" si="17"/>
        <v>6.2857142857142861E-2</v>
      </c>
      <c r="H186" s="20">
        <f t="shared" si="18"/>
        <v>1.6195524146054182E-3</v>
      </c>
    </row>
    <row r="187" spans="2:8" ht="15" x14ac:dyDescent="0.2">
      <c r="B187" s="4" t="s">
        <v>287</v>
      </c>
      <c r="C187" s="10">
        <v>17</v>
      </c>
      <c r="D187" s="10">
        <v>11</v>
      </c>
      <c r="E187" s="12">
        <f t="shared" si="15"/>
        <v>2.502944640753828E-3</v>
      </c>
      <c r="F187" s="12">
        <f t="shared" si="16"/>
        <v>1.284746554543331E-3</v>
      </c>
      <c r="G187" s="13">
        <f t="shared" si="17"/>
        <v>-0.35294117647058826</v>
      </c>
      <c r="H187" s="20">
        <f t="shared" si="18"/>
        <v>-8.8339222614840999E-4</v>
      </c>
    </row>
    <row r="188" spans="2:8" ht="15" x14ac:dyDescent="0.2">
      <c r="B188" s="4" t="s">
        <v>288</v>
      </c>
      <c r="C188" s="10">
        <v>4</v>
      </c>
      <c r="D188" s="10">
        <v>3</v>
      </c>
      <c r="E188" s="12">
        <f t="shared" si="15"/>
        <v>5.8892815076560655E-4</v>
      </c>
      <c r="F188" s="12">
        <f t="shared" si="16"/>
        <v>3.5038542396636298E-4</v>
      </c>
      <c r="G188" s="13">
        <f t="shared" si="17"/>
        <v>-0.25</v>
      </c>
      <c r="H188" s="20">
        <f t="shared" si="18"/>
        <v>-1.4723203769140164E-4</v>
      </c>
    </row>
    <row r="189" spans="2:8" ht="15" x14ac:dyDescent="0.2">
      <c r="B189" s="4" t="s">
        <v>289</v>
      </c>
      <c r="C189" s="10">
        <v>10</v>
      </c>
      <c r="D189" s="10">
        <v>10</v>
      </c>
      <c r="E189" s="12">
        <f t="shared" si="15"/>
        <v>1.4723203769140165E-3</v>
      </c>
      <c r="F189" s="12">
        <f t="shared" si="16"/>
        <v>1.16795141322121E-3</v>
      </c>
      <c r="G189" s="13">
        <f t="shared" si="17"/>
        <v>0</v>
      </c>
      <c r="H189" s="20">
        <f t="shared" si="18"/>
        <v>0</v>
      </c>
    </row>
    <row r="190" spans="2:8" ht="15" x14ac:dyDescent="0.2">
      <c r="B190" s="4" t="s">
        <v>65</v>
      </c>
      <c r="C190" s="10">
        <v>7</v>
      </c>
      <c r="D190" s="10">
        <v>6</v>
      </c>
      <c r="E190" s="12">
        <f t="shared" si="15"/>
        <v>1.0306242638398115E-3</v>
      </c>
      <c r="F190" s="12">
        <f t="shared" si="16"/>
        <v>7.0077084793272596E-4</v>
      </c>
      <c r="G190" s="13">
        <f t="shared" si="17"/>
        <v>-0.14285714285714285</v>
      </c>
      <c r="H190" s="20">
        <f t="shared" si="18"/>
        <v>-1.4723203769140164E-4</v>
      </c>
    </row>
    <row r="191" spans="2:8" ht="15" x14ac:dyDescent="0.2">
      <c r="B191" s="4" t="s">
        <v>290</v>
      </c>
      <c r="C191" s="10">
        <v>3</v>
      </c>
      <c r="D191" s="10">
        <v>1</v>
      </c>
      <c r="E191" s="12">
        <f t="shared" si="15"/>
        <v>4.4169611307420494E-4</v>
      </c>
      <c r="F191" s="12">
        <f t="shared" si="16"/>
        <v>1.1679514132212099E-4</v>
      </c>
      <c r="G191" s="13">
        <f t="shared" si="17"/>
        <v>-0.66666666666666663</v>
      </c>
      <c r="H191" s="20">
        <f t="shared" si="18"/>
        <v>-2.9446407538280328E-4</v>
      </c>
    </row>
    <row r="192" spans="2:8" ht="15" x14ac:dyDescent="0.2">
      <c r="B192" s="4" t="s">
        <v>64</v>
      </c>
      <c r="C192" s="10">
        <v>4</v>
      </c>
      <c r="D192" s="10">
        <v>1</v>
      </c>
      <c r="E192" s="12">
        <f t="shared" si="15"/>
        <v>5.8892815076560655E-4</v>
      </c>
      <c r="F192" s="12">
        <f t="shared" si="16"/>
        <v>1.1679514132212099E-4</v>
      </c>
      <c r="G192" s="13">
        <f t="shared" si="17"/>
        <v>-0.75</v>
      </c>
      <c r="H192" s="20">
        <f t="shared" si="18"/>
        <v>-4.4169611307420494E-4</v>
      </c>
    </row>
    <row r="193" spans="2:8" ht="15" x14ac:dyDescent="0.2">
      <c r="B193" s="4" t="s">
        <v>291</v>
      </c>
      <c r="C193" s="10">
        <v>1</v>
      </c>
      <c r="D193" s="10">
        <v>2</v>
      </c>
      <c r="E193" s="12">
        <f t="shared" si="15"/>
        <v>1.4723203769140164E-4</v>
      </c>
      <c r="F193" s="12">
        <f t="shared" si="16"/>
        <v>2.3359028264424199E-4</v>
      </c>
      <c r="G193" s="13">
        <f t="shared" si="17"/>
        <v>1</v>
      </c>
      <c r="H193" s="20">
        <f t="shared" si="18"/>
        <v>1.4723203769140164E-4</v>
      </c>
    </row>
    <row r="194" spans="2:8" ht="15" x14ac:dyDescent="0.2">
      <c r="B194" s="4" t="s">
        <v>292</v>
      </c>
      <c r="C194" s="10">
        <v>0</v>
      </c>
      <c r="D194" s="10">
        <v>1</v>
      </c>
      <c r="E194" s="12" t="str">
        <f t="shared" si="15"/>
        <v/>
      </c>
      <c r="F194" s="12">
        <f t="shared" si="16"/>
        <v>1.1679514132212099E-4</v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10">
        <v>17</v>
      </c>
      <c r="D195" s="10">
        <v>7</v>
      </c>
      <c r="E195" s="12">
        <f t="shared" si="15"/>
        <v>2.502944640753828E-3</v>
      </c>
      <c r="F195" s="12">
        <f t="shared" si="16"/>
        <v>8.1756598925484701E-4</v>
      </c>
      <c r="G195" s="13">
        <f t="shared" si="17"/>
        <v>-0.58823529411764708</v>
      </c>
      <c r="H195" s="20">
        <f t="shared" si="18"/>
        <v>-1.4723203769140165E-3</v>
      </c>
    </row>
    <row r="196" spans="2:8" ht="15" x14ac:dyDescent="0.2">
      <c r="B196" s="4" t="s">
        <v>293</v>
      </c>
      <c r="C196" s="10">
        <v>603</v>
      </c>
      <c r="D196" s="10">
        <v>589</v>
      </c>
      <c r="E196" s="12">
        <f t="shared" si="15"/>
        <v>8.8780918727915201E-2</v>
      </c>
      <c r="F196" s="12">
        <f t="shared" si="16"/>
        <v>6.8792338238729267E-2</v>
      </c>
      <c r="G196" s="13">
        <f t="shared" si="17"/>
        <v>-2.3217247097844111E-2</v>
      </c>
      <c r="H196" s="20">
        <f t="shared" si="18"/>
        <v>-2.061248527679623E-3</v>
      </c>
    </row>
    <row r="197" spans="2:8" ht="15" x14ac:dyDescent="0.2">
      <c r="B197" s="4" t="s">
        <v>294</v>
      </c>
      <c r="C197" s="10">
        <v>9</v>
      </c>
      <c r="D197" s="10">
        <v>18</v>
      </c>
      <c r="E197" s="12">
        <f t="shared" si="15"/>
        <v>1.3250883392226149E-3</v>
      </c>
      <c r="F197" s="12">
        <f t="shared" si="16"/>
        <v>2.1023125437981782E-3</v>
      </c>
      <c r="G197" s="13">
        <f t="shared" si="17"/>
        <v>1</v>
      </c>
      <c r="H197" s="20">
        <f t="shared" si="18"/>
        <v>1.3250883392226149E-3</v>
      </c>
    </row>
    <row r="198" spans="2:8" ht="15" x14ac:dyDescent="0.2">
      <c r="B198" s="4" t="s">
        <v>295</v>
      </c>
      <c r="C198" s="10">
        <v>5</v>
      </c>
      <c r="D198" s="10">
        <v>5</v>
      </c>
      <c r="E198" s="12">
        <f t="shared" si="15"/>
        <v>7.3616018845700827E-4</v>
      </c>
      <c r="F198" s="12">
        <f t="shared" si="16"/>
        <v>5.8397570661060502E-4</v>
      </c>
      <c r="G198" s="13">
        <f t="shared" si="17"/>
        <v>0</v>
      </c>
      <c r="H198" s="20">
        <f t="shared" si="18"/>
        <v>0</v>
      </c>
    </row>
    <row r="199" spans="2:8" ht="15" x14ac:dyDescent="0.2">
      <c r="B199" s="4" t="s">
        <v>296</v>
      </c>
      <c r="C199" s="10">
        <v>19</v>
      </c>
      <c r="D199" s="10">
        <v>12</v>
      </c>
      <c r="E199" s="12">
        <f t="shared" si="15"/>
        <v>2.7974087161366313E-3</v>
      </c>
      <c r="F199" s="12">
        <f t="shared" si="16"/>
        <v>1.4015416958654519E-3</v>
      </c>
      <c r="G199" s="13">
        <f t="shared" si="17"/>
        <v>-0.36842105263157893</v>
      </c>
      <c r="H199" s="20">
        <f t="shared" si="18"/>
        <v>-1.0306242638398115E-3</v>
      </c>
    </row>
    <row r="200" spans="2:8" ht="15" x14ac:dyDescent="0.2">
      <c r="B200" s="4" t="s">
        <v>297</v>
      </c>
      <c r="C200" s="10">
        <v>1</v>
      </c>
      <c r="D200" s="10">
        <v>0</v>
      </c>
      <c r="E200" s="12">
        <f t="shared" si="15"/>
        <v>1.4723203769140164E-4</v>
      </c>
      <c r="F200" s="12" t="str">
        <f t="shared" si="16"/>
        <v/>
      </c>
      <c r="G200" s="13" t="str">
        <f t="shared" si="17"/>
        <v>0</v>
      </c>
      <c r="H200" s="20">
        <f t="shared" si="18"/>
        <v>0</v>
      </c>
    </row>
    <row r="201" spans="2:8" ht="15" x14ac:dyDescent="0.2">
      <c r="B201" s="4" t="s">
        <v>298</v>
      </c>
      <c r="C201" s="10">
        <v>12</v>
      </c>
      <c r="D201" s="10">
        <v>9</v>
      </c>
      <c r="E201" s="12">
        <f t="shared" si="15"/>
        <v>1.7667844522968198E-3</v>
      </c>
      <c r="F201" s="12">
        <f t="shared" si="16"/>
        <v>1.0511562718990891E-3</v>
      </c>
      <c r="G201" s="13">
        <f t="shared" si="17"/>
        <v>-0.25</v>
      </c>
      <c r="H201" s="20">
        <f t="shared" si="18"/>
        <v>-4.4169611307420494E-4</v>
      </c>
    </row>
    <row r="202" spans="2:8" ht="15" x14ac:dyDescent="0.2">
      <c r="B202" s="4" t="s">
        <v>299</v>
      </c>
      <c r="C202" s="10">
        <v>4</v>
      </c>
      <c r="D202" s="10">
        <v>6</v>
      </c>
      <c r="E202" s="12">
        <f t="shared" si="15"/>
        <v>5.8892815076560655E-4</v>
      </c>
      <c r="F202" s="12">
        <f t="shared" si="16"/>
        <v>7.0077084793272596E-4</v>
      </c>
      <c r="G202" s="13">
        <f t="shared" si="17"/>
        <v>0.5</v>
      </c>
      <c r="H202" s="20">
        <f t="shared" si="18"/>
        <v>2.9446407538280328E-4</v>
      </c>
    </row>
    <row r="203" spans="2:8" ht="15" x14ac:dyDescent="0.2">
      <c r="B203" s="4" t="s">
        <v>67</v>
      </c>
      <c r="C203" s="10">
        <v>24</v>
      </c>
      <c r="D203" s="10">
        <v>9</v>
      </c>
      <c r="E203" s="12">
        <f t="shared" si="15"/>
        <v>3.5335689045936395E-3</v>
      </c>
      <c r="F203" s="12">
        <f t="shared" si="16"/>
        <v>1.0511562718990891E-3</v>
      </c>
      <c r="G203" s="13">
        <f t="shared" si="17"/>
        <v>-0.625</v>
      </c>
      <c r="H203" s="20">
        <f t="shared" si="18"/>
        <v>-2.2084805653710248E-3</v>
      </c>
    </row>
    <row r="204" spans="2:8" ht="15" x14ac:dyDescent="0.2">
      <c r="B204" s="4" t="s">
        <v>300</v>
      </c>
      <c r="C204" s="10">
        <v>0</v>
      </c>
      <c r="D204" s="10">
        <v>2</v>
      </c>
      <c r="E204" s="12" t="str">
        <f t="shared" si="15"/>
        <v/>
      </c>
      <c r="F204" s="12">
        <f t="shared" si="16"/>
        <v>2.3359028264424199E-4</v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10">
        <v>8</v>
      </c>
      <c r="D205" s="10">
        <v>16</v>
      </c>
      <c r="E205" s="12">
        <f t="shared" si="15"/>
        <v>1.1778563015312131E-3</v>
      </c>
      <c r="F205" s="12">
        <f t="shared" si="16"/>
        <v>1.8687222611539359E-3</v>
      </c>
      <c r="G205" s="13">
        <f t="shared" si="17"/>
        <v>1</v>
      </c>
      <c r="H205" s="20">
        <f t="shared" si="18"/>
        <v>1.1778563015312131E-3</v>
      </c>
    </row>
    <row r="206" spans="2:8" ht="15" x14ac:dyDescent="0.2">
      <c r="B206" s="4" t="s">
        <v>301</v>
      </c>
      <c r="C206" s="10">
        <v>16</v>
      </c>
      <c r="D206" s="10">
        <v>6</v>
      </c>
      <c r="E206" s="12">
        <f t="shared" si="15"/>
        <v>2.3557126030624262E-3</v>
      </c>
      <c r="F206" s="12">
        <f t="shared" si="16"/>
        <v>7.0077084793272596E-4</v>
      </c>
      <c r="G206" s="13">
        <f t="shared" si="17"/>
        <v>-0.625</v>
      </c>
      <c r="H206" s="20">
        <f t="shared" si="18"/>
        <v>-1.4723203769140163E-3</v>
      </c>
    </row>
    <row r="207" spans="2:8" ht="15" x14ac:dyDescent="0.2">
      <c r="B207" s="4" t="s">
        <v>470</v>
      </c>
      <c r="C207" s="10">
        <v>0</v>
      </c>
      <c r="D207" s="10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10">
        <v>196</v>
      </c>
      <c r="D208" s="10">
        <v>151</v>
      </c>
      <c r="E208" s="12">
        <f t="shared" si="15"/>
        <v>2.8857479387514724E-2</v>
      </c>
      <c r="F208" s="12">
        <f t="shared" si="16"/>
        <v>1.763606633964027E-2</v>
      </c>
      <c r="G208" s="13">
        <f t="shared" si="17"/>
        <v>-0.22959183673469388</v>
      </c>
      <c r="H208" s="20">
        <f t="shared" si="18"/>
        <v>-6.6254416961130744E-3</v>
      </c>
    </row>
    <row r="209" spans="2:8" ht="15" x14ac:dyDescent="0.2">
      <c r="B209" s="4" t="s">
        <v>71</v>
      </c>
      <c r="C209" s="10">
        <v>7</v>
      </c>
      <c r="D209" s="10">
        <v>8</v>
      </c>
      <c r="E209" s="12">
        <f t="shared" si="15"/>
        <v>1.0306242638398115E-3</v>
      </c>
      <c r="F209" s="12">
        <f t="shared" si="16"/>
        <v>9.3436113057696795E-4</v>
      </c>
      <c r="G209" s="13">
        <f t="shared" si="17"/>
        <v>0.14285714285714285</v>
      </c>
      <c r="H209" s="20">
        <f t="shared" si="18"/>
        <v>1.4723203769140164E-4</v>
      </c>
    </row>
    <row r="210" spans="2:8" ht="15" x14ac:dyDescent="0.2">
      <c r="B210" s="4" t="s">
        <v>73</v>
      </c>
      <c r="C210" s="10">
        <v>9</v>
      </c>
      <c r="D210" s="10">
        <v>9</v>
      </c>
      <c r="E210" s="12">
        <f t="shared" si="15"/>
        <v>1.3250883392226149E-3</v>
      </c>
      <c r="F210" s="12">
        <f t="shared" si="16"/>
        <v>1.0511562718990891E-3</v>
      </c>
      <c r="G210" s="13">
        <f t="shared" si="17"/>
        <v>0</v>
      </c>
      <c r="H210" s="20">
        <f t="shared" si="18"/>
        <v>0</v>
      </c>
    </row>
    <row r="211" spans="2:8" ht="15" x14ac:dyDescent="0.2">
      <c r="B211" s="4" t="s">
        <v>69</v>
      </c>
      <c r="C211" s="10">
        <v>8</v>
      </c>
      <c r="D211" s="10">
        <v>4</v>
      </c>
      <c r="E211" s="12">
        <f t="shared" si="15"/>
        <v>1.1778563015312131E-3</v>
      </c>
      <c r="F211" s="12">
        <f t="shared" si="16"/>
        <v>4.6718056528848397E-4</v>
      </c>
      <c r="G211" s="13">
        <f t="shared" si="17"/>
        <v>-0.5</v>
      </c>
      <c r="H211" s="20">
        <f t="shared" si="18"/>
        <v>-5.8892815076560655E-4</v>
      </c>
    </row>
    <row r="212" spans="2:8" ht="15" x14ac:dyDescent="0.2">
      <c r="B212" s="4" t="s">
        <v>68</v>
      </c>
      <c r="C212" s="10">
        <v>4</v>
      </c>
      <c r="D212" s="10">
        <v>2</v>
      </c>
      <c r="E212" s="12">
        <f t="shared" si="15"/>
        <v>5.8892815076560655E-4</v>
      </c>
      <c r="F212" s="12">
        <f t="shared" si="16"/>
        <v>2.3359028264424199E-4</v>
      </c>
      <c r="G212" s="13">
        <f t="shared" si="17"/>
        <v>-0.5</v>
      </c>
      <c r="H212" s="20">
        <f t="shared" si="18"/>
        <v>-2.9446407538280328E-4</v>
      </c>
    </row>
    <row r="213" spans="2:8" ht="15" x14ac:dyDescent="0.2">
      <c r="B213" s="4" t="s">
        <v>302</v>
      </c>
      <c r="C213" s="10">
        <v>43</v>
      </c>
      <c r="D213" s="10">
        <v>29</v>
      </c>
      <c r="E213" s="12">
        <f t="shared" si="15"/>
        <v>6.3309776207302708E-3</v>
      </c>
      <c r="F213" s="12">
        <f t="shared" si="16"/>
        <v>3.387059098341509E-3</v>
      </c>
      <c r="G213" s="13">
        <f t="shared" si="17"/>
        <v>-0.32558139534883723</v>
      </c>
      <c r="H213" s="20">
        <f t="shared" si="18"/>
        <v>-2.061248527679623E-3</v>
      </c>
    </row>
    <row r="214" spans="2:8" ht="15" x14ac:dyDescent="0.2">
      <c r="B214" s="4" t="s">
        <v>70</v>
      </c>
      <c r="C214" s="10">
        <v>70</v>
      </c>
      <c r="D214" s="10">
        <v>79</v>
      </c>
      <c r="E214" s="12">
        <f t="shared" si="15"/>
        <v>1.0306242638398116E-2</v>
      </c>
      <c r="F214" s="12">
        <f t="shared" si="16"/>
        <v>9.2268161644475585E-3</v>
      </c>
      <c r="G214" s="13">
        <f t="shared" si="17"/>
        <v>0.12857142857142856</v>
      </c>
      <c r="H214" s="20">
        <f t="shared" si="18"/>
        <v>1.3250883392226147E-3</v>
      </c>
    </row>
    <row r="215" spans="2:8" ht="15" x14ac:dyDescent="0.2">
      <c r="B215" s="4" t="s">
        <v>303</v>
      </c>
      <c r="C215" s="10">
        <v>3</v>
      </c>
      <c r="D215" s="10">
        <v>8</v>
      </c>
      <c r="E215" s="12">
        <f t="shared" si="15"/>
        <v>4.4169611307420494E-4</v>
      </c>
      <c r="F215" s="12">
        <f t="shared" si="16"/>
        <v>9.3436113057696795E-4</v>
      </c>
      <c r="G215" s="13">
        <f t="shared" si="17"/>
        <v>1.6666666666666667</v>
      </c>
      <c r="H215" s="20">
        <f t="shared" si="18"/>
        <v>7.3616018845700827E-4</v>
      </c>
    </row>
    <row r="216" spans="2:8" ht="15" x14ac:dyDescent="0.2">
      <c r="B216" s="4" t="s">
        <v>304</v>
      </c>
      <c r="C216" s="10">
        <v>27</v>
      </c>
      <c r="D216" s="10">
        <v>25</v>
      </c>
      <c r="E216" s="12">
        <f t="shared" si="15"/>
        <v>3.9752650176678441E-3</v>
      </c>
      <c r="F216" s="12">
        <f t="shared" si="16"/>
        <v>2.9198785330530248E-3</v>
      </c>
      <c r="G216" s="13">
        <f t="shared" si="17"/>
        <v>-7.407407407407407E-2</v>
      </c>
      <c r="H216" s="20">
        <f t="shared" si="18"/>
        <v>-2.9446407538280328E-4</v>
      </c>
    </row>
    <row r="217" spans="2:8" ht="15" x14ac:dyDescent="0.2">
      <c r="B217" s="4" t="s">
        <v>471</v>
      </c>
      <c r="C217" s="10">
        <v>1</v>
      </c>
      <c r="D217" s="10">
        <v>7</v>
      </c>
      <c r="E217" s="12">
        <f t="shared" ref="E217:E280" si="19">+IF(C217=0,"",C217/C$151)</f>
        <v>1.4723203769140164E-4</v>
      </c>
      <c r="F217" s="12">
        <f t="shared" ref="F217:F280" si="20">+IF(D217=0,"",D217/D$151)</f>
        <v>8.1756598925484701E-4</v>
      </c>
      <c r="G217" s="13">
        <f t="shared" ref="G217:G280" si="21">+IF(OR(AND(D217=0),(C217=0)),"0",((D217-C217)/C217))</f>
        <v>6</v>
      </c>
      <c r="H217" s="20">
        <f t="shared" ref="H217:H280" si="22">+IF(OR(AND(E217=""),(G217="")),"",E217*G217)</f>
        <v>8.8339222614840988E-4</v>
      </c>
    </row>
    <row r="218" spans="2:8" ht="15" x14ac:dyDescent="0.2">
      <c r="B218" s="4" t="s">
        <v>305</v>
      </c>
      <c r="C218" s="10">
        <v>14</v>
      </c>
      <c r="D218" s="10">
        <v>20</v>
      </c>
      <c r="E218" s="12">
        <f t="shared" si="19"/>
        <v>2.061248527679623E-3</v>
      </c>
      <c r="F218" s="12">
        <f t="shared" si="20"/>
        <v>2.3359028264424201E-3</v>
      </c>
      <c r="G218" s="13">
        <f t="shared" si="21"/>
        <v>0.42857142857142855</v>
      </c>
      <c r="H218" s="20">
        <f t="shared" si="22"/>
        <v>8.8339222614840977E-4</v>
      </c>
    </row>
    <row r="219" spans="2:8" ht="15" x14ac:dyDescent="0.2">
      <c r="B219" s="4" t="s">
        <v>306</v>
      </c>
      <c r="C219" s="10">
        <v>10</v>
      </c>
      <c r="D219" s="10">
        <v>9</v>
      </c>
      <c r="E219" s="12">
        <f t="shared" si="19"/>
        <v>1.4723203769140165E-3</v>
      </c>
      <c r="F219" s="12">
        <f t="shared" si="20"/>
        <v>1.0511562718990891E-3</v>
      </c>
      <c r="G219" s="13">
        <f t="shared" si="21"/>
        <v>-0.1</v>
      </c>
      <c r="H219" s="20">
        <f t="shared" si="22"/>
        <v>-1.4723203769140167E-4</v>
      </c>
    </row>
    <row r="220" spans="2:8" ht="15" x14ac:dyDescent="0.2">
      <c r="B220" s="4" t="s">
        <v>307</v>
      </c>
      <c r="C220" s="10">
        <v>13</v>
      </c>
      <c r="D220" s="10">
        <v>14</v>
      </c>
      <c r="E220" s="12">
        <f t="shared" si="19"/>
        <v>1.9140164899882214E-3</v>
      </c>
      <c r="F220" s="12">
        <f t="shared" si="20"/>
        <v>1.635131978509694E-3</v>
      </c>
      <c r="G220" s="13">
        <f t="shared" si="21"/>
        <v>7.6923076923076927E-2</v>
      </c>
      <c r="H220" s="20">
        <f t="shared" si="22"/>
        <v>1.4723203769140167E-4</v>
      </c>
    </row>
    <row r="221" spans="2:8" ht="15" x14ac:dyDescent="0.2">
      <c r="B221" s="4" t="s">
        <v>308</v>
      </c>
      <c r="C221" s="10">
        <v>1</v>
      </c>
      <c r="D221" s="10">
        <v>6</v>
      </c>
      <c r="E221" s="12">
        <f t="shared" si="19"/>
        <v>1.4723203769140164E-4</v>
      </c>
      <c r="F221" s="12">
        <f t="shared" si="20"/>
        <v>7.0077084793272596E-4</v>
      </c>
      <c r="G221" s="13">
        <f t="shared" si="21"/>
        <v>5</v>
      </c>
      <c r="H221" s="20">
        <f t="shared" si="22"/>
        <v>7.3616018845700816E-4</v>
      </c>
    </row>
    <row r="222" spans="2:8" ht="15" x14ac:dyDescent="0.2">
      <c r="B222" s="4" t="s">
        <v>309</v>
      </c>
      <c r="C222" s="10">
        <v>13</v>
      </c>
      <c r="D222" s="10">
        <v>44</v>
      </c>
      <c r="E222" s="12">
        <f t="shared" si="19"/>
        <v>1.9140164899882214E-3</v>
      </c>
      <c r="F222" s="12">
        <f t="shared" si="20"/>
        <v>5.1389862181733239E-3</v>
      </c>
      <c r="G222" s="13">
        <f t="shared" si="21"/>
        <v>2.3846153846153846</v>
      </c>
      <c r="H222" s="20">
        <f t="shared" si="22"/>
        <v>4.5641931684334506E-3</v>
      </c>
    </row>
    <row r="223" spans="2:8" ht="15" x14ac:dyDescent="0.2">
      <c r="B223" s="4" t="s">
        <v>472</v>
      </c>
      <c r="C223" s="10">
        <v>16</v>
      </c>
      <c r="D223" s="10">
        <v>22</v>
      </c>
      <c r="E223" s="12">
        <f t="shared" si="19"/>
        <v>2.3557126030624262E-3</v>
      </c>
      <c r="F223" s="12">
        <f t="shared" si="20"/>
        <v>2.569493109086662E-3</v>
      </c>
      <c r="G223" s="13">
        <f t="shared" si="21"/>
        <v>0.375</v>
      </c>
      <c r="H223" s="20">
        <f t="shared" si="22"/>
        <v>8.8339222614840988E-4</v>
      </c>
    </row>
    <row r="224" spans="2:8" ht="15" x14ac:dyDescent="0.2">
      <c r="B224" s="4" t="s">
        <v>310</v>
      </c>
      <c r="C224" s="10"/>
      <c r="D224" s="10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10"/>
      <c r="D225" s="10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10">
        <v>20</v>
      </c>
      <c r="D226" s="10">
        <v>16</v>
      </c>
      <c r="E226" s="12">
        <f t="shared" si="19"/>
        <v>2.9446407538280331E-3</v>
      </c>
      <c r="F226" s="12">
        <f t="shared" si="20"/>
        <v>1.8687222611539359E-3</v>
      </c>
      <c r="G226" s="13">
        <f t="shared" si="21"/>
        <v>-0.2</v>
      </c>
      <c r="H226" s="20">
        <f t="shared" si="22"/>
        <v>-5.8892815076560666E-4</v>
      </c>
    </row>
    <row r="227" spans="2:8" ht="15" x14ac:dyDescent="0.2">
      <c r="B227" s="4" t="s">
        <v>474</v>
      </c>
      <c r="C227" s="10">
        <v>0</v>
      </c>
      <c r="D227" s="10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10">
        <v>22</v>
      </c>
      <c r="D228" s="10">
        <v>16</v>
      </c>
      <c r="E228" s="12">
        <f t="shared" si="19"/>
        <v>3.2391048292108363E-3</v>
      </c>
      <c r="F228" s="12">
        <f t="shared" si="20"/>
        <v>1.8687222611539359E-3</v>
      </c>
      <c r="G228" s="13">
        <f t="shared" si="21"/>
        <v>-0.27272727272727271</v>
      </c>
      <c r="H228" s="20">
        <f t="shared" si="22"/>
        <v>-8.8339222614840988E-4</v>
      </c>
    </row>
    <row r="229" spans="2:8" ht="15" x14ac:dyDescent="0.2">
      <c r="B229" s="4" t="s">
        <v>311</v>
      </c>
      <c r="C229" s="10">
        <v>287</v>
      </c>
      <c r="D229" s="10">
        <v>403</v>
      </c>
      <c r="E229" s="12">
        <f t="shared" si="19"/>
        <v>4.2255594817432275E-2</v>
      </c>
      <c r="F229" s="12">
        <f t="shared" si="20"/>
        <v>4.706844195281476E-2</v>
      </c>
      <c r="G229" s="13">
        <f t="shared" si="21"/>
        <v>0.40418118466898956</v>
      </c>
      <c r="H229" s="20">
        <f t="shared" si="22"/>
        <v>1.7078916372202591E-2</v>
      </c>
    </row>
    <row r="230" spans="2:8" ht="15" x14ac:dyDescent="0.2">
      <c r="B230" s="4" t="s">
        <v>312</v>
      </c>
      <c r="C230" s="10">
        <v>19</v>
      </c>
      <c r="D230" s="10">
        <v>33</v>
      </c>
      <c r="E230" s="12">
        <f t="shared" si="19"/>
        <v>2.7974087161366313E-3</v>
      </c>
      <c r="F230" s="12">
        <f t="shared" si="20"/>
        <v>3.8542396636299932E-3</v>
      </c>
      <c r="G230" s="13">
        <f t="shared" si="21"/>
        <v>0.73684210526315785</v>
      </c>
      <c r="H230" s="20">
        <f t="shared" si="22"/>
        <v>2.061248527679623E-3</v>
      </c>
    </row>
    <row r="231" spans="2:8" ht="15" x14ac:dyDescent="0.2">
      <c r="B231" s="4" t="s">
        <v>313</v>
      </c>
      <c r="C231" s="10">
        <v>59</v>
      </c>
      <c r="D231" s="10">
        <v>44</v>
      </c>
      <c r="E231" s="12">
        <f t="shared" si="19"/>
        <v>8.6866902237926966E-3</v>
      </c>
      <c r="F231" s="12">
        <f t="shared" si="20"/>
        <v>5.1389862181733239E-3</v>
      </c>
      <c r="G231" s="13">
        <f t="shared" si="21"/>
        <v>-0.25423728813559321</v>
      </c>
      <c r="H231" s="20">
        <f t="shared" si="22"/>
        <v>-2.2084805653710244E-3</v>
      </c>
    </row>
    <row r="232" spans="2:8" ht="15" x14ac:dyDescent="0.2">
      <c r="B232" s="4" t="s">
        <v>77</v>
      </c>
      <c r="C232" s="10">
        <v>340</v>
      </c>
      <c r="D232" s="10">
        <v>410</v>
      </c>
      <c r="E232" s="12">
        <f t="shared" si="19"/>
        <v>5.0058892815076562E-2</v>
      </c>
      <c r="F232" s="12">
        <f t="shared" si="20"/>
        <v>4.7886007942069611E-2</v>
      </c>
      <c r="G232" s="13">
        <f t="shared" si="21"/>
        <v>0.20588235294117646</v>
      </c>
      <c r="H232" s="20">
        <f t="shared" si="22"/>
        <v>1.0306242638398116E-2</v>
      </c>
    </row>
    <row r="233" spans="2:8" ht="15" x14ac:dyDescent="0.2">
      <c r="B233" s="4" t="s">
        <v>74</v>
      </c>
      <c r="C233" s="10">
        <v>13</v>
      </c>
      <c r="D233" s="10">
        <v>20</v>
      </c>
      <c r="E233" s="12">
        <f t="shared" si="19"/>
        <v>1.9140164899882214E-3</v>
      </c>
      <c r="F233" s="12">
        <f t="shared" si="20"/>
        <v>2.3359028264424201E-3</v>
      </c>
      <c r="G233" s="13">
        <f t="shared" si="21"/>
        <v>0.53846153846153844</v>
      </c>
      <c r="H233" s="20">
        <f t="shared" si="22"/>
        <v>1.0306242638398115E-3</v>
      </c>
    </row>
    <row r="234" spans="2:8" ht="15" x14ac:dyDescent="0.2">
      <c r="B234" s="4" t="s">
        <v>75</v>
      </c>
      <c r="C234" s="10">
        <v>10</v>
      </c>
      <c r="D234" s="10">
        <v>18</v>
      </c>
      <c r="E234" s="12">
        <f t="shared" si="19"/>
        <v>1.4723203769140165E-3</v>
      </c>
      <c r="F234" s="12">
        <f t="shared" si="20"/>
        <v>2.1023125437981782E-3</v>
      </c>
      <c r="G234" s="13">
        <f t="shared" si="21"/>
        <v>0.8</v>
      </c>
      <c r="H234" s="20">
        <f t="shared" si="22"/>
        <v>1.1778563015312133E-3</v>
      </c>
    </row>
    <row r="235" spans="2:8" ht="15" x14ac:dyDescent="0.2">
      <c r="B235" s="4" t="s">
        <v>314</v>
      </c>
      <c r="C235" s="10">
        <v>117</v>
      </c>
      <c r="D235" s="10">
        <v>121</v>
      </c>
      <c r="E235" s="12">
        <f t="shared" si="19"/>
        <v>1.7226148409893994E-2</v>
      </c>
      <c r="F235" s="12">
        <f t="shared" si="20"/>
        <v>1.4132212099976641E-2</v>
      </c>
      <c r="G235" s="13">
        <f t="shared" si="21"/>
        <v>3.4188034188034191E-2</v>
      </c>
      <c r="H235" s="20">
        <f t="shared" si="22"/>
        <v>5.8892815076560666E-4</v>
      </c>
    </row>
    <row r="236" spans="2:8" ht="15" x14ac:dyDescent="0.2">
      <c r="B236" s="4" t="s">
        <v>315</v>
      </c>
      <c r="C236" s="10">
        <v>5</v>
      </c>
      <c r="D236" s="10">
        <v>2</v>
      </c>
      <c r="E236" s="12">
        <f t="shared" si="19"/>
        <v>7.3616018845700827E-4</v>
      </c>
      <c r="F236" s="12">
        <f t="shared" si="20"/>
        <v>2.3359028264424199E-4</v>
      </c>
      <c r="G236" s="13">
        <f t="shared" si="21"/>
        <v>-0.6</v>
      </c>
      <c r="H236" s="20">
        <f t="shared" si="22"/>
        <v>-4.4169611307420494E-4</v>
      </c>
    </row>
    <row r="237" spans="2:8" ht="15" x14ac:dyDescent="0.2">
      <c r="B237" s="4" t="s">
        <v>80</v>
      </c>
      <c r="C237" s="10">
        <v>48</v>
      </c>
      <c r="D237" s="10">
        <v>81</v>
      </c>
      <c r="E237" s="12">
        <f t="shared" si="19"/>
        <v>7.0671378091872791E-3</v>
      </c>
      <c r="F237" s="12">
        <f t="shared" si="20"/>
        <v>9.4604064470918004E-3</v>
      </c>
      <c r="G237" s="13">
        <f t="shared" si="21"/>
        <v>0.6875</v>
      </c>
      <c r="H237" s="20">
        <f t="shared" si="22"/>
        <v>4.8586572438162542E-3</v>
      </c>
    </row>
    <row r="238" spans="2:8" ht="15" x14ac:dyDescent="0.2">
      <c r="B238" s="4" t="s">
        <v>85</v>
      </c>
      <c r="C238" s="10">
        <v>238</v>
      </c>
      <c r="D238" s="10">
        <v>271</v>
      </c>
      <c r="E238" s="12">
        <f t="shared" si="19"/>
        <v>3.5041224970553592E-2</v>
      </c>
      <c r="F238" s="12">
        <f t="shared" si="20"/>
        <v>3.1651483298294793E-2</v>
      </c>
      <c r="G238" s="13">
        <f t="shared" si="21"/>
        <v>0.13865546218487396</v>
      </c>
      <c r="H238" s="20">
        <f t="shared" si="22"/>
        <v>4.8586572438162542E-3</v>
      </c>
    </row>
    <row r="239" spans="2:8" ht="15" x14ac:dyDescent="0.2">
      <c r="B239" s="4" t="s">
        <v>81</v>
      </c>
      <c r="C239" s="10">
        <v>47</v>
      </c>
      <c r="D239" s="10">
        <v>33</v>
      </c>
      <c r="E239" s="12">
        <f t="shared" si="19"/>
        <v>6.9199057714958772E-3</v>
      </c>
      <c r="F239" s="12">
        <f t="shared" si="20"/>
        <v>3.8542396636299932E-3</v>
      </c>
      <c r="G239" s="13">
        <f t="shared" si="21"/>
        <v>-0.2978723404255319</v>
      </c>
      <c r="H239" s="20">
        <f t="shared" si="22"/>
        <v>-2.061248527679623E-3</v>
      </c>
    </row>
    <row r="240" spans="2:8" ht="15" x14ac:dyDescent="0.2">
      <c r="B240" s="4" t="s">
        <v>316</v>
      </c>
      <c r="C240" s="10">
        <v>64</v>
      </c>
      <c r="D240" s="10">
        <v>39</v>
      </c>
      <c r="E240" s="12">
        <f t="shared" si="19"/>
        <v>9.4228504122497048E-3</v>
      </c>
      <c r="F240" s="12">
        <f t="shared" si="20"/>
        <v>4.5550105115627192E-3</v>
      </c>
      <c r="G240" s="13">
        <f t="shared" si="21"/>
        <v>-0.390625</v>
      </c>
      <c r="H240" s="20">
        <f t="shared" si="22"/>
        <v>-3.6808009422850409E-3</v>
      </c>
    </row>
    <row r="241" spans="2:8" ht="15" x14ac:dyDescent="0.2">
      <c r="B241" s="4" t="s">
        <v>78</v>
      </c>
      <c r="C241" s="10">
        <v>1</v>
      </c>
      <c r="D241" s="10">
        <v>0</v>
      </c>
      <c r="E241" s="12">
        <f t="shared" si="19"/>
        <v>1.4723203769140164E-4</v>
      </c>
      <c r="F241" s="12" t="str">
        <f t="shared" si="20"/>
        <v/>
      </c>
      <c r="G241" s="13" t="str">
        <f t="shared" si="21"/>
        <v>0</v>
      </c>
      <c r="H241" s="20">
        <f t="shared" si="22"/>
        <v>0</v>
      </c>
    </row>
    <row r="242" spans="2:8" ht="15" x14ac:dyDescent="0.2">
      <c r="B242" s="4" t="s">
        <v>83</v>
      </c>
      <c r="C242" s="10">
        <v>15</v>
      </c>
      <c r="D242" s="10">
        <v>12</v>
      </c>
      <c r="E242" s="12">
        <f t="shared" si="19"/>
        <v>2.2084805653710248E-3</v>
      </c>
      <c r="F242" s="12">
        <f t="shared" si="20"/>
        <v>1.4015416958654519E-3</v>
      </c>
      <c r="G242" s="13">
        <f t="shared" si="21"/>
        <v>-0.2</v>
      </c>
      <c r="H242" s="20">
        <f t="shared" si="22"/>
        <v>-4.41696113074205E-4</v>
      </c>
    </row>
    <row r="243" spans="2:8" ht="15" x14ac:dyDescent="0.2">
      <c r="B243" s="4" t="s">
        <v>317</v>
      </c>
      <c r="C243" s="10">
        <v>7</v>
      </c>
      <c r="D243" s="10">
        <v>9</v>
      </c>
      <c r="E243" s="12">
        <f t="shared" si="19"/>
        <v>1.0306242638398115E-3</v>
      </c>
      <c r="F243" s="12">
        <f t="shared" si="20"/>
        <v>1.0511562718990891E-3</v>
      </c>
      <c r="G243" s="13">
        <f t="shared" si="21"/>
        <v>0.2857142857142857</v>
      </c>
      <c r="H243" s="20">
        <f t="shared" si="22"/>
        <v>2.9446407538280328E-4</v>
      </c>
    </row>
    <row r="244" spans="2:8" ht="15" x14ac:dyDescent="0.2">
      <c r="B244" s="4" t="s">
        <v>79</v>
      </c>
      <c r="C244" s="10">
        <v>85</v>
      </c>
      <c r="D244" s="10">
        <v>77</v>
      </c>
      <c r="E244" s="12">
        <f t="shared" si="19"/>
        <v>1.2514723203769141E-2</v>
      </c>
      <c r="F244" s="12">
        <f t="shared" si="20"/>
        <v>8.9932258818033167E-3</v>
      </c>
      <c r="G244" s="13">
        <f t="shared" si="21"/>
        <v>-9.4117647058823528E-2</v>
      </c>
      <c r="H244" s="20">
        <f t="shared" si="22"/>
        <v>-1.1778563015312133E-3</v>
      </c>
    </row>
    <row r="245" spans="2:8" ht="15" x14ac:dyDescent="0.2">
      <c r="B245" s="4" t="s">
        <v>84</v>
      </c>
      <c r="C245" s="10">
        <v>14</v>
      </c>
      <c r="D245" s="10">
        <v>21</v>
      </c>
      <c r="E245" s="12">
        <f t="shared" si="19"/>
        <v>2.061248527679623E-3</v>
      </c>
      <c r="F245" s="12">
        <f t="shared" si="20"/>
        <v>2.452697967764541E-3</v>
      </c>
      <c r="G245" s="13">
        <f t="shared" si="21"/>
        <v>0.5</v>
      </c>
      <c r="H245" s="20">
        <f t="shared" si="22"/>
        <v>1.0306242638398115E-3</v>
      </c>
    </row>
    <row r="246" spans="2:8" ht="15" x14ac:dyDescent="0.2">
      <c r="B246" s="4" t="s">
        <v>318</v>
      </c>
      <c r="C246" s="10">
        <v>12</v>
      </c>
      <c r="D246" s="10">
        <v>27</v>
      </c>
      <c r="E246" s="12">
        <f t="shared" si="19"/>
        <v>1.7667844522968198E-3</v>
      </c>
      <c r="F246" s="12">
        <f t="shared" si="20"/>
        <v>3.1534688156972671E-3</v>
      </c>
      <c r="G246" s="13">
        <f t="shared" si="21"/>
        <v>1.25</v>
      </c>
      <c r="H246" s="20">
        <f t="shared" si="22"/>
        <v>2.2084805653710248E-3</v>
      </c>
    </row>
    <row r="247" spans="2:8" ht="15" x14ac:dyDescent="0.2">
      <c r="B247" s="4" t="s">
        <v>319</v>
      </c>
      <c r="C247" s="10">
        <v>90</v>
      </c>
      <c r="D247" s="10">
        <v>102</v>
      </c>
      <c r="E247" s="12">
        <f t="shared" si="19"/>
        <v>1.3250883392226149E-2</v>
      </c>
      <c r="F247" s="12">
        <f t="shared" si="20"/>
        <v>1.1913104414856343E-2</v>
      </c>
      <c r="G247" s="13">
        <f t="shared" si="21"/>
        <v>0.13333333333333333</v>
      </c>
      <c r="H247" s="20">
        <f t="shared" si="22"/>
        <v>1.7667844522968198E-3</v>
      </c>
    </row>
    <row r="248" spans="2:8" ht="15" x14ac:dyDescent="0.2">
      <c r="B248" s="4" t="s">
        <v>86</v>
      </c>
      <c r="C248" s="10">
        <v>71</v>
      </c>
      <c r="D248" s="10">
        <v>56</v>
      </c>
      <c r="E248" s="12">
        <f t="shared" si="19"/>
        <v>1.0453474676089517E-2</v>
      </c>
      <c r="F248" s="12">
        <f t="shared" si="20"/>
        <v>6.5405279140387761E-3</v>
      </c>
      <c r="G248" s="13">
        <f t="shared" si="21"/>
        <v>-0.21126760563380281</v>
      </c>
      <c r="H248" s="20">
        <f t="shared" si="22"/>
        <v>-2.2084805653710248E-3</v>
      </c>
    </row>
    <row r="249" spans="2:8" ht="15" x14ac:dyDescent="0.2">
      <c r="B249" s="4" t="s">
        <v>87</v>
      </c>
      <c r="C249" s="10">
        <v>110</v>
      </c>
      <c r="D249" s="10">
        <v>127</v>
      </c>
      <c r="E249" s="12">
        <f t="shared" si="19"/>
        <v>1.6195524146054182E-2</v>
      </c>
      <c r="F249" s="12">
        <f t="shared" si="20"/>
        <v>1.4832982947909367E-2</v>
      </c>
      <c r="G249" s="13">
        <f t="shared" si="21"/>
        <v>0.15454545454545454</v>
      </c>
      <c r="H249" s="20">
        <f t="shared" si="22"/>
        <v>2.502944640753828E-3</v>
      </c>
    </row>
    <row r="250" spans="2:8" ht="15" x14ac:dyDescent="0.2">
      <c r="B250" s="4" t="s">
        <v>82</v>
      </c>
      <c r="C250" s="10">
        <v>22</v>
      </c>
      <c r="D250" s="10">
        <v>17</v>
      </c>
      <c r="E250" s="12">
        <f t="shared" si="19"/>
        <v>3.2391048292108363E-3</v>
      </c>
      <c r="F250" s="12">
        <f t="shared" si="20"/>
        <v>1.9855174024760568E-3</v>
      </c>
      <c r="G250" s="13">
        <f t="shared" si="21"/>
        <v>-0.22727272727272727</v>
      </c>
      <c r="H250" s="20">
        <f t="shared" si="22"/>
        <v>-7.3616018845700827E-4</v>
      </c>
    </row>
    <row r="251" spans="2:8" ht="15" x14ac:dyDescent="0.2">
      <c r="B251" s="4" t="s">
        <v>320</v>
      </c>
      <c r="C251" s="10">
        <v>3</v>
      </c>
      <c r="D251" s="10">
        <v>0</v>
      </c>
      <c r="E251" s="12">
        <f t="shared" si="19"/>
        <v>4.4169611307420494E-4</v>
      </c>
      <c r="F251" s="12" t="str">
        <f t="shared" si="20"/>
        <v/>
      </c>
      <c r="G251" s="13" t="str">
        <f t="shared" si="21"/>
        <v>0</v>
      </c>
      <c r="H251" s="20">
        <f t="shared" si="22"/>
        <v>0</v>
      </c>
    </row>
    <row r="252" spans="2:8" ht="15" x14ac:dyDescent="0.2">
      <c r="B252" s="4" t="s">
        <v>321</v>
      </c>
      <c r="C252" s="10">
        <v>18</v>
      </c>
      <c r="D252" s="10">
        <v>18</v>
      </c>
      <c r="E252" s="12">
        <f t="shared" si="19"/>
        <v>2.6501766784452299E-3</v>
      </c>
      <c r="F252" s="12">
        <f t="shared" si="20"/>
        <v>2.1023125437981782E-3</v>
      </c>
      <c r="G252" s="13">
        <f t="shared" si="21"/>
        <v>0</v>
      </c>
      <c r="H252" s="20">
        <f t="shared" si="22"/>
        <v>0</v>
      </c>
    </row>
    <row r="253" spans="2:8" ht="15" x14ac:dyDescent="0.2">
      <c r="B253" s="4" t="s">
        <v>322</v>
      </c>
      <c r="C253" s="10">
        <v>14</v>
      </c>
      <c r="D253" s="10">
        <v>26</v>
      </c>
      <c r="E253" s="12">
        <f t="shared" si="19"/>
        <v>2.061248527679623E-3</v>
      </c>
      <c r="F253" s="12">
        <f t="shared" si="20"/>
        <v>3.0366736743751462E-3</v>
      </c>
      <c r="G253" s="13">
        <f t="shared" si="21"/>
        <v>0.8571428571428571</v>
      </c>
      <c r="H253" s="20">
        <f t="shared" si="22"/>
        <v>1.7667844522968195E-3</v>
      </c>
    </row>
    <row r="254" spans="2:8" ht="15" x14ac:dyDescent="0.2">
      <c r="B254" s="4" t="s">
        <v>323</v>
      </c>
      <c r="C254" s="10">
        <v>5</v>
      </c>
      <c r="D254" s="10">
        <v>11</v>
      </c>
      <c r="E254" s="12">
        <f t="shared" si="19"/>
        <v>7.3616018845700827E-4</v>
      </c>
      <c r="F254" s="12">
        <f t="shared" si="20"/>
        <v>1.284746554543331E-3</v>
      </c>
      <c r="G254" s="13">
        <f t="shared" si="21"/>
        <v>1.2</v>
      </c>
      <c r="H254" s="20">
        <f t="shared" si="22"/>
        <v>8.8339222614840988E-4</v>
      </c>
    </row>
    <row r="255" spans="2:8" ht="15" x14ac:dyDescent="0.2">
      <c r="B255" s="4" t="s">
        <v>324</v>
      </c>
      <c r="C255" s="10">
        <v>2</v>
      </c>
      <c r="D255" s="10">
        <v>0</v>
      </c>
      <c r="E255" s="12">
        <f t="shared" si="19"/>
        <v>2.9446407538280328E-4</v>
      </c>
      <c r="F255" s="12" t="str">
        <f t="shared" si="20"/>
        <v/>
      </c>
      <c r="G255" s="13" t="str">
        <f t="shared" si="21"/>
        <v>0</v>
      </c>
      <c r="H255" s="20">
        <f t="shared" si="22"/>
        <v>0</v>
      </c>
    </row>
    <row r="256" spans="2:8" ht="15" x14ac:dyDescent="0.2">
      <c r="B256" s="4" t="s">
        <v>88</v>
      </c>
      <c r="C256" s="10">
        <v>283</v>
      </c>
      <c r="D256" s="10">
        <v>465</v>
      </c>
      <c r="E256" s="12">
        <f t="shared" si="19"/>
        <v>4.1666666666666664E-2</v>
      </c>
      <c r="F256" s="12">
        <f t="shared" si="20"/>
        <v>5.4309740714786267E-2</v>
      </c>
      <c r="G256" s="13">
        <f t="shared" si="21"/>
        <v>0.64310954063604242</v>
      </c>
      <c r="H256" s="20">
        <f t="shared" si="22"/>
        <v>2.67962308598351E-2</v>
      </c>
    </row>
    <row r="257" spans="2:8" ht="15" x14ac:dyDescent="0.2">
      <c r="B257" s="4" t="s">
        <v>325</v>
      </c>
      <c r="C257" s="10">
        <v>4</v>
      </c>
      <c r="D257" s="10">
        <v>1</v>
      </c>
      <c r="E257" s="12">
        <f t="shared" si="19"/>
        <v>5.8892815076560655E-4</v>
      </c>
      <c r="F257" s="12">
        <f t="shared" si="20"/>
        <v>1.1679514132212099E-4</v>
      </c>
      <c r="G257" s="13">
        <f t="shared" si="21"/>
        <v>-0.75</v>
      </c>
      <c r="H257" s="20">
        <f t="shared" si="22"/>
        <v>-4.4169611307420494E-4</v>
      </c>
    </row>
    <row r="258" spans="2:8" ht="15" x14ac:dyDescent="0.2">
      <c r="B258" s="4" t="s">
        <v>326</v>
      </c>
      <c r="C258" s="10">
        <v>5</v>
      </c>
      <c r="D258" s="10">
        <v>7</v>
      </c>
      <c r="E258" s="12">
        <f t="shared" si="19"/>
        <v>7.3616018845700827E-4</v>
      </c>
      <c r="F258" s="12">
        <f t="shared" si="20"/>
        <v>8.1756598925484701E-4</v>
      </c>
      <c r="G258" s="13">
        <f t="shared" si="21"/>
        <v>0.4</v>
      </c>
      <c r="H258" s="20">
        <f t="shared" si="22"/>
        <v>2.9446407538280333E-4</v>
      </c>
    </row>
    <row r="259" spans="2:8" ht="15" x14ac:dyDescent="0.2">
      <c r="B259" s="4" t="s">
        <v>327</v>
      </c>
      <c r="C259" s="10">
        <v>6</v>
      </c>
      <c r="D259" s="10">
        <v>59</v>
      </c>
      <c r="E259" s="12">
        <f t="shared" si="19"/>
        <v>8.8339222614840988E-4</v>
      </c>
      <c r="F259" s="12">
        <f t="shared" si="20"/>
        <v>6.8909133380051389E-3</v>
      </c>
      <c r="G259" s="13">
        <f t="shared" si="21"/>
        <v>8.8333333333333339</v>
      </c>
      <c r="H259" s="20">
        <f t="shared" si="22"/>
        <v>7.8032979976442882E-3</v>
      </c>
    </row>
    <row r="260" spans="2:8" ht="15" x14ac:dyDescent="0.2">
      <c r="B260" s="4" t="s">
        <v>89</v>
      </c>
      <c r="C260" s="10">
        <v>1</v>
      </c>
      <c r="D260" s="10">
        <v>0</v>
      </c>
      <c r="E260" s="12">
        <f t="shared" si="19"/>
        <v>1.4723203769140164E-4</v>
      </c>
      <c r="F260" s="12" t="str">
        <f t="shared" si="20"/>
        <v/>
      </c>
      <c r="G260" s="13" t="str">
        <f t="shared" si="21"/>
        <v>0</v>
      </c>
      <c r="H260" s="20">
        <f t="shared" si="22"/>
        <v>0</v>
      </c>
    </row>
    <row r="261" spans="2:8" ht="30" x14ac:dyDescent="0.2">
      <c r="B261" s="4" t="s">
        <v>328</v>
      </c>
      <c r="C261" s="10">
        <v>4</v>
      </c>
      <c r="D261" s="10">
        <v>0</v>
      </c>
      <c r="E261" s="12">
        <f t="shared" si="19"/>
        <v>5.8892815076560655E-4</v>
      </c>
      <c r="F261" s="12" t="str">
        <f t="shared" si="20"/>
        <v/>
      </c>
      <c r="G261" s="13" t="str">
        <f t="shared" si="21"/>
        <v>0</v>
      </c>
      <c r="H261" s="20">
        <f t="shared" si="22"/>
        <v>0</v>
      </c>
    </row>
    <row r="262" spans="2:8" ht="15" x14ac:dyDescent="0.2">
      <c r="B262" s="4" t="s">
        <v>90</v>
      </c>
      <c r="C262" s="10">
        <v>8</v>
      </c>
      <c r="D262" s="10">
        <v>14</v>
      </c>
      <c r="E262" s="12">
        <f t="shared" si="19"/>
        <v>1.1778563015312131E-3</v>
      </c>
      <c r="F262" s="12">
        <f t="shared" si="20"/>
        <v>1.635131978509694E-3</v>
      </c>
      <c r="G262" s="13">
        <f t="shared" si="21"/>
        <v>0.75</v>
      </c>
      <c r="H262" s="20">
        <f t="shared" si="22"/>
        <v>8.8339222614840988E-4</v>
      </c>
    </row>
    <row r="263" spans="2:8" ht="15" x14ac:dyDescent="0.2">
      <c r="B263" s="4" t="s">
        <v>329</v>
      </c>
      <c r="C263" s="10">
        <v>2</v>
      </c>
      <c r="D263" s="10">
        <v>6</v>
      </c>
      <c r="E263" s="12">
        <f t="shared" si="19"/>
        <v>2.9446407538280328E-4</v>
      </c>
      <c r="F263" s="12">
        <f t="shared" si="20"/>
        <v>7.0077084793272596E-4</v>
      </c>
      <c r="G263" s="13">
        <f t="shared" si="21"/>
        <v>2</v>
      </c>
      <c r="H263" s="20">
        <f t="shared" si="22"/>
        <v>5.8892815076560655E-4</v>
      </c>
    </row>
    <row r="264" spans="2:8" ht="30" x14ac:dyDescent="0.2">
      <c r="B264" s="4" t="s">
        <v>330</v>
      </c>
      <c r="C264" s="10">
        <v>2</v>
      </c>
      <c r="D264" s="10">
        <v>2</v>
      </c>
      <c r="E264" s="12">
        <f t="shared" si="19"/>
        <v>2.9446407538280328E-4</v>
      </c>
      <c r="F264" s="12">
        <f t="shared" si="20"/>
        <v>2.3359028264424199E-4</v>
      </c>
      <c r="G264" s="13">
        <f t="shared" si="21"/>
        <v>0</v>
      </c>
      <c r="H264" s="20">
        <f t="shared" si="22"/>
        <v>0</v>
      </c>
    </row>
    <row r="265" spans="2:8" ht="15" x14ac:dyDescent="0.2">
      <c r="B265" s="4" t="s">
        <v>331</v>
      </c>
      <c r="C265" s="10">
        <v>5</v>
      </c>
      <c r="D265" s="10">
        <v>6</v>
      </c>
      <c r="E265" s="12">
        <f t="shared" si="19"/>
        <v>7.3616018845700827E-4</v>
      </c>
      <c r="F265" s="12">
        <f t="shared" si="20"/>
        <v>7.0077084793272596E-4</v>
      </c>
      <c r="G265" s="13">
        <f t="shared" si="21"/>
        <v>0.2</v>
      </c>
      <c r="H265" s="20">
        <f t="shared" si="22"/>
        <v>1.4723203769140167E-4</v>
      </c>
    </row>
    <row r="266" spans="2:8" ht="15" x14ac:dyDescent="0.2">
      <c r="B266" s="4" t="s">
        <v>332</v>
      </c>
      <c r="C266" s="10">
        <v>38</v>
      </c>
      <c r="D266" s="10">
        <v>34</v>
      </c>
      <c r="E266" s="12">
        <f t="shared" si="19"/>
        <v>5.5948174322732625E-3</v>
      </c>
      <c r="F266" s="12">
        <f t="shared" si="20"/>
        <v>3.9710348049521137E-3</v>
      </c>
      <c r="G266" s="13">
        <f t="shared" si="21"/>
        <v>-0.10526315789473684</v>
      </c>
      <c r="H266" s="20">
        <f t="shared" si="22"/>
        <v>-5.8892815076560655E-4</v>
      </c>
    </row>
    <row r="267" spans="2:8" ht="15" x14ac:dyDescent="0.2">
      <c r="B267" s="4" t="s">
        <v>333</v>
      </c>
      <c r="C267" s="10">
        <v>1</v>
      </c>
      <c r="D267" s="10">
        <v>1</v>
      </c>
      <c r="E267" s="12">
        <f t="shared" si="19"/>
        <v>1.4723203769140164E-4</v>
      </c>
      <c r="F267" s="12">
        <f t="shared" si="20"/>
        <v>1.1679514132212099E-4</v>
      </c>
      <c r="G267" s="13">
        <f t="shared" si="21"/>
        <v>0</v>
      </c>
      <c r="H267" s="20">
        <f t="shared" si="22"/>
        <v>0</v>
      </c>
    </row>
    <row r="268" spans="2:8" ht="30" x14ac:dyDescent="0.2">
      <c r="B268" s="4" t="s">
        <v>334</v>
      </c>
      <c r="C268" s="10">
        <v>41</v>
      </c>
      <c r="D268" s="10">
        <v>52</v>
      </c>
      <c r="E268" s="12">
        <f t="shared" si="19"/>
        <v>6.036513545347468E-3</v>
      </c>
      <c r="F268" s="12">
        <f t="shared" si="20"/>
        <v>6.0733473487502923E-3</v>
      </c>
      <c r="G268" s="13">
        <f t="shared" si="21"/>
        <v>0.26829268292682928</v>
      </c>
      <c r="H268" s="20">
        <f t="shared" si="22"/>
        <v>1.6195524146054184E-3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10">
        <v>3</v>
      </c>
      <c r="D270" s="10">
        <v>6</v>
      </c>
      <c r="E270" s="12">
        <f t="shared" si="19"/>
        <v>4.4169611307420494E-4</v>
      </c>
      <c r="F270" s="12">
        <f t="shared" si="20"/>
        <v>7.0077084793272596E-4</v>
      </c>
      <c r="G270" s="13">
        <f t="shared" si="21"/>
        <v>1</v>
      </c>
      <c r="H270" s="20">
        <f t="shared" si="22"/>
        <v>4.4169611307420494E-4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10">
        <v>2</v>
      </c>
      <c r="D272" s="10">
        <v>5</v>
      </c>
      <c r="E272" s="12">
        <f t="shared" si="19"/>
        <v>2.9446407538280328E-4</v>
      </c>
      <c r="F272" s="12">
        <f t="shared" si="20"/>
        <v>5.8397570661060502E-4</v>
      </c>
      <c r="G272" s="13">
        <f t="shared" si="21"/>
        <v>1.5</v>
      </c>
      <c r="H272" s="20">
        <f t="shared" si="22"/>
        <v>4.4169611307420494E-4</v>
      </c>
    </row>
    <row r="273" spans="2:8" ht="15" x14ac:dyDescent="0.2">
      <c r="B273" s="4" t="s">
        <v>91</v>
      </c>
      <c r="C273" s="10">
        <v>44</v>
      </c>
      <c r="D273" s="10">
        <v>39</v>
      </c>
      <c r="E273" s="12">
        <f t="shared" si="19"/>
        <v>6.4782096584216726E-3</v>
      </c>
      <c r="F273" s="12">
        <f t="shared" si="20"/>
        <v>4.5550105115627192E-3</v>
      </c>
      <c r="G273" s="13">
        <f t="shared" si="21"/>
        <v>-0.11363636363636363</v>
      </c>
      <c r="H273" s="20">
        <f t="shared" si="22"/>
        <v>-7.3616018845700827E-4</v>
      </c>
    </row>
    <row r="274" spans="2:8" ht="15" x14ac:dyDescent="0.2">
      <c r="B274" s="4" t="s">
        <v>338</v>
      </c>
      <c r="C274" s="10">
        <v>7</v>
      </c>
      <c r="D274" s="10">
        <v>5</v>
      </c>
      <c r="E274" s="12">
        <f t="shared" si="19"/>
        <v>1.0306242638398115E-3</v>
      </c>
      <c r="F274" s="12">
        <f t="shared" si="20"/>
        <v>5.8397570661060502E-4</v>
      </c>
      <c r="G274" s="13">
        <f t="shared" si="21"/>
        <v>-0.2857142857142857</v>
      </c>
      <c r="H274" s="20">
        <f t="shared" si="22"/>
        <v>-2.9446407538280328E-4</v>
      </c>
    </row>
    <row r="275" spans="2:8" ht="15" x14ac:dyDescent="0.2">
      <c r="B275" s="4" t="s">
        <v>339</v>
      </c>
      <c r="C275" s="10">
        <v>0</v>
      </c>
      <c r="D275" s="10">
        <v>1</v>
      </c>
      <c r="E275" s="12" t="str">
        <f t="shared" si="19"/>
        <v/>
      </c>
      <c r="F275" s="12">
        <f t="shared" si="20"/>
        <v>1.1679514132212099E-4</v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10">
        <v>19</v>
      </c>
      <c r="D276" s="10">
        <v>14</v>
      </c>
      <c r="E276" s="12">
        <f t="shared" si="19"/>
        <v>2.7974087161366313E-3</v>
      </c>
      <c r="F276" s="12">
        <f t="shared" si="20"/>
        <v>1.635131978509694E-3</v>
      </c>
      <c r="G276" s="13">
        <f t="shared" si="21"/>
        <v>-0.26315789473684209</v>
      </c>
      <c r="H276" s="20">
        <f t="shared" si="22"/>
        <v>-7.3616018845700816E-4</v>
      </c>
    </row>
    <row r="277" spans="2:8" ht="15" x14ac:dyDescent="0.2">
      <c r="B277" s="4" t="s">
        <v>340</v>
      </c>
      <c r="C277" s="10">
        <v>11</v>
      </c>
      <c r="D277" s="10">
        <v>36</v>
      </c>
      <c r="E277" s="12">
        <f t="shared" si="19"/>
        <v>1.6195524146054182E-3</v>
      </c>
      <c r="F277" s="12">
        <f t="shared" si="20"/>
        <v>4.2046250875963564E-3</v>
      </c>
      <c r="G277" s="13">
        <f t="shared" si="21"/>
        <v>2.2727272727272729</v>
      </c>
      <c r="H277" s="20">
        <f t="shared" si="22"/>
        <v>3.6808009422850418E-3</v>
      </c>
    </row>
    <row r="278" spans="2:8" ht="15" x14ac:dyDescent="0.2">
      <c r="B278" s="4" t="s">
        <v>341</v>
      </c>
      <c r="C278" s="10">
        <v>1</v>
      </c>
      <c r="D278" s="10">
        <v>1</v>
      </c>
      <c r="E278" s="12">
        <f t="shared" si="19"/>
        <v>1.4723203769140164E-4</v>
      </c>
      <c r="F278" s="12">
        <f t="shared" si="20"/>
        <v>1.1679514132212099E-4</v>
      </c>
      <c r="G278" s="13">
        <f t="shared" si="21"/>
        <v>0</v>
      </c>
      <c r="H278" s="20">
        <f t="shared" si="22"/>
        <v>0</v>
      </c>
    </row>
    <row r="279" spans="2:8" ht="15" x14ac:dyDescent="0.2">
      <c r="B279" s="4" t="s">
        <v>342</v>
      </c>
      <c r="C279" s="10">
        <v>1</v>
      </c>
      <c r="D279" s="10">
        <v>5</v>
      </c>
      <c r="E279" s="12">
        <f t="shared" si="19"/>
        <v>1.4723203769140164E-4</v>
      </c>
      <c r="F279" s="12">
        <f t="shared" si="20"/>
        <v>5.8397570661060502E-4</v>
      </c>
      <c r="G279" s="13">
        <f t="shared" si="21"/>
        <v>4</v>
      </c>
      <c r="H279" s="20">
        <f t="shared" si="22"/>
        <v>5.8892815076560655E-4</v>
      </c>
    </row>
    <row r="280" spans="2:8" ht="15" x14ac:dyDescent="0.2">
      <c r="B280" s="4" t="s">
        <v>343</v>
      </c>
      <c r="C280" s="10">
        <v>6</v>
      </c>
      <c r="D280" s="10">
        <v>3</v>
      </c>
      <c r="E280" s="12">
        <f t="shared" si="19"/>
        <v>8.8339222614840988E-4</v>
      </c>
      <c r="F280" s="12">
        <f t="shared" si="20"/>
        <v>3.5038542396636298E-4</v>
      </c>
      <c r="G280" s="13">
        <f t="shared" si="21"/>
        <v>-0.5</v>
      </c>
      <c r="H280" s="20">
        <f t="shared" si="22"/>
        <v>-4.4169611307420494E-4</v>
      </c>
    </row>
    <row r="281" spans="2:8" ht="15" x14ac:dyDescent="0.2">
      <c r="B281" s="4" t="s">
        <v>344</v>
      </c>
      <c r="C281" s="10">
        <v>20</v>
      </c>
      <c r="D281" s="10">
        <v>11</v>
      </c>
      <c r="E281" s="12">
        <f t="shared" ref="E281:E288" si="23">+IF(C281=0,"",C281/C$151)</f>
        <v>2.9446407538280331E-3</v>
      </c>
      <c r="F281" s="12">
        <f t="shared" ref="F281:F288" si="24">+IF(D281=0,"",D281/D$151)</f>
        <v>1.284746554543331E-3</v>
      </c>
      <c r="G281" s="13">
        <f t="shared" ref="G281:G288" si="25">+IF(OR(AND(D281=0),(C281=0)),"0",((D281-C281)/C281))</f>
        <v>-0.45</v>
      </c>
      <c r="H281" s="20">
        <f t="shared" ref="H281:H288" si="26">+IF(OR(AND(E281=""),(G281="")),"",E281*G281)</f>
        <v>-1.3250883392226149E-3</v>
      </c>
    </row>
    <row r="282" spans="2:8" ht="15" x14ac:dyDescent="0.2">
      <c r="B282" s="4" t="s">
        <v>345</v>
      </c>
      <c r="C282" s="10">
        <v>23</v>
      </c>
      <c r="D282" s="10">
        <v>27</v>
      </c>
      <c r="E282" s="12">
        <f t="shared" si="23"/>
        <v>3.3863368669022381E-3</v>
      </c>
      <c r="F282" s="12">
        <f t="shared" si="24"/>
        <v>3.1534688156972671E-3</v>
      </c>
      <c r="G282" s="13">
        <f t="shared" si="25"/>
        <v>0.17391304347826086</v>
      </c>
      <c r="H282" s="20">
        <f t="shared" si="26"/>
        <v>5.8892815076560666E-4</v>
      </c>
    </row>
    <row r="283" spans="2:8" ht="15" x14ac:dyDescent="0.2">
      <c r="B283" s="4" t="s">
        <v>346</v>
      </c>
      <c r="C283" s="10">
        <v>17</v>
      </c>
      <c r="D283" s="10">
        <v>46</v>
      </c>
      <c r="E283" s="12">
        <f t="shared" si="23"/>
        <v>2.502944640753828E-3</v>
      </c>
      <c r="F283" s="12">
        <f t="shared" si="24"/>
        <v>5.3725765008175658E-3</v>
      </c>
      <c r="G283" s="13">
        <f t="shared" si="25"/>
        <v>1.7058823529411764</v>
      </c>
      <c r="H283" s="20">
        <f t="shared" si="26"/>
        <v>4.2697290930506478E-3</v>
      </c>
    </row>
    <row r="284" spans="2:8" ht="13.5" customHeight="1" x14ac:dyDescent="0.2">
      <c r="B284" s="4" t="s">
        <v>347</v>
      </c>
      <c r="C284" s="10">
        <v>0</v>
      </c>
      <c r="D284" s="10">
        <v>4</v>
      </c>
      <c r="E284" s="12" t="str">
        <f t="shared" si="23"/>
        <v/>
      </c>
      <c r="F284" s="12">
        <f t="shared" si="24"/>
        <v>4.6718056528848397E-4</v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10">
        <v>3</v>
      </c>
      <c r="D285" s="10">
        <v>1</v>
      </c>
      <c r="E285" s="12">
        <f t="shared" si="23"/>
        <v>4.4169611307420494E-4</v>
      </c>
      <c r="F285" s="12">
        <f t="shared" si="24"/>
        <v>1.1679514132212099E-4</v>
      </c>
      <c r="G285" s="13">
        <f t="shared" si="25"/>
        <v>-0.66666666666666663</v>
      </c>
      <c r="H285" s="20">
        <f t="shared" si="26"/>
        <v>-2.9446407538280328E-4</v>
      </c>
    </row>
    <row r="286" spans="2:8" ht="25.5" customHeight="1" x14ac:dyDescent="0.2">
      <c r="B286" s="4" t="s">
        <v>348</v>
      </c>
      <c r="C286" s="10">
        <v>15</v>
      </c>
      <c r="D286" s="10">
        <v>32</v>
      </c>
      <c r="E286" s="12">
        <f t="shared" si="23"/>
        <v>2.2084805653710248E-3</v>
      </c>
      <c r="F286" s="12">
        <f t="shared" si="24"/>
        <v>3.7374445223078718E-3</v>
      </c>
      <c r="G286" s="13">
        <f t="shared" si="25"/>
        <v>1.1333333333333333</v>
      </c>
      <c r="H286" s="20">
        <f t="shared" si="26"/>
        <v>2.502944640753828E-3</v>
      </c>
    </row>
    <row r="287" spans="2:8" ht="13.5" customHeight="1" x14ac:dyDescent="0.2">
      <c r="B287" s="4" t="s">
        <v>349</v>
      </c>
      <c r="C287" s="10">
        <v>0</v>
      </c>
      <c r="D287" s="10">
        <v>1</v>
      </c>
      <c r="E287" s="12" t="str">
        <f t="shared" si="23"/>
        <v/>
      </c>
      <c r="F287" s="12">
        <f t="shared" si="24"/>
        <v>1.1679514132212099E-4</v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10">
        <v>1</v>
      </c>
      <c r="D288" s="10">
        <v>1</v>
      </c>
      <c r="E288" s="12">
        <f t="shared" si="23"/>
        <v>1.4723203769140164E-4</v>
      </c>
      <c r="F288" s="12">
        <f t="shared" si="24"/>
        <v>1.1679514132212099E-4</v>
      </c>
      <c r="G288" s="13">
        <f t="shared" si="25"/>
        <v>0</v>
      </c>
      <c r="H288" s="20">
        <f t="shared" si="26"/>
        <v>0</v>
      </c>
    </row>
    <row r="289" spans="2:8" ht="15" x14ac:dyDescent="0.2">
      <c r="B289" s="29"/>
      <c r="C289" s="34"/>
      <c r="D289" s="34"/>
      <c r="E289" s="33"/>
      <c r="F289" s="33"/>
      <c r="G289" s="30"/>
      <c r="H289" s="31"/>
    </row>
    <row r="290" spans="2:8" ht="15" x14ac:dyDescent="0.2">
      <c r="B290" s="29"/>
      <c r="C290" s="34"/>
      <c r="D290" s="34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17536</v>
      </c>
      <c r="D294" s="48">
        <f>SUM(D295:D499)</f>
        <v>41251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1.3523608576642336</v>
      </c>
      <c r="H294" s="46">
        <f>+IF(OR(AND(E294=""),(G294="")),"",E294*G294)</f>
        <v>1.3523608576642336</v>
      </c>
    </row>
    <row r="295" spans="2:8" ht="15" x14ac:dyDescent="0.2">
      <c r="B295" s="3" t="s">
        <v>100</v>
      </c>
      <c r="C295" s="10">
        <v>757</v>
      </c>
      <c r="D295" s="10">
        <v>680</v>
      </c>
      <c r="E295" s="12">
        <f>+IF(C295=0,"",C295/C$294)</f>
        <v>4.3168339416058396E-2</v>
      </c>
      <c r="F295" s="12">
        <f>+IF(D295=0,"",D295/D$294)</f>
        <v>1.6484448861845774E-2</v>
      </c>
      <c r="G295" s="13">
        <f>+IF(OR(AND(D295=0),(C295=0)),"0",((D295-C295)/C295))</f>
        <v>-0.10171730515191546</v>
      </c>
      <c r="H295" s="20">
        <f>+IF(OR(AND(E295=""),(G295="")),"",E295*G295)</f>
        <v>-4.3909671532846722E-3</v>
      </c>
    </row>
    <row r="296" spans="2:8" ht="15" x14ac:dyDescent="0.2">
      <c r="B296" s="3" t="s">
        <v>113</v>
      </c>
      <c r="C296" s="10">
        <v>1548</v>
      </c>
      <c r="D296" s="10">
        <v>2579</v>
      </c>
      <c r="E296" s="12">
        <f t="shared" ref="E296:E359" si="27">+IF(C296=0,"",C296/C$294)</f>
        <v>8.8275547445255481E-2</v>
      </c>
      <c r="F296" s="12">
        <f t="shared" ref="F296:F359" si="28">+IF(D296=0,"",D296/D$294)</f>
        <v>6.2519696492206248E-2</v>
      </c>
      <c r="G296" s="13">
        <f t="shared" ref="G296:G359" si="29">+IF(OR(AND(D296=0),(C296=0)),"0",((D296-C296)/C296))</f>
        <v>0.66602067183462532</v>
      </c>
      <c r="H296" s="20">
        <f t="shared" ref="H296:H359" si="30">+IF(OR(AND(E296=""),(G296="")),"",E296*G296)</f>
        <v>5.8793339416058396E-2</v>
      </c>
    </row>
    <row r="297" spans="2:8" ht="15" x14ac:dyDescent="0.2">
      <c r="B297" s="3" t="s">
        <v>104</v>
      </c>
      <c r="C297" s="10">
        <v>242</v>
      </c>
      <c r="D297" s="10">
        <v>253</v>
      </c>
      <c r="E297" s="12">
        <f t="shared" si="27"/>
        <v>1.3800182481751825E-2</v>
      </c>
      <c r="F297" s="12">
        <f t="shared" si="28"/>
        <v>6.1331846500690896E-3</v>
      </c>
      <c r="G297" s="13">
        <f t="shared" si="29"/>
        <v>4.5454545454545456E-2</v>
      </c>
      <c r="H297" s="20">
        <f t="shared" si="30"/>
        <v>6.2728102189781021E-4</v>
      </c>
    </row>
    <row r="298" spans="2:8" ht="15" x14ac:dyDescent="0.2">
      <c r="B298" s="3" t="s">
        <v>95</v>
      </c>
      <c r="C298" s="10">
        <v>191</v>
      </c>
      <c r="D298" s="10">
        <v>3331</v>
      </c>
      <c r="E298" s="12">
        <f t="shared" si="27"/>
        <v>1.0891879562043795E-2</v>
      </c>
      <c r="F298" s="12">
        <f t="shared" si="28"/>
        <v>8.0749557586482751E-2</v>
      </c>
      <c r="G298" s="13">
        <f t="shared" si="29"/>
        <v>16.439790575916231</v>
      </c>
      <c r="H298" s="20">
        <f t="shared" si="30"/>
        <v>0.17906021897810218</v>
      </c>
    </row>
    <row r="299" spans="2:8" ht="15" x14ac:dyDescent="0.2">
      <c r="B299" s="3" t="s">
        <v>112</v>
      </c>
      <c r="C299" s="10">
        <v>2</v>
      </c>
      <c r="D299" s="10">
        <v>3</v>
      </c>
      <c r="E299" s="12">
        <f t="shared" si="27"/>
        <v>1.1405109489051095E-4</v>
      </c>
      <c r="F299" s="12">
        <f t="shared" si="28"/>
        <v>7.2725509684613707E-5</v>
      </c>
      <c r="G299" s="13">
        <f t="shared" si="29"/>
        <v>0.5</v>
      </c>
      <c r="H299" s="20">
        <f t="shared" si="30"/>
        <v>5.7025547445255473E-5</v>
      </c>
    </row>
    <row r="300" spans="2:8" ht="15" x14ac:dyDescent="0.2">
      <c r="B300" s="3" t="s">
        <v>111</v>
      </c>
      <c r="C300" s="10">
        <v>8</v>
      </c>
      <c r="D300" s="10">
        <v>12</v>
      </c>
      <c r="E300" s="12">
        <f t="shared" si="27"/>
        <v>4.5620437956204378E-4</v>
      </c>
      <c r="F300" s="12">
        <f t="shared" si="28"/>
        <v>2.9090203873845483E-4</v>
      </c>
      <c r="G300" s="13">
        <f t="shared" si="29"/>
        <v>0.5</v>
      </c>
      <c r="H300" s="20">
        <f t="shared" si="30"/>
        <v>2.2810218978102189E-4</v>
      </c>
    </row>
    <row r="301" spans="2:8" ht="15" x14ac:dyDescent="0.2">
      <c r="B301" s="3" t="s">
        <v>105</v>
      </c>
      <c r="C301" s="10">
        <v>816</v>
      </c>
      <c r="D301" s="10">
        <v>1017</v>
      </c>
      <c r="E301" s="12">
        <f t="shared" si="27"/>
        <v>4.6532846715328466E-2</v>
      </c>
      <c r="F301" s="12">
        <f t="shared" si="28"/>
        <v>2.4653947783084048E-2</v>
      </c>
      <c r="G301" s="13">
        <f t="shared" si="29"/>
        <v>0.24632352941176472</v>
      </c>
      <c r="H301" s="20">
        <f t="shared" si="30"/>
        <v>1.1462135036496351E-2</v>
      </c>
    </row>
    <row r="302" spans="2:8" ht="15" x14ac:dyDescent="0.2">
      <c r="B302" s="3" t="s">
        <v>109</v>
      </c>
      <c r="C302" s="10">
        <v>121</v>
      </c>
      <c r="D302" s="10">
        <v>98</v>
      </c>
      <c r="E302" s="12">
        <f t="shared" si="27"/>
        <v>6.9000912408759127E-3</v>
      </c>
      <c r="F302" s="12">
        <f t="shared" si="28"/>
        <v>2.3756999830307143E-3</v>
      </c>
      <c r="G302" s="13">
        <f t="shared" si="29"/>
        <v>-0.19008264462809918</v>
      </c>
      <c r="H302" s="20">
        <f t="shared" si="30"/>
        <v>-1.311587591240876E-3</v>
      </c>
    </row>
    <row r="303" spans="2:8" ht="15" x14ac:dyDescent="0.2">
      <c r="B303" s="3" t="s">
        <v>108</v>
      </c>
      <c r="C303" s="10">
        <v>170</v>
      </c>
      <c r="D303" s="10">
        <v>364</v>
      </c>
      <c r="E303" s="12">
        <f t="shared" si="27"/>
        <v>9.694343065693431E-3</v>
      </c>
      <c r="F303" s="12">
        <f t="shared" si="28"/>
        <v>8.8240285083997956E-3</v>
      </c>
      <c r="G303" s="13">
        <f t="shared" si="29"/>
        <v>1.1411764705882352</v>
      </c>
      <c r="H303" s="20">
        <f t="shared" si="30"/>
        <v>1.1062956204379562E-2</v>
      </c>
    </row>
    <row r="304" spans="2:8" ht="15" x14ac:dyDescent="0.2">
      <c r="B304" s="3" t="s">
        <v>107</v>
      </c>
      <c r="C304" s="10">
        <v>168</v>
      </c>
      <c r="D304" s="10">
        <v>1659</v>
      </c>
      <c r="E304" s="12">
        <f t="shared" si="27"/>
        <v>9.5802919708029202E-3</v>
      </c>
      <c r="F304" s="12">
        <f t="shared" si="28"/>
        <v>4.0217206855591381E-2</v>
      </c>
      <c r="G304" s="13">
        <f t="shared" si="29"/>
        <v>8.875</v>
      </c>
      <c r="H304" s="20">
        <f t="shared" si="30"/>
        <v>8.5025091240875914E-2</v>
      </c>
    </row>
    <row r="305" spans="2:8" ht="15" x14ac:dyDescent="0.2">
      <c r="B305" s="3" t="s">
        <v>351</v>
      </c>
      <c r="C305" s="10">
        <v>41</v>
      </c>
      <c r="D305" s="10">
        <v>60</v>
      </c>
      <c r="E305" s="12">
        <f t="shared" si="27"/>
        <v>2.3380474452554746E-3</v>
      </c>
      <c r="F305" s="12">
        <f t="shared" si="28"/>
        <v>1.454510193692274E-3</v>
      </c>
      <c r="G305" s="13">
        <f t="shared" si="29"/>
        <v>0.46341463414634149</v>
      </c>
      <c r="H305" s="20">
        <f t="shared" si="30"/>
        <v>1.0834854014598542E-3</v>
      </c>
    </row>
    <row r="306" spans="2:8" ht="15" x14ac:dyDescent="0.2">
      <c r="B306" s="3" t="s">
        <v>564</v>
      </c>
      <c r="C306" s="10">
        <v>0</v>
      </c>
      <c r="D306" s="10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10">
        <v>1109</v>
      </c>
      <c r="D307" s="10">
        <v>1143</v>
      </c>
      <c r="E307" s="12">
        <f t="shared" si="27"/>
        <v>6.3241332116788326E-2</v>
      </c>
      <c r="F307" s="12">
        <f t="shared" si="28"/>
        <v>2.7708419189837821E-2</v>
      </c>
      <c r="G307" s="13">
        <f t="shared" si="29"/>
        <v>3.0658250676284943E-2</v>
      </c>
      <c r="H307" s="20">
        <f t="shared" si="30"/>
        <v>1.9388686131386864E-3</v>
      </c>
    </row>
    <row r="308" spans="2:8" ht="15" x14ac:dyDescent="0.2">
      <c r="B308" s="3" t="s">
        <v>99</v>
      </c>
      <c r="C308" s="10">
        <v>134</v>
      </c>
      <c r="D308" s="10">
        <v>234</v>
      </c>
      <c r="E308" s="12">
        <f t="shared" si="27"/>
        <v>7.6414233576642338E-3</v>
      </c>
      <c r="F308" s="12">
        <f t="shared" si="28"/>
        <v>5.672589755399869E-3</v>
      </c>
      <c r="G308" s="13">
        <f t="shared" si="29"/>
        <v>0.74626865671641796</v>
      </c>
      <c r="H308" s="20">
        <f t="shared" si="30"/>
        <v>5.7025547445255483E-3</v>
      </c>
    </row>
    <row r="309" spans="2:8" ht="15" x14ac:dyDescent="0.2">
      <c r="B309" s="3" t="s">
        <v>96</v>
      </c>
      <c r="C309" s="10">
        <v>1</v>
      </c>
      <c r="D309" s="10">
        <v>0</v>
      </c>
      <c r="E309" s="12">
        <f t="shared" si="27"/>
        <v>5.7025547445255473E-5</v>
      </c>
      <c r="F309" s="12" t="str">
        <f t="shared" si="28"/>
        <v/>
      </c>
      <c r="G309" s="13" t="str">
        <f t="shared" si="29"/>
        <v>0</v>
      </c>
      <c r="H309" s="20">
        <f t="shared" si="30"/>
        <v>0</v>
      </c>
    </row>
    <row r="310" spans="2:8" ht="15" x14ac:dyDescent="0.2">
      <c r="B310" s="3" t="s">
        <v>106</v>
      </c>
      <c r="C310" s="10">
        <v>274</v>
      </c>
      <c r="D310" s="10">
        <v>449</v>
      </c>
      <c r="E310" s="12">
        <f t="shared" si="27"/>
        <v>1.5625E-2</v>
      </c>
      <c r="F310" s="12">
        <f t="shared" si="28"/>
        <v>1.0884584616130517E-2</v>
      </c>
      <c r="G310" s="13">
        <f t="shared" si="29"/>
        <v>0.63868613138686137</v>
      </c>
      <c r="H310" s="20">
        <f t="shared" si="30"/>
        <v>9.9794708029197089E-3</v>
      </c>
    </row>
    <row r="311" spans="2:8" ht="15" x14ac:dyDescent="0.2">
      <c r="B311" s="3" t="s">
        <v>102</v>
      </c>
      <c r="C311" s="10">
        <v>128</v>
      </c>
      <c r="D311" s="10">
        <v>271</v>
      </c>
      <c r="E311" s="12">
        <f t="shared" si="27"/>
        <v>7.2992700729927005E-3</v>
      </c>
      <c r="F311" s="12">
        <f t="shared" si="28"/>
        <v>6.5695377081767719E-3</v>
      </c>
      <c r="G311" s="13">
        <f t="shared" si="29"/>
        <v>1.1171875</v>
      </c>
      <c r="H311" s="20">
        <f t="shared" si="30"/>
        <v>8.1546532846715324E-3</v>
      </c>
    </row>
    <row r="312" spans="2:8" ht="15" x14ac:dyDescent="0.2">
      <c r="B312" s="3" t="s">
        <v>97</v>
      </c>
      <c r="C312" s="10">
        <v>9</v>
      </c>
      <c r="D312" s="10">
        <v>16</v>
      </c>
      <c r="E312" s="12">
        <f t="shared" si="27"/>
        <v>5.1322992700729929E-4</v>
      </c>
      <c r="F312" s="12">
        <f t="shared" si="28"/>
        <v>3.8786938498460642E-4</v>
      </c>
      <c r="G312" s="13">
        <f t="shared" si="29"/>
        <v>0.77777777777777779</v>
      </c>
      <c r="H312" s="20">
        <f t="shared" si="30"/>
        <v>3.9917883211678832E-4</v>
      </c>
    </row>
    <row r="313" spans="2:8" ht="15" x14ac:dyDescent="0.2">
      <c r="B313" s="3" t="s">
        <v>352</v>
      </c>
      <c r="C313" s="10">
        <v>3</v>
      </c>
      <c r="D313" s="10">
        <v>7</v>
      </c>
      <c r="E313" s="12">
        <f t="shared" si="27"/>
        <v>1.7107664233576643E-4</v>
      </c>
      <c r="F313" s="12">
        <f t="shared" si="28"/>
        <v>1.6969285593076533E-4</v>
      </c>
      <c r="G313" s="13">
        <f t="shared" si="29"/>
        <v>1.3333333333333333</v>
      </c>
      <c r="H313" s="20">
        <f t="shared" si="30"/>
        <v>2.2810218978102189E-4</v>
      </c>
    </row>
    <row r="314" spans="2:8" ht="15" x14ac:dyDescent="0.2">
      <c r="B314" s="3" t="s">
        <v>353</v>
      </c>
      <c r="C314" s="10">
        <v>848</v>
      </c>
      <c r="D314" s="10">
        <v>4843</v>
      </c>
      <c r="E314" s="12">
        <f t="shared" si="27"/>
        <v>4.8357664233576646E-2</v>
      </c>
      <c r="F314" s="12">
        <f t="shared" si="28"/>
        <v>0.11740321446752806</v>
      </c>
      <c r="G314" s="13">
        <f t="shared" si="29"/>
        <v>4.7110849056603774</v>
      </c>
      <c r="H314" s="20">
        <f t="shared" si="30"/>
        <v>0.22781706204379565</v>
      </c>
    </row>
    <row r="315" spans="2:8" ht="15" x14ac:dyDescent="0.2">
      <c r="B315" s="3" t="s">
        <v>354</v>
      </c>
      <c r="C315" s="10">
        <v>82</v>
      </c>
      <c r="D315" s="10">
        <v>135</v>
      </c>
      <c r="E315" s="12">
        <f t="shared" si="27"/>
        <v>4.6760948905109493E-3</v>
      </c>
      <c r="F315" s="12">
        <f t="shared" si="28"/>
        <v>3.2726479358076168E-3</v>
      </c>
      <c r="G315" s="13">
        <f t="shared" si="29"/>
        <v>0.64634146341463417</v>
      </c>
      <c r="H315" s="20">
        <f t="shared" si="30"/>
        <v>3.0223540145985404E-3</v>
      </c>
    </row>
    <row r="316" spans="2:8" ht="15" x14ac:dyDescent="0.2">
      <c r="B316" s="3" t="s">
        <v>101</v>
      </c>
      <c r="C316" s="10">
        <v>7</v>
      </c>
      <c r="D316" s="10">
        <v>4</v>
      </c>
      <c r="E316" s="12">
        <f t="shared" si="27"/>
        <v>3.9917883211678832E-4</v>
      </c>
      <c r="F316" s="12">
        <f t="shared" si="28"/>
        <v>9.6967346246151605E-5</v>
      </c>
      <c r="G316" s="13">
        <f t="shared" si="29"/>
        <v>-0.42857142857142855</v>
      </c>
      <c r="H316" s="20">
        <f t="shared" si="30"/>
        <v>-1.710766423357664E-4</v>
      </c>
    </row>
    <row r="317" spans="2:8" ht="15" x14ac:dyDescent="0.2">
      <c r="B317" s="3" t="s">
        <v>103</v>
      </c>
      <c r="C317" s="10">
        <v>113</v>
      </c>
      <c r="D317" s="10">
        <v>132</v>
      </c>
      <c r="E317" s="12">
        <f t="shared" si="27"/>
        <v>6.4438868613138685E-3</v>
      </c>
      <c r="F317" s="12">
        <f t="shared" si="28"/>
        <v>3.1999224261230032E-3</v>
      </c>
      <c r="G317" s="13">
        <f t="shared" si="29"/>
        <v>0.16814159292035399</v>
      </c>
      <c r="H317" s="20">
        <f t="shared" si="30"/>
        <v>1.083485401459854E-3</v>
      </c>
    </row>
    <row r="318" spans="2:8" ht="15" x14ac:dyDescent="0.2">
      <c r="B318" s="3" t="s">
        <v>355</v>
      </c>
      <c r="C318" s="10">
        <v>490</v>
      </c>
      <c r="D318" s="10">
        <v>894</v>
      </c>
      <c r="E318" s="12">
        <f t="shared" si="27"/>
        <v>2.7942518248175181E-2</v>
      </c>
      <c r="F318" s="12">
        <f t="shared" si="28"/>
        <v>2.1672201886014885E-2</v>
      </c>
      <c r="G318" s="13">
        <f t="shared" si="29"/>
        <v>0.82448979591836735</v>
      </c>
      <c r="H318" s="20">
        <f t="shared" si="30"/>
        <v>2.3038321167883211E-2</v>
      </c>
    </row>
    <row r="319" spans="2:8" ht="15" x14ac:dyDescent="0.2">
      <c r="B319" s="3" t="s">
        <v>115</v>
      </c>
      <c r="C319" s="10">
        <v>23</v>
      </c>
      <c r="D319" s="10">
        <v>37</v>
      </c>
      <c r="E319" s="12">
        <f t="shared" si="27"/>
        <v>1.3115875912408758E-3</v>
      </c>
      <c r="F319" s="12">
        <f t="shared" si="28"/>
        <v>8.9694795277690234E-4</v>
      </c>
      <c r="G319" s="13">
        <f t="shared" si="29"/>
        <v>0.60869565217391308</v>
      </c>
      <c r="H319" s="20">
        <f t="shared" si="30"/>
        <v>7.9835766423357664E-4</v>
      </c>
    </row>
    <row r="320" spans="2:8" ht="15" x14ac:dyDescent="0.2">
      <c r="B320" s="3" t="s">
        <v>114</v>
      </c>
      <c r="C320" s="10">
        <v>5</v>
      </c>
      <c r="D320" s="10">
        <v>6</v>
      </c>
      <c r="E320" s="12">
        <f t="shared" si="27"/>
        <v>2.8512773722627735E-4</v>
      </c>
      <c r="F320" s="12">
        <f t="shared" si="28"/>
        <v>1.4545101936922741E-4</v>
      </c>
      <c r="G320" s="13">
        <f t="shared" si="29"/>
        <v>0.2</v>
      </c>
      <c r="H320" s="20">
        <f t="shared" si="30"/>
        <v>5.7025547445255473E-5</v>
      </c>
    </row>
    <row r="321" spans="2:8" ht="15" x14ac:dyDescent="0.2">
      <c r="B321" s="3" t="s">
        <v>98</v>
      </c>
      <c r="C321" s="10">
        <v>5</v>
      </c>
      <c r="D321" s="10">
        <v>8</v>
      </c>
      <c r="E321" s="12">
        <f t="shared" si="27"/>
        <v>2.8512773722627735E-4</v>
      </c>
      <c r="F321" s="12">
        <f t="shared" si="28"/>
        <v>1.9393469249230321E-4</v>
      </c>
      <c r="G321" s="13">
        <f t="shared" si="29"/>
        <v>0.6</v>
      </c>
      <c r="H321" s="20">
        <f t="shared" si="30"/>
        <v>1.710766423357664E-4</v>
      </c>
    </row>
    <row r="322" spans="2:8" ht="15" x14ac:dyDescent="0.2">
      <c r="B322" s="3" t="s">
        <v>356</v>
      </c>
      <c r="C322" s="10">
        <v>3</v>
      </c>
      <c r="D322" s="10">
        <v>5</v>
      </c>
      <c r="E322" s="12">
        <f t="shared" si="27"/>
        <v>1.7107664233576643E-4</v>
      </c>
      <c r="F322" s="12">
        <f t="shared" si="28"/>
        <v>1.2120918280768952E-4</v>
      </c>
      <c r="G322" s="13">
        <f t="shared" si="29"/>
        <v>0.66666666666666663</v>
      </c>
      <c r="H322" s="20">
        <f t="shared" si="30"/>
        <v>1.1405109489051095E-4</v>
      </c>
    </row>
    <row r="323" spans="2:8" ht="15" x14ac:dyDescent="0.2">
      <c r="B323" s="3" t="s">
        <v>475</v>
      </c>
      <c r="C323" s="10">
        <v>6</v>
      </c>
      <c r="D323" s="10">
        <v>11</v>
      </c>
      <c r="E323" s="12">
        <f t="shared" si="27"/>
        <v>3.4215328467153286E-4</v>
      </c>
      <c r="F323" s="12">
        <f t="shared" si="28"/>
        <v>2.6666020217691692E-4</v>
      </c>
      <c r="G323" s="13">
        <f t="shared" si="29"/>
        <v>0.83333333333333337</v>
      </c>
      <c r="H323" s="20">
        <f t="shared" si="30"/>
        <v>2.851277372262774E-4</v>
      </c>
    </row>
    <row r="324" spans="2:8" ht="15" x14ac:dyDescent="0.2">
      <c r="B324" s="3" t="s">
        <v>476</v>
      </c>
      <c r="C324" s="10">
        <v>15</v>
      </c>
      <c r="D324" s="10">
        <v>17</v>
      </c>
      <c r="E324" s="12">
        <f t="shared" si="27"/>
        <v>8.5538321167883216E-4</v>
      </c>
      <c r="F324" s="12">
        <f t="shared" si="28"/>
        <v>4.1211122154614433E-4</v>
      </c>
      <c r="G324" s="13">
        <f t="shared" si="29"/>
        <v>0.13333333333333333</v>
      </c>
      <c r="H324" s="20">
        <f t="shared" si="30"/>
        <v>1.1405109489051096E-4</v>
      </c>
    </row>
    <row r="325" spans="2:8" ht="15" x14ac:dyDescent="0.2">
      <c r="B325" s="3" t="s">
        <v>477</v>
      </c>
      <c r="C325" s="10">
        <v>3</v>
      </c>
      <c r="D325" s="10">
        <v>6</v>
      </c>
      <c r="E325" s="12">
        <f t="shared" si="27"/>
        <v>1.7107664233576643E-4</v>
      </c>
      <c r="F325" s="12">
        <f t="shared" si="28"/>
        <v>1.4545101936922741E-4</v>
      </c>
      <c r="G325" s="13">
        <f t="shared" si="29"/>
        <v>1</v>
      </c>
      <c r="H325" s="20">
        <f t="shared" si="30"/>
        <v>1.7107664233576643E-4</v>
      </c>
    </row>
    <row r="326" spans="2:8" ht="15" x14ac:dyDescent="0.2">
      <c r="B326" s="3" t="s">
        <v>357</v>
      </c>
      <c r="C326" s="10">
        <v>315</v>
      </c>
      <c r="D326" s="10">
        <v>533</v>
      </c>
      <c r="E326" s="12">
        <f t="shared" si="27"/>
        <v>1.7963047445255474E-2</v>
      </c>
      <c r="F326" s="12">
        <f t="shared" si="28"/>
        <v>1.2920898887299703E-2</v>
      </c>
      <c r="G326" s="13">
        <f t="shared" si="29"/>
        <v>0.69206349206349205</v>
      </c>
      <c r="H326" s="20">
        <f t="shared" si="30"/>
        <v>1.2431569343065692E-2</v>
      </c>
    </row>
    <row r="327" spans="2:8" ht="15" x14ac:dyDescent="0.2">
      <c r="B327" s="3" t="s">
        <v>358</v>
      </c>
      <c r="C327" s="10">
        <v>37</v>
      </c>
      <c r="D327" s="10">
        <v>50</v>
      </c>
      <c r="E327" s="12">
        <f t="shared" si="27"/>
        <v>2.1099452554744526E-3</v>
      </c>
      <c r="F327" s="12">
        <f t="shared" si="28"/>
        <v>1.212091828076895E-3</v>
      </c>
      <c r="G327" s="13">
        <f t="shared" si="29"/>
        <v>0.35135135135135137</v>
      </c>
      <c r="H327" s="20">
        <f t="shared" si="30"/>
        <v>7.4133211678832124E-4</v>
      </c>
    </row>
    <row r="328" spans="2:8" ht="15" x14ac:dyDescent="0.2">
      <c r="B328" s="3" t="s">
        <v>116</v>
      </c>
      <c r="C328" s="10">
        <v>23</v>
      </c>
      <c r="D328" s="10">
        <v>18</v>
      </c>
      <c r="E328" s="12">
        <f t="shared" si="27"/>
        <v>1.3115875912408758E-3</v>
      </c>
      <c r="F328" s="12">
        <f t="shared" si="28"/>
        <v>4.3635305810768224E-4</v>
      </c>
      <c r="G328" s="13">
        <f t="shared" si="29"/>
        <v>-0.21739130434782608</v>
      </c>
      <c r="H328" s="20">
        <f t="shared" si="30"/>
        <v>-2.8512773722627735E-4</v>
      </c>
    </row>
    <row r="329" spans="2:8" ht="15" x14ac:dyDescent="0.2">
      <c r="B329" s="3" t="s">
        <v>359</v>
      </c>
      <c r="C329" s="10">
        <v>10</v>
      </c>
      <c r="D329" s="10">
        <v>34</v>
      </c>
      <c r="E329" s="12">
        <f t="shared" si="27"/>
        <v>5.702554744525547E-4</v>
      </c>
      <c r="F329" s="12">
        <f t="shared" si="28"/>
        <v>8.2422244309228866E-4</v>
      </c>
      <c r="G329" s="13">
        <f t="shared" si="29"/>
        <v>2.4</v>
      </c>
      <c r="H329" s="20">
        <f t="shared" si="30"/>
        <v>1.3686131386861312E-3</v>
      </c>
    </row>
    <row r="330" spans="2:8" ht="15" x14ac:dyDescent="0.2">
      <c r="B330" s="3" t="s">
        <v>360</v>
      </c>
      <c r="C330" s="10">
        <v>88</v>
      </c>
      <c r="D330" s="10">
        <v>119</v>
      </c>
      <c r="E330" s="12">
        <f t="shared" si="27"/>
        <v>5.0182481751824817E-3</v>
      </c>
      <c r="F330" s="12">
        <f t="shared" si="28"/>
        <v>2.8847785508230102E-3</v>
      </c>
      <c r="G330" s="13">
        <f t="shared" si="29"/>
        <v>0.35227272727272729</v>
      </c>
      <c r="H330" s="20">
        <f t="shared" si="30"/>
        <v>1.7677919708029197E-3</v>
      </c>
    </row>
    <row r="331" spans="2:8" ht="15" x14ac:dyDescent="0.2">
      <c r="B331" s="3" t="s">
        <v>117</v>
      </c>
      <c r="C331" s="10">
        <v>13</v>
      </c>
      <c r="D331" s="10">
        <v>9</v>
      </c>
      <c r="E331" s="12">
        <f t="shared" si="27"/>
        <v>7.4133211678832113E-4</v>
      </c>
      <c r="F331" s="12">
        <f t="shared" si="28"/>
        <v>2.1817652905384112E-4</v>
      </c>
      <c r="G331" s="13">
        <f t="shared" si="29"/>
        <v>-0.30769230769230771</v>
      </c>
      <c r="H331" s="20">
        <f t="shared" si="30"/>
        <v>-2.2810218978102189E-4</v>
      </c>
    </row>
    <row r="332" spans="2:8" ht="15" x14ac:dyDescent="0.2">
      <c r="B332" s="3" t="s">
        <v>361</v>
      </c>
      <c r="C332" s="10">
        <v>816</v>
      </c>
      <c r="D332" s="10">
        <v>10092</v>
      </c>
      <c r="E332" s="12">
        <f t="shared" si="27"/>
        <v>4.6532846715328466E-2</v>
      </c>
      <c r="F332" s="12">
        <f t="shared" si="28"/>
        <v>0.2446486145790405</v>
      </c>
      <c r="G332" s="13">
        <f t="shared" si="29"/>
        <v>11.367647058823529</v>
      </c>
      <c r="H332" s="20">
        <f t="shared" si="30"/>
        <v>0.52896897810218979</v>
      </c>
    </row>
    <row r="333" spans="2:8" ht="15" x14ac:dyDescent="0.2">
      <c r="B333" s="3" t="s">
        <v>130</v>
      </c>
      <c r="C333" s="10">
        <v>445</v>
      </c>
      <c r="D333" s="10">
        <v>629</v>
      </c>
      <c r="E333" s="12">
        <f t="shared" si="27"/>
        <v>2.5376368613138685E-2</v>
      </c>
      <c r="F333" s="12">
        <f t="shared" si="28"/>
        <v>1.524811519720734E-2</v>
      </c>
      <c r="G333" s="13">
        <f t="shared" si="29"/>
        <v>0.41348314606741571</v>
      </c>
      <c r="H333" s="20">
        <f t="shared" si="30"/>
        <v>1.0492700729927007E-2</v>
      </c>
    </row>
    <row r="334" spans="2:8" ht="15" x14ac:dyDescent="0.2">
      <c r="B334" s="3" t="s">
        <v>119</v>
      </c>
      <c r="C334" s="10">
        <v>1421</v>
      </c>
      <c r="D334" s="10">
        <v>4226</v>
      </c>
      <c r="E334" s="12">
        <f t="shared" si="27"/>
        <v>8.1033302919708033E-2</v>
      </c>
      <c r="F334" s="12">
        <f t="shared" si="28"/>
        <v>0.10244600130905918</v>
      </c>
      <c r="G334" s="13">
        <f t="shared" si="29"/>
        <v>1.9739619985925405</v>
      </c>
      <c r="H334" s="20">
        <f t="shared" si="30"/>
        <v>0.15995666058394162</v>
      </c>
    </row>
    <row r="335" spans="2:8" ht="15" x14ac:dyDescent="0.2">
      <c r="B335" s="3" t="s">
        <v>128</v>
      </c>
      <c r="C335" s="10">
        <v>268</v>
      </c>
      <c r="D335" s="10">
        <v>334</v>
      </c>
      <c r="E335" s="12">
        <f t="shared" si="27"/>
        <v>1.5282846715328468E-2</v>
      </c>
      <c r="F335" s="12">
        <f t="shared" si="28"/>
        <v>8.096773411553659E-3</v>
      </c>
      <c r="G335" s="13">
        <f t="shared" si="29"/>
        <v>0.2462686567164179</v>
      </c>
      <c r="H335" s="20">
        <f t="shared" si="30"/>
        <v>3.7636861313868611E-3</v>
      </c>
    </row>
    <row r="336" spans="2:8" ht="15" x14ac:dyDescent="0.2">
      <c r="B336" s="3" t="s">
        <v>132</v>
      </c>
      <c r="C336" s="10">
        <v>4</v>
      </c>
      <c r="D336" s="10">
        <v>7</v>
      </c>
      <c r="E336" s="12">
        <f t="shared" si="27"/>
        <v>2.2810218978102189E-4</v>
      </c>
      <c r="F336" s="12">
        <f t="shared" si="28"/>
        <v>1.6969285593076533E-4</v>
      </c>
      <c r="G336" s="13">
        <f t="shared" si="29"/>
        <v>0.75</v>
      </c>
      <c r="H336" s="20">
        <f t="shared" si="30"/>
        <v>1.7107664233576643E-4</v>
      </c>
    </row>
    <row r="337" spans="2:8" ht="15" x14ac:dyDescent="0.2">
      <c r="B337" s="3" t="s">
        <v>133</v>
      </c>
      <c r="C337" s="10">
        <v>117</v>
      </c>
      <c r="D337" s="10">
        <v>56</v>
      </c>
      <c r="E337" s="12">
        <f t="shared" si="27"/>
        <v>6.6719890510948902E-3</v>
      </c>
      <c r="F337" s="12">
        <f t="shared" si="28"/>
        <v>1.3575428474461226E-3</v>
      </c>
      <c r="G337" s="13">
        <f t="shared" si="29"/>
        <v>-0.5213675213675214</v>
      </c>
      <c r="H337" s="20">
        <f t="shared" si="30"/>
        <v>-3.478558394160584E-3</v>
      </c>
    </row>
    <row r="338" spans="2:8" ht="15" x14ac:dyDescent="0.2">
      <c r="B338" s="3" t="s">
        <v>362</v>
      </c>
      <c r="C338" s="10">
        <v>50</v>
      </c>
      <c r="D338" s="10">
        <v>57</v>
      </c>
      <c r="E338" s="12">
        <f t="shared" si="27"/>
        <v>2.8512773722627737E-3</v>
      </c>
      <c r="F338" s="12">
        <f t="shared" si="28"/>
        <v>1.3817846840076605E-3</v>
      </c>
      <c r="G338" s="13">
        <f t="shared" si="29"/>
        <v>0.14000000000000001</v>
      </c>
      <c r="H338" s="20">
        <f t="shared" si="30"/>
        <v>3.9917883211678838E-4</v>
      </c>
    </row>
    <row r="339" spans="2:8" ht="15" x14ac:dyDescent="0.2">
      <c r="B339" s="3" t="s">
        <v>363</v>
      </c>
      <c r="C339" s="10">
        <v>65</v>
      </c>
      <c r="D339" s="10">
        <v>88</v>
      </c>
      <c r="E339" s="12">
        <f t="shared" si="27"/>
        <v>3.7066605839416056E-3</v>
      </c>
      <c r="F339" s="12">
        <f t="shared" si="28"/>
        <v>2.1332816174153353E-3</v>
      </c>
      <c r="G339" s="13">
        <f t="shared" si="29"/>
        <v>0.35384615384615387</v>
      </c>
      <c r="H339" s="20">
        <f t="shared" si="30"/>
        <v>1.3115875912408758E-3</v>
      </c>
    </row>
    <row r="340" spans="2:8" ht="15" x14ac:dyDescent="0.2">
      <c r="B340" s="3" t="s">
        <v>364</v>
      </c>
      <c r="C340" s="10">
        <v>100</v>
      </c>
      <c r="D340" s="10">
        <v>191</v>
      </c>
      <c r="E340" s="12">
        <f t="shared" si="27"/>
        <v>5.7025547445255474E-3</v>
      </c>
      <c r="F340" s="12">
        <f t="shared" si="28"/>
        <v>4.630190783253739E-3</v>
      </c>
      <c r="G340" s="13">
        <f t="shared" si="29"/>
        <v>0.91</v>
      </c>
      <c r="H340" s="20">
        <f t="shared" si="30"/>
        <v>5.1893248175182479E-3</v>
      </c>
    </row>
    <row r="341" spans="2:8" ht="15" x14ac:dyDescent="0.2">
      <c r="B341" s="3" t="s">
        <v>118</v>
      </c>
      <c r="C341" s="10">
        <v>166</v>
      </c>
      <c r="D341" s="10">
        <v>133</v>
      </c>
      <c r="E341" s="12">
        <f t="shared" si="27"/>
        <v>9.4662408759124093E-3</v>
      </c>
      <c r="F341" s="12">
        <f t="shared" si="28"/>
        <v>3.2241642626845411E-3</v>
      </c>
      <c r="G341" s="13">
        <f t="shared" si="29"/>
        <v>-0.19879518072289157</v>
      </c>
      <c r="H341" s="20">
        <f t="shared" si="30"/>
        <v>-1.8818430656934307E-3</v>
      </c>
    </row>
    <row r="342" spans="2:8" ht="15" x14ac:dyDescent="0.2">
      <c r="B342" s="3" t="s">
        <v>365</v>
      </c>
      <c r="C342" s="10">
        <v>6</v>
      </c>
      <c r="D342" s="10">
        <v>4</v>
      </c>
      <c r="E342" s="12">
        <f t="shared" si="27"/>
        <v>3.4215328467153286E-4</v>
      </c>
      <c r="F342" s="12">
        <f t="shared" si="28"/>
        <v>9.6967346246151605E-5</v>
      </c>
      <c r="G342" s="13">
        <f t="shared" si="29"/>
        <v>-0.33333333333333331</v>
      </c>
      <c r="H342" s="20">
        <f t="shared" si="30"/>
        <v>-1.1405109489051095E-4</v>
      </c>
    </row>
    <row r="343" spans="2:8" ht="15" x14ac:dyDescent="0.2">
      <c r="B343" s="3" t="s">
        <v>129</v>
      </c>
      <c r="C343" s="10">
        <v>13</v>
      </c>
      <c r="D343" s="10">
        <v>16</v>
      </c>
      <c r="E343" s="12">
        <f t="shared" si="27"/>
        <v>7.4133211678832113E-4</v>
      </c>
      <c r="F343" s="12">
        <f t="shared" si="28"/>
        <v>3.8786938498460642E-4</v>
      </c>
      <c r="G343" s="13">
        <f t="shared" si="29"/>
        <v>0.23076923076923078</v>
      </c>
      <c r="H343" s="20">
        <f t="shared" si="30"/>
        <v>1.7107664233576643E-4</v>
      </c>
    </row>
    <row r="344" spans="2:8" ht="15" x14ac:dyDescent="0.2">
      <c r="B344" s="3" t="s">
        <v>131</v>
      </c>
      <c r="C344" s="10">
        <v>132</v>
      </c>
      <c r="D344" s="10">
        <v>104</v>
      </c>
      <c r="E344" s="12">
        <f t="shared" si="27"/>
        <v>7.527372262773723E-3</v>
      </c>
      <c r="F344" s="12">
        <f t="shared" si="28"/>
        <v>2.5211510023999419E-3</v>
      </c>
      <c r="G344" s="13">
        <f t="shared" si="29"/>
        <v>-0.21212121212121213</v>
      </c>
      <c r="H344" s="20">
        <f t="shared" si="30"/>
        <v>-1.5967153284671535E-3</v>
      </c>
    </row>
    <row r="345" spans="2:8" ht="15" x14ac:dyDescent="0.2">
      <c r="B345" s="3" t="s">
        <v>366</v>
      </c>
      <c r="C345" s="10">
        <v>230</v>
      </c>
      <c r="D345" s="10">
        <v>314</v>
      </c>
      <c r="E345" s="12">
        <f t="shared" si="27"/>
        <v>1.3115875912408759E-2</v>
      </c>
      <c r="F345" s="12">
        <f t="shared" si="28"/>
        <v>7.611936680322901E-3</v>
      </c>
      <c r="G345" s="13">
        <f t="shared" si="29"/>
        <v>0.36521739130434783</v>
      </c>
      <c r="H345" s="20">
        <f t="shared" si="30"/>
        <v>4.7901459854014601E-3</v>
      </c>
    </row>
    <row r="346" spans="2:8" ht="15" x14ac:dyDescent="0.2">
      <c r="B346" s="3" t="s">
        <v>122</v>
      </c>
      <c r="C346" s="10">
        <v>55</v>
      </c>
      <c r="D346" s="10">
        <v>95</v>
      </c>
      <c r="E346" s="12">
        <f t="shared" si="27"/>
        <v>3.1364051094890512E-3</v>
      </c>
      <c r="F346" s="12">
        <f t="shared" si="28"/>
        <v>2.3029744733461008E-3</v>
      </c>
      <c r="G346" s="13">
        <f t="shared" si="29"/>
        <v>0.72727272727272729</v>
      </c>
      <c r="H346" s="20">
        <f t="shared" si="30"/>
        <v>2.2810218978102192E-3</v>
      </c>
    </row>
    <row r="347" spans="2:8" ht="15" x14ac:dyDescent="0.2">
      <c r="B347" s="3" t="s">
        <v>121</v>
      </c>
      <c r="C347" s="10">
        <v>166</v>
      </c>
      <c r="D347" s="10">
        <v>144</v>
      </c>
      <c r="E347" s="12">
        <f t="shared" si="27"/>
        <v>9.4662408759124093E-3</v>
      </c>
      <c r="F347" s="12">
        <f t="shared" si="28"/>
        <v>3.4908244648614579E-3</v>
      </c>
      <c r="G347" s="13">
        <f t="shared" si="29"/>
        <v>-0.13253012048192772</v>
      </c>
      <c r="H347" s="20">
        <f t="shared" si="30"/>
        <v>-1.2545620437956206E-3</v>
      </c>
    </row>
    <row r="348" spans="2:8" ht="15" x14ac:dyDescent="0.2">
      <c r="B348" s="3" t="s">
        <v>367</v>
      </c>
      <c r="C348" s="10">
        <v>0</v>
      </c>
      <c r="D348" s="10">
        <v>1</v>
      </c>
      <c r="E348" s="12" t="str">
        <f t="shared" si="27"/>
        <v/>
      </c>
      <c r="F348" s="12">
        <f t="shared" si="28"/>
        <v>2.4241836561537901E-5</v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10">
        <v>2</v>
      </c>
      <c r="D349" s="10">
        <v>1</v>
      </c>
      <c r="E349" s="12">
        <f t="shared" si="27"/>
        <v>1.1405109489051095E-4</v>
      </c>
      <c r="F349" s="12">
        <f t="shared" si="28"/>
        <v>2.4241836561537901E-5</v>
      </c>
      <c r="G349" s="13">
        <f t="shared" si="29"/>
        <v>-0.5</v>
      </c>
      <c r="H349" s="20">
        <f t="shared" si="30"/>
        <v>-5.7025547445255473E-5</v>
      </c>
    </row>
    <row r="350" spans="2:8" ht="15" x14ac:dyDescent="0.2">
      <c r="B350" s="3" t="s">
        <v>369</v>
      </c>
      <c r="C350" s="10">
        <v>23</v>
      </c>
      <c r="D350" s="10">
        <v>12</v>
      </c>
      <c r="E350" s="12">
        <f t="shared" si="27"/>
        <v>1.3115875912408758E-3</v>
      </c>
      <c r="F350" s="12">
        <f t="shared" si="28"/>
        <v>2.9090203873845483E-4</v>
      </c>
      <c r="G350" s="13">
        <f t="shared" si="29"/>
        <v>-0.47826086956521741</v>
      </c>
      <c r="H350" s="20">
        <f t="shared" si="30"/>
        <v>-6.2728102189781021E-4</v>
      </c>
    </row>
    <row r="351" spans="2:8" ht="15" x14ac:dyDescent="0.2">
      <c r="B351" s="3" t="s">
        <v>120</v>
      </c>
      <c r="C351" s="10">
        <v>1</v>
      </c>
      <c r="D351" s="10">
        <v>8</v>
      </c>
      <c r="E351" s="12">
        <f t="shared" si="27"/>
        <v>5.7025547445255473E-5</v>
      </c>
      <c r="F351" s="12">
        <f t="shared" si="28"/>
        <v>1.9393469249230321E-4</v>
      </c>
      <c r="G351" s="13">
        <f t="shared" si="29"/>
        <v>7</v>
      </c>
      <c r="H351" s="20">
        <f t="shared" si="30"/>
        <v>3.9917883211678832E-4</v>
      </c>
    </row>
    <row r="352" spans="2:8" ht="15" x14ac:dyDescent="0.2">
      <c r="B352" s="3" t="s">
        <v>370</v>
      </c>
      <c r="C352" s="10">
        <v>1</v>
      </c>
      <c r="D352" s="10">
        <v>3</v>
      </c>
      <c r="E352" s="12">
        <f t="shared" si="27"/>
        <v>5.7025547445255473E-5</v>
      </c>
      <c r="F352" s="12">
        <f t="shared" si="28"/>
        <v>7.2725509684613707E-5</v>
      </c>
      <c r="G352" s="13">
        <f t="shared" si="29"/>
        <v>2</v>
      </c>
      <c r="H352" s="20">
        <f t="shared" si="30"/>
        <v>1.1405109489051095E-4</v>
      </c>
    </row>
    <row r="353" spans="2:8" ht="15" x14ac:dyDescent="0.2">
      <c r="B353" s="3" t="s">
        <v>125</v>
      </c>
      <c r="C353" s="10">
        <v>7</v>
      </c>
      <c r="D353" s="10">
        <v>9</v>
      </c>
      <c r="E353" s="12">
        <f t="shared" si="27"/>
        <v>3.9917883211678832E-4</v>
      </c>
      <c r="F353" s="12">
        <f t="shared" si="28"/>
        <v>2.1817652905384112E-4</v>
      </c>
      <c r="G353" s="13">
        <f t="shared" si="29"/>
        <v>0.2857142857142857</v>
      </c>
      <c r="H353" s="20">
        <f t="shared" si="30"/>
        <v>1.1405109489051095E-4</v>
      </c>
    </row>
    <row r="354" spans="2:8" ht="15" x14ac:dyDescent="0.2">
      <c r="B354" s="3" t="s">
        <v>124</v>
      </c>
      <c r="C354" s="10">
        <v>451</v>
      </c>
      <c r="D354" s="10">
        <v>354</v>
      </c>
      <c r="E354" s="12">
        <f t="shared" si="27"/>
        <v>2.571852189781022E-2</v>
      </c>
      <c r="F354" s="12">
        <f t="shared" si="28"/>
        <v>8.5816101427844179E-3</v>
      </c>
      <c r="G354" s="13">
        <f t="shared" si="29"/>
        <v>-0.21507760532150777</v>
      </c>
      <c r="H354" s="20">
        <f t="shared" si="30"/>
        <v>-5.5314781021897812E-3</v>
      </c>
    </row>
    <row r="355" spans="2:8" ht="15" x14ac:dyDescent="0.2">
      <c r="B355" s="3" t="s">
        <v>126</v>
      </c>
      <c r="C355" s="10">
        <v>3</v>
      </c>
      <c r="D355" s="10">
        <v>2</v>
      </c>
      <c r="E355" s="12">
        <f t="shared" si="27"/>
        <v>1.7107664233576643E-4</v>
      </c>
      <c r="F355" s="12">
        <f t="shared" si="28"/>
        <v>4.8483673123075802E-5</v>
      </c>
      <c r="G355" s="13">
        <f t="shared" si="29"/>
        <v>-0.33333333333333331</v>
      </c>
      <c r="H355" s="20">
        <f t="shared" si="30"/>
        <v>-5.7025547445255473E-5</v>
      </c>
    </row>
    <row r="356" spans="2:8" ht="15" x14ac:dyDescent="0.2">
      <c r="B356" s="3" t="s">
        <v>371</v>
      </c>
      <c r="C356" s="10">
        <v>82</v>
      </c>
      <c r="D356" s="10">
        <v>58</v>
      </c>
      <c r="E356" s="12">
        <f t="shared" si="27"/>
        <v>4.6760948905109493E-3</v>
      </c>
      <c r="F356" s="12">
        <f t="shared" si="28"/>
        <v>1.4060265205691983E-3</v>
      </c>
      <c r="G356" s="13">
        <f t="shared" si="29"/>
        <v>-0.29268292682926828</v>
      </c>
      <c r="H356" s="20">
        <f t="shared" si="30"/>
        <v>-1.3686131386861315E-3</v>
      </c>
    </row>
    <row r="357" spans="2:8" ht="15" x14ac:dyDescent="0.2">
      <c r="B357" s="3" t="s">
        <v>372</v>
      </c>
      <c r="C357" s="10">
        <v>264</v>
      </c>
      <c r="D357" s="10">
        <v>287</v>
      </c>
      <c r="E357" s="12">
        <f t="shared" si="27"/>
        <v>1.5054744525547446E-2</v>
      </c>
      <c r="F357" s="12">
        <f t="shared" si="28"/>
        <v>6.9574070931613776E-3</v>
      </c>
      <c r="G357" s="13">
        <f t="shared" si="29"/>
        <v>8.7121212121212127E-2</v>
      </c>
      <c r="H357" s="20">
        <f t="shared" si="30"/>
        <v>1.311587591240876E-3</v>
      </c>
    </row>
    <row r="358" spans="2:8" ht="15" x14ac:dyDescent="0.2">
      <c r="B358" s="3" t="s">
        <v>127</v>
      </c>
      <c r="C358" s="10">
        <v>395</v>
      </c>
      <c r="D358" s="10">
        <v>287</v>
      </c>
      <c r="E358" s="12">
        <f t="shared" si="27"/>
        <v>2.2525091240875914E-2</v>
      </c>
      <c r="F358" s="12">
        <f t="shared" si="28"/>
        <v>6.9574070931613776E-3</v>
      </c>
      <c r="G358" s="13">
        <f t="shared" si="29"/>
        <v>-0.27341772151898736</v>
      </c>
      <c r="H358" s="20">
        <f t="shared" si="30"/>
        <v>-6.1587591240875915E-3</v>
      </c>
    </row>
    <row r="359" spans="2:8" ht="15" x14ac:dyDescent="0.2">
      <c r="B359" s="3" t="s">
        <v>123</v>
      </c>
      <c r="C359" s="10">
        <v>21</v>
      </c>
      <c r="D359" s="10">
        <v>15</v>
      </c>
      <c r="E359" s="12">
        <f t="shared" si="27"/>
        <v>1.197536496350365E-3</v>
      </c>
      <c r="F359" s="12">
        <f t="shared" si="28"/>
        <v>3.6362754842306851E-4</v>
      </c>
      <c r="G359" s="13">
        <f t="shared" si="29"/>
        <v>-0.2857142857142857</v>
      </c>
      <c r="H359" s="20">
        <f t="shared" si="30"/>
        <v>-3.4215328467153286E-4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10">
        <v>4</v>
      </c>
      <c r="D361" s="10">
        <v>3</v>
      </c>
      <c r="E361" s="12">
        <f t="shared" si="31"/>
        <v>2.2810218978102189E-4</v>
      </c>
      <c r="F361" s="12">
        <f t="shared" si="32"/>
        <v>7.2725509684613707E-5</v>
      </c>
      <c r="G361" s="13">
        <f t="shared" si="33"/>
        <v>-0.25</v>
      </c>
      <c r="H361" s="20">
        <f t="shared" si="34"/>
        <v>-5.7025547445255473E-5</v>
      </c>
    </row>
    <row r="362" spans="2:8" ht="15" x14ac:dyDescent="0.2">
      <c r="B362" s="3" t="s">
        <v>375</v>
      </c>
      <c r="C362" s="10">
        <v>3</v>
      </c>
      <c r="D362" s="10">
        <v>3</v>
      </c>
      <c r="E362" s="12">
        <f t="shared" si="31"/>
        <v>1.7107664233576643E-4</v>
      </c>
      <c r="F362" s="12">
        <f t="shared" si="32"/>
        <v>7.2725509684613707E-5</v>
      </c>
      <c r="G362" s="13">
        <f t="shared" si="33"/>
        <v>0</v>
      </c>
      <c r="H362" s="20">
        <f t="shared" si="34"/>
        <v>0</v>
      </c>
    </row>
    <row r="363" spans="2:8" ht="15" x14ac:dyDescent="0.2">
      <c r="B363" s="3" t="s">
        <v>376</v>
      </c>
      <c r="C363" s="10">
        <v>141</v>
      </c>
      <c r="D363" s="10">
        <v>132</v>
      </c>
      <c r="E363" s="12">
        <f t="shared" si="31"/>
        <v>8.0406021897810216E-3</v>
      </c>
      <c r="F363" s="12">
        <f t="shared" si="32"/>
        <v>3.1999224261230032E-3</v>
      </c>
      <c r="G363" s="13">
        <f t="shared" si="33"/>
        <v>-6.3829787234042548E-2</v>
      </c>
      <c r="H363" s="20">
        <f t="shared" si="34"/>
        <v>-5.1322992700729919E-4</v>
      </c>
    </row>
    <row r="364" spans="2:8" ht="15" x14ac:dyDescent="0.2">
      <c r="B364" s="3" t="s">
        <v>377</v>
      </c>
      <c r="C364" s="10">
        <v>2</v>
      </c>
      <c r="D364" s="10">
        <v>1</v>
      </c>
      <c r="E364" s="12">
        <f t="shared" si="31"/>
        <v>1.1405109489051095E-4</v>
      </c>
      <c r="F364" s="12">
        <f t="shared" si="32"/>
        <v>2.4241836561537901E-5</v>
      </c>
      <c r="G364" s="13">
        <f t="shared" si="33"/>
        <v>-0.5</v>
      </c>
      <c r="H364" s="20">
        <f t="shared" si="34"/>
        <v>-5.7025547445255473E-5</v>
      </c>
    </row>
    <row r="365" spans="2:8" ht="15" x14ac:dyDescent="0.2">
      <c r="B365" s="3" t="s">
        <v>378</v>
      </c>
      <c r="C365" s="10">
        <v>28</v>
      </c>
      <c r="D365" s="10">
        <v>18</v>
      </c>
      <c r="E365" s="12">
        <f t="shared" si="31"/>
        <v>1.5967153284671533E-3</v>
      </c>
      <c r="F365" s="12">
        <f t="shared" si="32"/>
        <v>4.3635305810768224E-4</v>
      </c>
      <c r="G365" s="13">
        <f t="shared" si="33"/>
        <v>-0.35714285714285715</v>
      </c>
      <c r="H365" s="20">
        <f t="shared" si="34"/>
        <v>-5.7025547445255481E-4</v>
      </c>
    </row>
    <row r="366" spans="2:8" ht="15" x14ac:dyDescent="0.2">
      <c r="B366" s="3" t="s">
        <v>478</v>
      </c>
      <c r="C366" s="10">
        <v>1</v>
      </c>
      <c r="D366" s="10">
        <v>1</v>
      </c>
      <c r="E366" s="12">
        <f t="shared" si="31"/>
        <v>5.7025547445255473E-5</v>
      </c>
      <c r="F366" s="12">
        <f t="shared" si="32"/>
        <v>2.4241836561537901E-5</v>
      </c>
      <c r="G366" s="13">
        <f t="shared" si="33"/>
        <v>0</v>
      </c>
      <c r="H366" s="20">
        <f t="shared" si="34"/>
        <v>0</v>
      </c>
    </row>
    <row r="367" spans="2:8" ht="15" x14ac:dyDescent="0.2">
      <c r="B367" s="3" t="s">
        <v>379</v>
      </c>
      <c r="C367" s="10">
        <v>4</v>
      </c>
      <c r="D367" s="10">
        <v>6</v>
      </c>
      <c r="E367" s="12">
        <f t="shared" si="31"/>
        <v>2.2810218978102189E-4</v>
      </c>
      <c r="F367" s="12">
        <f t="shared" si="32"/>
        <v>1.4545101936922741E-4</v>
      </c>
      <c r="G367" s="13">
        <f t="shared" si="33"/>
        <v>0.5</v>
      </c>
      <c r="H367" s="20">
        <f t="shared" si="34"/>
        <v>1.1405109489051095E-4</v>
      </c>
    </row>
    <row r="368" spans="2:8" ht="15" x14ac:dyDescent="0.2">
      <c r="B368" s="3" t="s">
        <v>380</v>
      </c>
      <c r="C368" s="10">
        <v>15</v>
      </c>
      <c r="D368" s="10">
        <v>18</v>
      </c>
      <c r="E368" s="12">
        <f t="shared" si="31"/>
        <v>8.5538321167883216E-4</v>
      </c>
      <c r="F368" s="12">
        <f t="shared" si="32"/>
        <v>4.3635305810768224E-4</v>
      </c>
      <c r="G368" s="13">
        <f t="shared" si="33"/>
        <v>0.2</v>
      </c>
      <c r="H368" s="20">
        <f t="shared" si="34"/>
        <v>1.7107664233576643E-4</v>
      </c>
    </row>
    <row r="369" spans="2:8" ht="15" x14ac:dyDescent="0.2">
      <c r="B369" s="3" t="s">
        <v>381</v>
      </c>
      <c r="C369" s="10">
        <v>157</v>
      </c>
      <c r="D369" s="10">
        <v>25</v>
      </c>
      <c r="E369" s="12">
        <f t="shared" si="31"/>
        <v>8.9530109489051098E-3</v>
      </c>
      <c r="F369" s="12">
        <f t="shared" si="32"/>
        <v>6.0604591403844751E-4</v>
      </c>
      <c r="G369" s="13">
        <f t="shared" si="33"/>
        <v>-0.84076433121019112</v>
      </c>
      <c r="H369" s="20">
        <f t="shared" si="34"/>
        <v>-7.527372262773723E-3</v>
      </c>
    </row>
    <row r="370" spans="2:8" ht="15" x14ac:dyDescent="0.2">
      <c r="B370" s="3" t="s">
        <v>135</v>
      </c>
      <c r="C370" s="10">
        <v>95</v>
      </c>
      <c r="D370" s="10">
        <v>16</v>
      </c>
      <c r="E370" s="12">
        <f t="shared" si="31"/>
        <v>5.4174270072992704E-3</v>
      </c>
      <c r="F370" s="12">
        <f t="shared" si="32"/>
        <v>3.8786938498460642E-4</v>
      </c>
      <c r="G370" s="13">
        <f t="shared" si="33"/>
        <v>-0.83157894736842108</v>
      </c>
      <c r="H370" s="20">
        <f t="shared" si="34"/>
        <v>-4.5050182481751831E-3</v>
      </c>
    </row>
    <row r="371" spans="2:8" ht="15" x14ac:dyDescent="0.2">
      <c r="B371" s="3" t="s">
        <v>136</v>
      </c>
      <c r="C371" s="10">
        <v>16</v>
      </c>
      <c r="D371" s="10">
        <v>2</v>
      </c>
      <c r="E371" s="12">
        <f t="shared" si="31"/>
        <v>9.1240875912408756E-4</v>
      </c>
      <c r="F371" s="12">
        <f t="shared" si="32"/>
        <v>4.8483673123075802E-5</v>
      </c>
      <c r="G371" s="13">
        <f t="shared" si="33"/>
        <v>-0.875</v>
      </c>
      <c r="H371" s="20">
        <f t="shared" si="34"/>
        <v>-7.9835766423357664E-4</v>
      </c>
    </row>
    <row r="372" spans="2:8" ht="15" x14ac:dyDescent="0.2">
      <c r="B372" s="3" t="s">
        <v>137</v>
      </c>
      <c r="C372" s="10">
        <v>274</v>
      </c>
      <c r="D372" s="10">
        <v>54</v>
      </c>
      <c r="E372" s="12">
        <f t="shared" si="31"/>
        <v>1.5625E-2</v>
      </c>
      <c r="F372" s="12">
        <f t="shared" si="32"/>
        <v>1.3090591743230467E-3</v>
      </c>
      <c r="G372" s="13">
        <f t="shared" si="33"/>
        <v>-0.8029197080291971</v>
      </c>
      <c r="H372" s="20">
        <f t="shared" si="34"/>
        <v>-1.2545620437956205E-2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10">
        <v>31</v>
      </c>
      <c r="D375" s="10">
        <v>37</v>
      </c>
      <c r="E375" s="12">
        <f t="shared" si="31"/>
        <v>1.7677919708029197E-3</v>
      </c>
      <c r="F375" s="12">
        <f t="shared" si="32"/>
        <v>8.9694795277690234E-4</v>
      </c>
      <c r="G375" s="13">
        <f t="shared" si="33"/>
        <v>0.19354838709677419</v>
      </c>
      <c r="H375" s="20">
        <f t="shared" si="34"/>
        <v>3.4215328467153286E-4</v>
      </c>
    </row>
    <row r="376" spans="2:8" ht="15" x14ac:dyDescent="0.2">
      <c r="B376" s="3" t="s">
        <v>141</v>
      </c>
      <c r="C376" s="10">
        <v>9</v>
      </c>
      <c r="D376" s="10">
        <v>20</v>
      </c>
      <c r="E376" s="12">
        <f t="shared" si="31"/>
        <v>5.1322992700729929E-4</v>
      </c>
      <c r="F376" s="12">
        <f t="shared" si="32"/>
        <v>4.8483673123075806E-4</v>
      </c>
      <c r="G376" s="13">
        <f t="shared" si="33"/>
        <v>1.2222222222222223</v>
      </c>
      <c r="H376" s="20">
        <f t="shared" si="34"/>
        <v>6.2728102189781032E-4</v>
      </c>
    </row>
    <row r="377" spans="2:8" ht="15" x14ac:dyDescent="0.2">
      <c r="B377" s="3" t="s">
        <v>150</v>
      </c>
      <c r="C377" s="10">
        <v>37</v>
      </c>
      <c r="D377" s="10">
        <v>29</v>
      </c>
      <c r="E377" s="12">
        <f t="shared" si="31"/>
        <v>2.1099452554744526E-3</v>
      </c>
      <c r="F377" s="12">
        <f t="shared" si="32"/>
        <v>7.0301326028459916E-4</v>
      </c>
      <c r="G377" s="13">
        <f t="shared" si="33"/>
        <v>-0.21621621621621623</v>
      </c>
      <c r="H377" s="20">
        <f t="shared" si="34"/>
        <v>-4.5620437956204383E-4</v>
      </c>
    </row>
    <row r="378" spans="2:8" ht="15" x14ac:dyDescent="0.2">
      <c r="B378" s="3" t="s">
        <v>149</v>
      </c>
      <c r="C378" s="10">
        <v>65</v>
      </c>
      <c r="D378" s="10">
        <v>114</v>
      </c>
      <c r="E378" s="12">
        <f t="shared" si="31"/>
        <v>3.7066605839416056E-3</v>
      </c>
      <c r="F378" s="12">
        <f t="shared" si="32"/>
        <v>2.7635693680153209E-3</v>
      </c>
      <c r="G378" s="13">
        <f t="shared" si="33"/>
        <v>0.75384615384615383</v>
      </c>
      <c r="H378" s="20">
        <f t="shared" si="34"/>
        <v>2.7942518248175179E-3</v>
      </c>
    </row>
    <row r="379" spans="2:8" ht="15" x14ac:dyDescent="0.2">
      <c r="B379" s="3" t="s">
        <v>384</v>
      </c>
      <c r="C379" s="10">
        <v>7</v>
      </c>
      <c r="D379" s="10">
        <v>19</v>
      </c>
      <c r="E379" s="12">
        <f t="shared" si="31"/>
        <v>3.9917883211678832E-4</v>
      </c>
      <c r="F379" s="12">
        <f t="shared" si="32"/>
        <v>4.6059489466922015E-4</v>
      </c>
      <c r="G379" s="13">
        <f t="shared" si="33"/>
        <v>1.7142857142857142</v>
      </c>
      <c r="H379" s="20">
        <f t="shared" si="34"/>
        <v>6.8430656934306562E-4</v>
      </c>
    </row>
    <row r="380" spans="2:8" ht="15" x14ac:dyDescent="0.2">
      <c r="B380" s="3" t="s">
        <v>385</v>
      </c>
      <c r="C380" s="10">
        <v>32</v>
      </c>
      <c r="D380" s="10">
        <v>32</v>
      </c>
      <c r="E380" s="12">
        <f t="shared" si="31"/>
        <v>1.8248175182481751E-3</v>
      </c>
      <c r="F380" s="12">
        <f t="shared" si="32"/>
        <v>7.7573876996921284E-4</v>
      </c>
      <c r="G380" s="13">
        <f t="shared" si="33"/>
        <v>0</v>
      </c>
      <c r="H380" s="20">
        <f t="shared" si="34"/>
        <v>0</v>
      </c>
    </row>
    <row r="381" spans="2:8" ht="30" x14ac:dyDescent="0.2">
      <c r="B381" s="3" t="s">
        <v>386</v>
      </c>
      <c r="C381" s="10">
        <v>36</v>
      </c>
      <c r="D381" s="10">
        <v>99</v>
      </c>
      <c r="E381" s="12">
        <f t="shared" si="31"/>
        <v>2.0529197080291972E-3</v>
      </c>
      <c r="F381" s="12">
        <f t="shared" si="32"/>
        <v>2.3999418195922522E-3</v>
      </c>
      <c r="G381" s="13">
        <f t="shared" si="33"/>
        <v>1.75</v>
      </c>
      <c r="H381" s="20">
        <f t="shared" si="34"/>
        <v>3.5926094890510948E-3</v>
      </c>
    </row>
    <row r="382" spans="2:8" ht="15" x14ac:dyDescent="0.2">
      <c r="B382" s="3" t="s">
        <v>387</v>
      </c>
      <c r="C382" s="10">
        <v>3</v>
      </c>
      <c r="D382" s="10">
        <v>2</v>
      </c>
      <c r="E382" s="12">
        <f t="shared" si="31"/>
        <v>1.7107664233576643E-4</v>
      </c>
      <c r="F382" s="12">
        <f t="shared" si="32"/>
        <v>4.8483673123075802E-5</v>
      </c>
      <c r="G382" s="13">
        <f t="shared" si="33"/>
        <v>-0.33333333333333331</v>
      </c>
      <c r="H382" s="20">
        <f t="shared" si="34"/>
        <v>-5.7025547445255473E-5</v>
      </c>
    </row>
    <row r="383" spans="2:8" ht="15" x14ac:dyDescent="0.2">
      <c r="B383" s="3" t="s">
        <v>145</v>
      </c>
      <c r="C383" s="10">
        <v>9</v>
      </c>
      <c r="D383" s="10">
        <v>11</v>
      </c>
      <c r="E383" s="12">
        <f t="shared" si="31"/>
        <v>5.1322992700729929E-4</v>
      </c>
      <c r="F383" s="12">
        <f t="shared" si="32"/>
        <v>2.6666020217691692E-4</v>
      </c>
      <c r="G383" s="13">
        <f t="shared" si="33"/>
        <v>0.22222222222222221</v>
      </c>
      <c r="H383" s="20">
        <f t="shared" si="34"/>
        <v>1.1405109489051095E-4</v>
      </c>
    </row>
    <row r="384" spans="2:8" ht="15" x14ac:dyDescent="0.2">
      <c r="B384" s="3" t="s">
        <v>388</v>
      </c>
      <c r="C384" s="10">
        <v>0</v>
      </c>
      <c r="D384" s="10">
        <v>1</v>
      </c>
      <c r="E384" s="12" t="str">
        <f t="shared" si="31"/>
        <v/>
      </c>
      <c r="F384" s="12">
        <f t="shared" si="32"/>
        <v>2.4241836561537901E-5</v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10">
        <v>14</v>
      </c>
      <c r="D385" s="10">
        <v>16</v>
      </c>
      <c r="E385" s="12">
        <f t="shared" si="31"/>
        <v>7.9835766423357664E-4</v>
      </c>
      <c r="F385" s="12">
        <f t="shared" si="32"/>
        <v>3.8786938498460642E-4</v>
      </c>
      <c r="G385" s="13">
        <f t="shared" si="33"/>
        <v>0.14285714285714285</v>
      </c>
      <c r="H385" s="20">
        <f t="shared" si="34"/>
        <v>1.1405109489051095E-4</v>
      </c>
    </row>
    <row r="386" spans="2:8" ht="15" x14ac:dyDescent="0.2">
      <c r="B386" s="3" t="s">
        <v>479</v>
      </c>
      <c r="C386" s="10">
        <v>4</v>
      </c>
      <c r="D386" s="10">
        <v>6</v>
      </c>
      <c r="E386" s="12">
        <f t="shared" si="31"/>
        <v>2.2810218978102189E-4</v>
      </c>
      <c r="F386" s="12">
        <f t="shared" si="32"/>
        <v>1.4545101936922741E-4</v>
      </c>
      <c r="G386" s="13">
        <f t="shared" si="33"/>
        <v>0.5</v>
      </c>
      <c r="H386" s="20">
        <f t="shared" si="34"/>
        <v>1.1405109489051095E-4</v>
      </c>
    </row>
    <row r="387" spans="2:8" ht="15" x14ac:dyDescent="0.2">
      <c r="B387" s="3" t="s">
        <v>144</v>
      </c>
      <c r="C387" s="10">
        <v>141</v>
      </c>
      <c r="D387" s="10">
        <v>143</v>
      </c>
      <c r="E387" s="12">
        <f t="shared" si="31"/>
        <v>8.0406021897810216E-3</v>
      </c>
      <c r="F387" s="12">
        <f t="shared" si="32"/>
        <v>3.4665826282999201E-3</v>
      </c>
      <c r="G387" s="13">
        <f t="shared" si="33"/>
        <v>1.4184397163120567E-2</v>
      </c>
      <c r="H387" s="20">
        <f t="shared" si="34"/>
        <v>1.1405109489051095E-4</v>
      </c>
    </row>
    <row r="388" spans="2:8" ht="15" x14ac:dyDescent="0.2">
      <c r="B388" s="3" t="s">
        <v>389</v>
      </c>
      <c r="C388" s="10">
        <v>10</v>
      </c>
      <c r="D388" s="10">
        <v>31</v>
      </c>
      <c r="E388" s="12">
        <f t="shared" si="31"/>
        <v>5.702554744525547E-4</v>
      </c>
      <c r="F388" s="12">
        <f t="shared" si="32"/>
        <v>7.5149693340767498E-4</v>
      </c>
      <c r="G388" s="13">
        <f t="shared" si="33"/>
        <v>2.1</v>
      </c>
      <c r="H388" s="20">
        <f t="shared" si="34"/>
        <v>1.197536496350365E-3</v>
      </c>
    </row>
    <row r="389" spans="2:8" ht="15" x14ac:dyDescent="0.2">
      <c r="B389" s="3" t="s">
        <v>143</v>
      </c>
      <c r="C389" s="10">
        <v>10</v>
      </c>
      <c r="D389" s="10">
        <v>9</v>
      </c>
      <c r="E389" s="12">
        <f t="shared" si="31"/>
        <v>5.702554744525547E-4</v>
      </c>
      <c r="F389" s="12">
        <f t="shared" si="32"/>
        <v>2.1817652905384112E-4</v>
      </c>
      <c r="G389" s="13">
        <f t="shared" si="33"/>
        <v>-0.1</v>
      </c>
      <c r="H389" s="20">
        <f t="shared" si="34"/>
        <v>-5.7025547445255473E-5</v>
      </c>
    </row>
    <row r="390" spans="2:8" ht="15" x14ac:dyDescent="0.2">
      <c r="B390" s="3" t="s">
        <v>480</v>
      </c>
      <c r="C390" s="10">
        <v>2</v>
      </c>
      <c r="D390" s="10">
        <v>4</v>
      </c>
      <c r="E390" s="12">
        <f t="shared" si="31"/>
        <v>1.1405109489051095E-4</v>
      </c>
      <c r="F390" s="12">
        <f t="shared" si="32"/>
        <v>9.6967346246151605E-5</v>
      </c>
      <c r="G390" s="13">
        <f t="shared" si="33"/>
        <v>1</v>
      </c>
      <c r="H390" s="20">
        <f t="shared" si="34"/>
        <v>1.1405109489051095E-4</v>
      </c>
    </row>
    <row r="391" spans="2:8" ht="15" x14ac:dyDescent="0.2">
      <c r="B391" s="3" t="s">
        <v>153</v>
      </c>
      <c r="C391" s="10">
        <v>18</v>
      </c>
      <c r="D391" s="10">
        <v>41</v>
      </c>
      <c r="E391" s="12">
        <f t="shared" si="31"/>
        <v>1.0264598540145986E-3</v>
      </c>
      <c r="F391" s="12">
        <f t="shared" si="32"/>
        <v>9.9391529902305409E-4</v>
      </c>
      <c r="G391" s="13">
        <f t="shared" si="33"/>
        <v>1.2777777777777777</v>
      </c>
      <c r="H391" s="20">
        <f t="shared" si="34"/>
        <v>1.3115875912408758E-3</v>
      </c>
    </row>
    <row r="392" spans="2:8" ht="15" x14ac:dyDescent="0.2">
      <c r="B392" s="3" t="s">
        <v>140</v>
      </c>
      <c r="C392" s="10">
        <v>23</v>
      </c>
      <c r="D392" s="10">
        <v>27</v>
      </c>
      <c r="E392" s="12">
        <f t="shared" si="31"/>
        <v>1.3115875912408758E-3</v>
      </c>
      <c r="F392" s="12">
        <f t="shared" si="32"/>
        <v>6.5452958716152334E-4</v>
      </c>
      <c r="G392" s="13">
        <f t="shared" si="33"/>
        <v>0.17391304347826086</v>
      </c>
      <c r="H392" s="20">
        <f t="shared" si="34"/>
        <v>2.2810218978102189E-4</v>
      </c>
    </row>
    <row r="393" spans="2:8" ht="15" x14ac:dyDescent="0.2">
      <c r="B393" s="3" t="s">
        <v>390</v>
      </c>
      <c r="C393" s="10">
        <v>49</v>
      </c>
      <c r="D393" s="10">
        <v>162</v>
      </c>
      <c r="E393" s="12">
        <f t="shared" si="31"/>
        <v>2.7942518248175183E-3</v>
      </c>
      <c r="F393" s="12">
        <f t="shared" si="32"/>
        <v>3.9271775229691398E-3</v>
      </c>
      <c r="G393" s="13">
        <f t="shared" si="33"/>
        <v>2.306122448979592</v>
      </c>
      <c r="H393" s="20">
        <f t="shared" si="34"/>
        <v>6.4438868613138694E-3</v>
      </c>
    </row>
    <row r="394" spans="2:8" ht="15" x14ac:dyDescent="0.2">
      <c r="B394" s="3" t="s">
        <v>391</v>
      </c>
      <c r="C394" s="10">
        <v>0</v>
      </c>
      <c r="D394" s="10">
        <v>1</v>
      </c>
      <c r="E394" s="12" t="str">
        <f t="shared" si="31"/>
        <v/>
      </c>
      <c r="F394" s="12">
        <f t="shared" si="32"/>
        <v>2.4241836561537901E-5</v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10">
        <v>4</v>
      </c>
      <c r="D395" s="10">
        <v>8</v>
      </c>
      <c r="E395" s="12">
        <f t="shared" si="31"/>
        <v>2.2810218978102189E-4</v>
      </c>
      <c r="F395" s="12">
        <f t="shared" si="32"/>
        <v>1.9393469249230321E-4</v>
      </c>
      <c r="G395" s="13">
        <f t="shared" si="33"/>
        <v>1</v>
      </c>
      <c r="H395" s="20">
        <f t="shared" si="34"/>
        <v>2.2810218978102189E-4</v>
      </c>
    </row>
    <row r="396" spans="2:8" ht="15" x14ac:dyDescent="0.2">
      <c r="B396" s="3" t="s">
        <v>151</v>
      </c>
      <c r="C396" s="10">
        <v>1</v>
      </c>
      <c r="D396" s="10">
        <v>0</v>
      </c>
      <c r="E396" s="12">
        <f t="shared" si="31"/>
        <v>5.7025547445255473E-5</v>
      </c>
      <c r="F396" s="12" t="str">
        <f t="shared" si="32"/>
        <v/>
      </c>
      <c r="G396" s="13" t="str">
        <f t="shared" si="33"/>
        <v>0</v>
      </c>
      <c r="H396" s="20">
        <f t="shared" si="34"/>
        <v>0</v>
      </c>
    </row>
    <row r="397" spans="2:8" ht="15" x14ac:dyDescent="0.2">
      <c r="B397" s="3" t="s">
        <v>138</v>
      </c>
      <c r="C397" s="10">
        <v>3</v>
      </c>
      <c r="D397" s="10">
        <v>2</v>
      </c>
      <c r="E397" s="12">
        <f t="shared" si="31"/>
        <v>1.7107664233576643E-4</v>
      </c>
      <c r="F397" s="12">
        <f t="shared" si="32"/>
        <v>4.8483673123075802E-5</v>
      </c>
      <c r="G397" s="13">
        <f t="shared" si="33"/>
        <v>-0.33333333333333331</v>
      </c>
      <c r="H397" s="20">
        <f t="shared" si="34"/>
        <v>-5.7025547445255473E-5</v>
      </c>
    </row>
    <row r="398" spans="2:8" ht="15" x14ac:dyDescent="0.2">
      <c r="B398" s="3" t="s">
        <v>142</v>
      </c>
      <c r="C398" s="10">
        <v>32</v>
      </c>
      <c r="D398" s="10">
        <v>27</v>
      </c>
      <c r="E398" s="12">
        <f t="shared" si="31"/>
        <v>1.8248175182481751E-3</v>
      </c>
      <c r="F398" s="12">
        <f t="shared" si="32"/>
        <v>6.5452958716152334E-4</v>
      </c>
      <c r="G398" s="13">
        <f t="shared" si="33"/>
        <v>-0.15625</v>
      </c>
      <c r="H398" s="20">
        <f t="shared" si="34"/>
        <v>-2.8512773722627735E-4</v>
      </c>
    </row>
    <row r="399" spans="2:8" ht="15" x14ac:dyDescent="0.2">
      <c r="B399" s="3" t="s">
        <v>148</v>
      </c>
      <c r="C399" s="10">
        <v>11</v>
      </c>
      <c r="D399" s="10">
        <v>23</v>
      </c>
      <c r="E399" s="12">
        <f t="shared" si="31"/>
        <v>6.2728102189781021E-4</v>
      </c>
      <c r="F399" s="12">
        <f t="shared" si="32"/>
        <v>5.575622409153718E-4</v>
      </c>
      <c r="G399" s="13">
        <f t="shared" si="33"/>
        <v>1.0909090909090908</v>
      </c>
      <c r="H399" s="20">
        <f t="shared" si="34"/>
        <v>6.8430656934306562E-4</v>
      </c>
    </row>
    <row r="400" spans="2:8" ht="15" x14ac:dyDescent="0.2">
      <c r="B400" s="3" t="s">
        <v>152</v>
      </c>
      <c r="C400" s="10">
        <v>1</v>
      </c>
      <c r="D400" s="10">
        <v>5</v>
      </c>
      <c r="E400" s="12">
        <f t="shared" si="31"/>
        <v>5.7025547445255473E-5</v>
      </c>
      <c r="F400" s="12">
        <f t="shared" si="32"/>
        <v>1.2120918280768952E-4</v>
      </c>
      <c r="G400" s="13">
        <f t="shared" si="33"/>
        <v>4</v>
      </c>
      <c r="H400" s="20">
        <f t="shared" si="34"/>
        <v>2.2810218978102189E-4</v>
      </c>
    </row>
    <row r="401" spans="2:8" ht="15" x14ac:dyDescent="0.2">
      <c r="B401" s="3" t="s">
        <v>392</v>
      </c>
      <c r="C401" s="10">
        <v>174</v>
      </c>
      <c r="D401" s="10">
        <v>267</v>
      </c>
      <c r="E401" s="12">
        <f t="shared" si="31"/>
        <v>9.9224452554744526E-3</v>
      </c>
      <c r="F401" s="12">
        <f t="shared" si="32"/>
        <v>6.4725703619306196E-3</v>
      </c>
      <c r="G401" s="13">
        <f t="shared" si="33"/>
        <v>0.53448275862068961</v>
      </c>
      <c r="H401" s="20">
        <f t="shared" si="34"/>
        <v>5.3033759124087587E-3</v>
      </c>
    </row>
    <row r="402" spans="2:8" ht="15" x14ac:dyDescent="0.2">
      <c r="B402" s="3" t="s">
        <v>393</v>
      </c>
      <c r="C402" s="10">
        <v>17</v>
      </c>
      <c r="D402" s="10">
        <v>34</v>
      </c>
      <c r="E402" s="12">
        <f t="shared" si="31"/>
        <v>9.6943430656934307E-4</v>
      </c>
      <c r="F402" s="12">
        <f t="shared" si="32"/>
        <v>8.2422244309228866E-4</v>
      </c>
      <c r="G402" s="13">
        <f t="shared" si="33"/>
        <v>1</v>
      </c>
      <c r="H402" s="20">
        <f t="shared" si="34"/>
        <v>9.6943430656934307E-4</v>
      </c>
    </row>
    <row r="403" spans="2:8" ht="15" x14ac:dyDescent="0.2">
      <c r="B403" s="3" t="s">
        <v>394</v>
      </c>
      <c r="C403" s="10">
        <v>26</v>
      </c>
      <c r="D403" s="10">
        <v>21</v>
      </c>
      <c r="E403" s="12">
        <f t="shared" si="31"/>
        <v>1.4826642335766423E-3</v>
      </c>
      <c r="F403" s="12">
        <f t="shared" si="32"/>
        <v>5.0907856779229598E-4</v>
      </c>
      <c r="G403" s="13">
        <f t="shared" si="33"/>
        <v>-0.19230769230769232</v>
      </c>
      <c r="H403" s="20">
        <f t="shared" si="34"/>
        <v>-2.8512773722627735E-4</v>
      </c>
    </row>
    <row r="404" spans="2:8" ht="15" x14ac:dyDescent="0.2">
      <c r="B404" s="3" t="s">
        <v>395</v>
      </c>
      <c r="C404" s="10">
        <v>10</v>
      </c>
      <c r="D404" s="10">
        <v>11</v>
      </c>
      <c r="E404" s="12">
        <f t="shared" si="31"/>
        <v>5.702554744525547E-4</v>
      </c>
      <c r="F404" s="12">
        <f t="shared" si="32"/>
        <v>2.6666020217691692E-4</v>
      </c>
      <c r="G404" s="13">
        <f t="shared" si="33"/>
        <v>0.1</v>
      </c>
      <c r="H404" s="20">
        <f t="shared" si="34"/>
        <v>5.7025547445255473E-5</v>
      </c>
    </row>
    <row r="405" spans="2:8" ht="15" x14ac:dyDescent="0.2">
      <c r="B405" s="3" t="s">
        <v>396</v>
      </c>
      <c r="C405" s="10">
        <v>2</v>
      </c>
      <c r="D405" s="10">
        <v>7</v>
      </c>
      <c r="E405" s="12">
        <f t="shared" si="31"/>
        <v>1.1405109489051095E-4</v>
      </c>
      <c r="F405" s="12">
        <f t="shared" si="32"/>
        <v>1.6969285593076533E-4</v>
      </c>
      <c r="G405" s="13">
        <f t="shared" si="33"/>
        <v>2.5</v>
      </c>
      <c r="H405" s="20">
        <f t="shared" si="34"/>
        <v>2.8512773722627735E-4</v>
      </c>
    </row>
    <row r="406" spans="2:8" ht="15" x14ac:dyDescent="0.2">
      <c r="B406" s="3" t="s">
        <v>397</v>
      </c>
      <c r="C406" s="10">
        <v>104</v>
      </c>
      <c r="D406" s="10">
        <v>161</v>
      </c>
      <c r="E406" s="12">
        <f t="shared" si="31"/>
        <v>5.930656934306569E-3</v>
      </c>
      <c r="F406" s="12">
        <f t="shared" si="32"/>
        <v>3.9029356864076024E-3</v>
      </c>
      <c r="G406" s="13">
        <f t="shared" si="33"/>
        <v>0.54807692307692313</v>
      </c>
      <c r="H406" s="20">
        <f t="shared" si="34"/>
        <v>3.250456204379562E-3</v>
      </c>
    </row>
    <row r="407" spans="2:8" ht="15" x14ac:dyDescent="0.2">
      <c r="B407" s="3" t="s">
        <v>398</v>
      </c>
      <c r="C407" s="10">
        <v>11</v>
      </c>
      <c r="D407" s="10">
        <v>13</v>
      </c>
      <c r="E407" s="12">
        <f t="shared" si="31"/>
        <v>6.2728102189781021E-4</v>
      </c>
      <c r="F407" s="12">
        <f t="shared" si="32"/>
        <v>3.1514387529999274E-4</v>
      </c>
      <c r="G407" s="13">
        <f t="shared" si="33"/>
        <v>0.18181818181818182</v>
      </c>
      <c r="H407" s="20">
        <f t="shared" si="34"/>
        <v>1.1405109489051095E-4</v>
      </c>
    </row>
    <row r="408" spans="2:8" ht="15" x14ac:dyDescent="0.2">
      <c r="B408" s="3" t="s">
        <v>399</v>
      </c>
      <c r="C408" s="10">
        <v>96</v>
      </c>
      <c r="D408" s="10">
        <v>77</v>
      </c>
      <c r="E408" s="12">
        <f t="shared" si="31"/>
        <v>5.4744525547445258E-3</v>
      </c>
      <c r="F408" s="12">
        <f t="shared" si="32"/>
        <v>1.8666214152384185E-3</v>
      </c>
      <c r="G408" s="13">
        <f t="shared" si="33"/>
        <v>-0.19791666666666666</v>
      </c>
      <c r="H408" s="20">
        <f t="shared" si="34"/>
        <v>-1.083485401459854E-3</v>
      </c>
    </row>
    <row r="409" spans="2:8" ht="15" x14ac:dyDescent="0.2">
      <c r="B409" s="3" t="s">
        <v>139</v>
      </c>
      <c r="C409" s="10">
        <v>17</v>
      </c>
      <c r="D409" s="10">
        <v>15</v>
      </c>
      <c r="E409" s="12">
        <f t="shared" si="31"/>
        <v>9.6943430656934307E-4</v>
      </c>
      <c r="F409" s="12">
        <f t="shared" si="32"/>
        <v>3.6362754842306851E-4</v>
      </c>
      <c r="G409" s="13">
        <f t="shared" si="33"/>
        <v>-0.11764705882352941</v>
      </c>
      <c r="H409" s="20">
        <f t="shared" si="34"/>
        <v>-1.1405109489051095E-4</v>
      </c>
    </row>
    <row r="410" spans="2:8" ht="15" x14ac:dyDescent="0.2">
      <c r="B410" s="3" t="s">
        <v>400</v>
      </c>
      <c r="C410" s="10">
        <v>11</v>
      </c>
      <c r="D410" s="10">
        <v>15</v>
      </c>
      <c r="E410" s="12">
        <f t="shared" si="31"/>
        <v>6.2728102189781021E-4</v>
      </c>
      <c r="F410" s="12">
        <f t="shared" si="32"/>
        <v>3.6362754842306851E-4</v>
      </c>
      <c r="G410" s="13">
        <f t="shared" si="33"/>
        <v>0.36363636363636365</v>
      </c>
      <c r="H410" s="20">
        <f t="shared" si="34"/>
        <v>2.2810218978102189E-4</v>
      </c>
    </row>
    <row r="411" spans="2:8" ht="15" x14ac:dyDescent="0.2">
      <c r="B411" s="3" t="s">
        <v>401</v>
      </c>
      <c r="C411" s="10">
        <v>29</v>
      </c>
      <c r="D411" s="10">
        <v>18</v>
      </c>
      <c r="E411" s="12">
        <f t="shared" si="31"/>
        <v>1.6537408759124087E-3</v>
      </c>
      <c r="F411" s="12">
        <f t="shared" si="32"/>
        <v>4.3635305810768224E-4</v>
      </c>
      <c r="G411" s="13">
        <f t="shared" si="33"/>
        <v>-0.37931034482758619</v>
      </c>
      <c r="H411" s="20">
        <f t="shared" si="34"/>
        <v>-6.2728102189781021E-4</v>
      </c>
    </row>
    <row r="412" spans="2:8" ht="15" x14ac:dyDescent="0.2">
      <c r="B412" s="3" t="s">
        <v>402</v>
      </c>
      <c r="C412" s="10">
        <v>268</v>
      </c>
      <c r="D412" s="10">
        <v>212</v>
      </c>
      <c r="E412" s="12">
        <f t="shared" si="31"/>
        <v>1.5282846715328468E-2</v>
      </c>
      <c r="F412" s="12">
        <f t="shared" si="32"/>
        <v>5.1392693510460353E-3</v>
      </c>
      <c r="G412" s="13">
        <f t="shared" si="33"/>
        <v>-0.20895522388059701</v>
      </c>
      <c r="H412" s="20">
        <f t="shared" si="34"/>
        <v>-3.1934306569343066E-3</v>
      </c>
    </row>
    <row r="413" spans="2:8" ht="15" x14ac:dyDescent="0.2">
      <c r="B413" s="3" t="s">
        <v>403</v>
      </c>
      <c r="C413" s="10">
        <v>0</v>
      </c>
      <c r="D413" s="10">
        <v>2</v>
      </c>
      <c r="E413" s="12" t="str">
        <f t="shared" si="31"/>
        <v/>
      </c>
      <c r="F413" s="12">
        <f t="shared" si="32"/>
        <v>4.8483673123075802E-5</v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10">
        <v>1</v>
      </c>
      <c r="D414" s="10">
        <v>1</v>
      </c>
      <c r="E414" s="12">
        <f t="shared" si="31"/>
        <v>5.7025547445255473E-5</v>
      </c>
      <c r="F414" s="12">
        <f t="shared" si="32"/>
        <v>2.4241836561537901E-5</v>
      </c>
      <c r="G414" s="13">
        <f t="shared" si="33"/>
        <v>0</v>
      </c>
      <c r="H414" s="20">
        <f t="shared" si="34"/>
        <v>0</v>
      </c>
    </row>
    <row r="415" spans="2:8" ht="15" x14ac:dyDescent="0.2">
      <c r="B415" s="3" t="s">
        <v>405</v>
      </c>
      <c r="C415" s="10">
        <v>3</v>
      </c>
      <c r="D415" s="10">
        <v>2</v>
      </c>
      <c r="E415" s="12">
        <f t="shared" si="31"/>
        <v>1.7107664233576643E-4</v>
      </c>
      <c r="F415" s="12">
        <f t="shared" si="32"/>
        <v>4.8483673123075802E-5</v>
      </c>
      <c r="G415" s="13">
        <f t="shared" si="33"/>
        <v>-0.33333333333333331</v>
      </c>
      <c r="H415" s="20">
        <f t="shared" si="34"/>
        <v>-5.7025547445255473E-5</v>
      </c>
    </row>
    <row r="416" spans="2:8" ht="15" x14ac:dyDescent="0.2">
      <c r="B416" s="3" t="s">
        <v>406</v>
      </c>
      <c r="C416" s="10">
        <v>7</v>
      </c>
      <c r="D416" s="10">
        <v>10</v>
      </c>
      <c r="E416" s="12">
        <f t="shared" si="31"/>
        <v>3.9917883211678832E-4</v>
      </c>
      <c r="F416" s="12">
        <f t="shared" si="32"/>
        <v>2.4241836561537903E-4</v>
      </c>
      <c r="G416" s="13">
        <f t="shared" si="33"/>
        <v>0.42857142857142855</v>
      </c>
      <c r="H416" s="20">
        <f t="shared" si="34"/>
        <v>1.710766423357664E-4</v>
      </c>
    </row>
    <row r="417" spans="2:8" ht="15" x14ac:dyDescent="0.2">
      <c r="B417" s="3" t="s">
        <v>165</v>
      </c>
      <c r="C417" s="10">
        <v>7</v>
      </c>
      <c r="D417" s="10">
        <v>10</v>
      </c>
      <c r="E417" s="12">
        <f t="shared" si="31"/>
        <v>3.9917883211678832E-4</v>
      </c>
      <c r="F417" s="12">
        <f t="shared" si="32"/>
        <v>2.4241836561537903E-4</v>
      </c>
      <c r="G417" s="13">
        <f t="shared" si="33"/>
        <v>0.42857142857142855</v>
      </c>
      <c r="H417" s="20">
        <f t="shared" si="34"/>
        <v>1.710766423357664E-4</v>
      </c>
    </row>
    <row r="418" spans="2:8" ht="15" x14ac:dyDescent="0.2">
      <c r="B418" s="3" t="s">
        <v>166</v>
      </c>
      <c r="C418" s="10">
        <v>7</v>
      </c>
      <c r="D418" s="10">
        <v>8</v>
      </c>
      <c r="E418" s="12">
        <f t="shared" si="31"/>
        <v>3.9917883211678832E-4</v>
      </c>
      <c r="F418" s="12">
        <f t="shared" si="32"/>
        <v>1.9393469249230321E-4</v>
      </c>
      <c r="G418" s="13">
        <f t="shared" si="33"/>
        <v>0.14285714285714285</v>
      </c>
      <c r="H418" s="20">
        <f t="shared" si="34"/>
        <v>5.7025547445255473E-5</v>
      </c>
    </row>
    <row r="419" spans="2:8" ht="15" x14ac:dyDescent="0.2">
      <c r="B419" s="3" t="s">
        <v>407</v>
      </c>
      <c r="C419" s="10">
        <v>6</v>
      </c>
      <c r="D419" s="10">
        <v>5</v>
      </c>
      <c r="E419" s="12">
        <f t="shared" si="31"/>
        <v>3.4215328467153286E-4</v>
      </c>
      <c r="F419" s="12">
        <f t="shared" si="32"/>
        <v>1.2120918280768952E-4</v>
      </c>
      <c r="G419" s="13">
        <f t="shared" si="33"/>
        <v>-0.16666666666666666</v>
      </c>
      <c r="H419" s="20">
        <f t="shared" si="34"/>
        <v>-5.7025547445255473E-5</v>
      </c>
    </row>
    <row r="420" spans="2:8" ht="15" x14ac:dyDescent="0.2">
      <c r="B420" s="3" t="s">
        <v>408</v>
      </c>
      <c r="C420" s="10">
        <v>24</v>
      </c>
      <c r="D420" s="10">
        <v>16</v>
      </c>
      <c r="E420" s="12">
        <f t="shared" si="31"/>
        <v>1.3686131386861315E-3</v>
      </c>
      <c r="F420" s="12">
        <f t="shared" si="32"/>
        <v>3.8786938498460642E-4</v>
      </c>
      <c r="G420" s="13">
        <f t="shared" si="33"/>
        <v>-0.33333333333333331</v>
      </c>
      <c r="H420" s="20">
        <f t="shared" si="34"/>
        <v>-4.5620437956204378E-4</v>
      </c>
    </row>
    <row r="421" spans="2:8" ht="30" x14ac:dyDescent="0.2">
      <c r="B421" s="3" t="s">
        <v>409</v>
      </c>
      <c r="C421" s="10">
        <v>1</v>
      </c>
      <c r="D421" s="10">
        <v>3</v>
      </c>
      <c r="E421" s="12">
        <f t="shared" si="31"/>
        <v>5.7025547445255473E-5</v>
      </c>
      <c r="F421" s="12">
        <f t="shared" si="32"/>
        <v>7.2725509684613707E-5</v>
      </c>
      <c r="G421" s="13">
        <f t="shared" si="33"/>
        <v>2</v>
      </c>
      <c r="H421" s="20">
        <f t="shared" si="34"/>
        <v>1.1405109489051095E-4</v>
      </c>
    </row>
    <row r="422" spans="2:8" ht="15" x14ac:dyDescent="0.2">
      <c r="B422" s="3" t="s">
        <v>163</v>
      </c>
      <c r="C422" s="10">
        <v>9</v>
      </c>
      <c r="D422" s="10">
        <v>8</v>
      </c>
      <c r="E422" s="12">
        <f t="shared" si="31"/>
        <v>5.1322992700729929E-4</v>
      </c>
      <c r="F422" s="12">
        <f t="shared" si="32"/>
        <v>1.9393469249230321E-4</v>
      </c>
      <c r="G422" s="13">
        <f t="shared" si="33"/>
        <v>-0.1111111111111111</v>
      </c>
      <c r="H422" s="20">
        <f t="shared" si="34"/>
        <v>-5.7025547445255473E-5</v>
      </c>
    </row>
    <row r="423" spans="2:8" ht="15" x14ac:dyDescent="0.2">
      <c r="B423" s="3" t="s">
        <v>410</v>
      </c>
      <c r="C423" s="10">
        <v>2</v>
      </c>
      <c r="D423" s="10">
        <v>1</v>
      </c>
      <c r="E423" s="12">
        <f t="shared" si="31"/>
        <v>1.1405109489051095E-4</v>
      </c>
      <c r="F423" s="12">
        <f t="shared" si="32"/>
        <v>2.4241836561537901E-5</v>
      </c>
      <c r="G423" s="13">
        <f t="shared" si="33"/>
        <v>-0.5</v>
      </c>
      <c r="H423" s="20">
        <f t="shared" si="34"/>
        <v>-5.7025547445255473E-5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1</v>
      </c>
      <c r="E425" s="12" t="str">
        <f t="shared" si="35"/>
        <v/>
      </c>
      <c r="F425" s="12">
        <f t="shared" si="36"/>
        <v>2.4241836561537901E-5</v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10">
        <v>8</v>
      </c>
      <c r="D426" s="10">
        <v>5</v>
      </c>
      <c r="E426" s="12">
        <f t="shared" si="35"/>
        <v>4.5620437956204378E-4</v>
      </c>
      <c r="F426" s="12">
        <f t="shared" si="36"/>
        <v>1.2120918280768952E-4</v>
      </c>
      <c r="G426" s="13">
        <f t="shared" si="37"/>
        <v>-0.375</v>
      </c>
      <c r="H426" s="20">
        <f t="shared" si="38"/>
        <v>-1.7107664233576643E-4</v>
      </c>
    </row>
    <row r="427" spans="2:8" ht="15" x14ac:dyDescent="0.2">
      <c r="B427" s="3" t="s">
        <v>160</v>
      </c>
      <c r="C427" s="10">
        <v>1</v>
      </c>
      <c r="D427" s="10">
        <v>0</v>
      </c>
      <c r="E427" s="12">
        <f t="shared" si="35"/>
        <v>5.7025547445255473E-5</v>
      </c>
      <c r="F427" s="12" t="str">
        <f t="shared" si="36"/>
        <v/>
      </c>
      <c r="G427" s="13" t="str">
        <f t="shared" si="37"/>
        <v>0</v>
      </c>
      <c r="H427" s="20">
        <f t="shared" si="38"/>
        <v>0</v>
      </c>
    </row>
    <row r="428" spans="2:8" ht="15" x14ac:dyDescent="0.2">
      <c r="B428" s="3" t="s">
        <v>414</v>
      </c>
      <c r="C428" s="10">
        <v>5</v>
      </c>
      <c r="D428" s="10">
        <v>10</v>
      </c>
      <c r="E428" s="12">
        <f t="shared" si="35"/>
        <v>2.8512773722627735E-4</v>
      </c>
      <c r="F428" s="12">
        <f t="shared" si="36"/>
        <v>2.4241836561537903E-4</v>
      </c>
      <c r="G428" s="13">
        <f t="shared" si="37"/>
        <v>1</v>
      </c>
      <c r="H428" s="20">
        <f t="shared" si="38"/>
        <v>2.8512773722627735E-4</v>
      </c>
    </row>
    <row r="429" spans="2:8" ht="15" x14ac:dyDescent="0.2">
      <c r="B429" s="3" t="s">
        <v>415</v>
      </c>
      <c r="C429" s="10">
        <v>11</v>
      </c>
      <c r="D429" s="10">
        <v>18</v>
      </c>
      <c r="E429" s="12">
        <f t="shared" si="35"/>
        <v>6.2728102189781021E-4</v>
      </c>
      <c r="F429" s="12">
        <f t="shared" si="36"/>
        <v>4.3635305810768224E-4</v>
      </c>
      <c r="G429" s="13">
        <f t="shared" si="37"/>
        <v>0.63636363636363635</v>
      </c>
      <c r="H429" s="20">
        <f t="shared" si="38"/>
        <v>3.9917883211678832E-4</v>
      </c>
    </row>
    <row r="430" spans="2:8" ht="15" x14ac:dyDescent="0.2">
      <c r="B430" s="3" t="s">
        <v>416</v>
      </c>
      <c r="C430" s="10">
        <v>15</v>
      </c>
      <c r="D430" s="10">
        <v>26</v>
      </c>
      <c r="E430" s="12">
        <f t="shared" si="35"/>
        <v>8.5538321167883216E-4</v>
      </c>
      <c r="F430" s="12">
        <f t="shared" si="36"/>
        <v>6.3028775059998548E-4</v>
      </c>
      <c r="G430" s="13">
        <f t="shared" si="37"/>
        <v>0.73333333333333328</v>
      </c>
      <c r="H430" s="20">
        <f t="shared" si="38"/>
        <v>6.2728102189781021E-4</v>
      </c>
    </row>
    <row r="431" spans="2:8" ht="15" x14ac:dyDescent="0.2">
      <c r="B431" s="3" t="s">
        <v>169</v>
      </c>
      <c r="C431" s="10">
        <v>11</v>
      </c>
      <c r="D431" s="10">
        <v>14</v>
      </c>
      <c r="E431" s="12">
        <f t="shared" si="35"/>
        <v>6.2728102189781021E-4</v>
      </c>
      <c r="F431" s="12">
        <f t="shared" si="36"/>
        <v>3.3938571186153065E-4</v>
      </c>
      <c r="G431" s="13">
        <f t="shared" si="37"/>
        <v>0.27272727272727271</v>
      </c>
      <c r="H431" s="20">
        <f t="shared" si="38"/>
        <v>1.710766423357664E-4</v>
      </c>
    </row>
    <row r="432" spans="2:8" ht="15" x14ac:dyDescent="0.2">
      <c r="B432" s="3" t="s">
        <v>417</v>
      </c>
      <c r="C432" s="10">
        <v>213</v>
      </c>
      <c r="D432" s="10">
        <v>151</v>
      </c>
      <c r="E432" s="12">
        <f t="shared" si="35"/>
        <v>1.2146441605839416E-2</v>
      </c>
      <c r="F432" s="12">
        <f t="shared" si="36"/>
        <v>3.6605173207922234E-3</v>
      </c>
      <c r="G432" s="13">
        <f t="shared" si="37"/>
        <v>-0.29107981220657275</v>
      </c>
      <c r="H432" s="20">
        <f t="shared" si="38"/>
        <v>-3.535583941605839E-3</v>
      </c>
    </row>
    <row r="433" spans="2:8" ht="15" x14ac:dyDescent="0.2">
      <c r="B433" s="3" t="s">
        <v>162</v>
      </c>
      <c r="C433" s="10">
        <v>225</v>
      </c>
      <c r="D433" s="10">
        <v>216</v>
      </c>
      <c r="E433" s="12">
        <f t="shared" si="35"/>
        <v>1.2830748175182483E-2</v>
      </c>
      <c r="F433" s="12">
        <f t="shared" si="36"/>
        <v>5.2362366972921867E-3</v>
      </c>
      <c r="G433" s="13">
        <f t="shared" si="37"/>
        <v>-0.04</v>
      </c>
      <c r="H433" s="20">
        <f t="shared" si="38"/>
        <v>-5.1322992700729929E-4</v>
      </c>
    </row>
    <row r="434" spans="2:8" ht="30" x14ac:dyDescent="0.2">
      <c r="B434" s="3" t="s">
        <v>418</v>
      </c>
      <c r="C434" s="10">
        <v>85</v>
      </c>
      <c r="D434" s="10">
        <v>47</v>
      </c>
      <c r="E434" s="12">
        <f t="shared" si="35"/>
        <v>4.8471715328467155E-3</v>
      </c>
      <c r="F434" s="12">
        <f t="shared" si="36"/>
        <v>1.1393663183922815E-3</v>
      </c>
      <c r="G434" s="13">
        <f t="shared" si="37"/>
        <v>-0.44705882352941179</v>
      </c>
      <c r="H434" s="20">
        <f t="shared" si="38"/>
        <v>-2.166970802919708E-3</v>
      </c>
    </row>
    <row r="435" spans="2:8" ht="15" x14ac:dyDescent="0.2">
      <c r="B435" s="3" t="s">
        <v>164</v>
      </c>
      <c r="C435" s="10">
        <v>8</v>
      </c>
      <c r="D435" s="10">
        <v>1</v>
      </c>
      <c r="E435" s="12">
        <f t="shared" si="35"/>
        <v>4.5620437956204378E-4</v>
      </c>
      <c r="F435" s="12">
        <f t="shared" si="36"/>
        <v>2.4241836561537901E-5</v>
      </c>
      <c r="G435" s="13">
        <f t="shared" si="37"/>
        <v>-0.875</v>
      </c>
      <c r="H435" s="20">
        <f t="shared" si="38"/>
        <v>-3.9917883211678832E-4</v>
      </c>
    </row>
    <row r="436" spans="2:8" ht="30" x14ac:dyDescent="0.2">
      <c r="B436" s="3" t="s">
        <v>419</v>
      </c>
      <c r="C436" s="10">
        <v>9</v>
      </c>
      <c r="D436" s="10">
        <v>12</v>
      </c>
      <c r="E436" s="12">
        <f t="shared" si="35"/>
        <v>5.1322992700729929E-4</v>
      </c>
      <c r="F436" s="12">
        <f t="shared" si="36"/>
        <v>2.9090203873845483E-4</v>
      </c>
      <c r="G436" s="13">
        <f t="shared" si="37"/>
        <v>0.33333333333333331</v>
      </c>
      <c r="H436" s="20">
        <f t="shared" si="38"/>
        <v>1.7107664233576643E-4</v>
      </c>
    </row>
    <row r="437" spans="2:8" ht="30" x14ac:dyDescent="0.2">
      <c r="B437" s="3" t="s">
        <v>420</v>
      </c>
      <c r="C437" s="10">
        <v>140</v>
      </c>
      <c r="D437" s="10">
        <v>115</v>
      </c>
      <c r="E437" s="12">
        <f t="shared" si="35"/>
        <v>7.9835766423357671E-3</v>
      </c>
      <c r="F437" s="12">
        <f t="shared" si="36"/>
        <v>2.7878112045768588E-3</v>
      </c>
      <c r="G437" s="13">
        <f t="shared" si="37"/>
        <v>-0.17857142857142858</v>
      </c>
      <c r="H437" s="20">
        <f t="shared" si="38"/>
        <v>-1.4256386861313871E-3</v>
      </c>
    </row>
    <row r="438" spans="2:8" ht="15" x14ac:dyDescent="0.2">
      <c r="B438" s="3" t="s">
        <v>155</v>
      </c>
      <c r="C438" s="10">
        <v>4</v>
      </c>
      <c r="D438" s="10">
        <v>12</v>
      </c>
      <c r="E438" s="12">
        <f t="shared" si="35"/>
        <v>2.2810218978102189E-4</v>
      </c>
      <c r="F438" s="12">
        <f t="shared" si="36"/>
        <v>2.9090203873845483E-4</v>
      </c>
      <c r="G438" s="13">
        <f t="shared" si="37"/>
        <v>2</v>
      </c>
      <c r="H438" s="20">
        <f t="shared" si="38"/>
        <v>4.5620437956204378E-4</v>
      </c>
    </row>
    <row r="439" spans="2:8" ht="15" x14ac:dyDescent="0.2">
      <c r="B439" s="3" t="s">
        <v>154</v>
      </c>
      <c r="C439" s="10">
        <v>1</v>
      </c>
      <c r="D439" s="10">
        <v>0</v>
      </c>
      <c r="E439" s="12">
        <f t="shared" si="35"/>
        <v>5.7025547445255473E-5</v>
      </c>
      <c r="F439" s="12" t="str">
        <f t="shared" si="36"/>
        <v/>
      </c>
      <c r="G439" s="13" t="str">
        <f t="shared" si="37"/>
        <v>0</v>
      </c>
      <c r="H439" s="20">
        <f t="shared" si="38"/>
        <v>0</v>
      </c>
    </row>
    <row r="440" spans="2:8" ht="15" x14ac:dyDescent="0.2">
      <c r="B440" s="3" t="s">
        <v>421</v>
      </c>
      <c r="C440" s="10">
        <v>11</v>
      </c>
      <c r="D440" s="10">
        <v>15</v>
      </c>
      <c r="E440" s="12">
        <f t="shared" si="35"/>
        <v>6.2728102189781021E-4</v>
      </c>
      <c r="F440" s="12">
        <f t="shared" si="36"/>
        <v>3.6362754842306851E-4</v>
      </c>
      <c r="G440" s="13">
        <f t="shared" si="37"/>
        <v>0.36363636363636365</v>
      </c>
      <c r="H440" s="20">
        <f t="shared" si="38"/>
        <v>2.2810218978102189E-4</v>
      </c>
    </row>
    <row r="441" spans="2:8" ht="30" x14ac:dyDescent="0.2">
      <c r="B441" s="3" t="s">
        <v>159</v>
      </c>
      <c r="C441" s="10">
        <v>14</v>
      </c>
      <c r="D441" s="10">
        <v>13</v>
      </c>
      <c r="E441" s="12">
        <f t="shared" si="35"/>
        <v>7.9835766423357664E-4</v>
      </c>
      <c r="F441" s="12">
        <f t="shared" si="36"/>
        <v>3.1514387529999274E-4</v>
      </c>
      <c r="G441" s="13">
        <f t="shared" si="37"/>
        <v>-7.1428571428571425E-2</v>
      </c>
      <c r="H441" s="20">
        <f t="shared" si="38"/>
        <v>-5.7025547445255473E-5</v>
      </c>
    </row>
    <row r="442" spans="2:8" ht="15" x14ac:dyDescent="0.2">
      <c r="B442" s="3" t="s">
        <v>422</v>
      </c>
      <c r="C442" s="10">
        <v>62</v>
      </c>
      <c r="D442" s="10">
        <v>260</v>
      </c>
      <c r="E442" s="12">
        <f t="shared" si="35"/>
        <v>3.5355839416058394E-3</v>
      </c>
      <c r="F442" s="12">
        <f t="shared" si="36"/>
        <v>6.3028775059998541E-3</v>
      </c>
      <c r="G442" s="13">
        <f t="shared" si="37"/>
        <v>3.193548387096774</v>
      </c>
      <c r="H442" s="20">
        <f t="shared" si="38"/>
        <v>1.1291058394160584E-2</v>
      </c>
    </row>
    <row r="443" spans="2:8" ht="15" x14ac:dyDescent="0.2">
      <c r="B443" s="3" t="s">
        <v>423</v>
      </c>
      <c r="C443" s="10">
        <v>6</v>
      </c>
      <c r="D443" s="10">
        <v>9</v>
      </c>
      <c r="E443" s="12">
        <f t="shared" si="35"/>
        <v>3.4215328467153286E-4</v>
      </c>
      <c r="F443" s="12">
        <f t="shared" si="36"/>
        <v>2.1817652905384112E-4</v>
      </c>
      <c r="G443" s="13">
        <f t="shared" si="37"/>
        <v>0.5</v>
      </c>
      <c r="H443" s="20">
        <f t="shared" si="38"/>
        <v>1.7107664233576643E-4</v>
      </c>
    </row>
    <row r="444" spans="2:8" ht="15" x14ac:dyDescent="0.2">
      <c r="B444" s="3" t="s">
        <v>424</v>
      </c>
      <c r="C444" s="10">
        <v>14</v>
      </c>
      <c r="D444" s="10">
        <v>18</v>
      </c>
      <c r="E444" s="12">
        <f t="shared" si="35"/>
        <v>7.9835766423357664E-4</v>
      </c>
      <c r="F444" s="12">
        <f t="shared" si="36"/>
        <v>4.3635305810768224E-4</v>
      </c>
      <c r="G444" s="13">
        <f t="shared" si="37"/>
        <v>0.2857142857142857</v>
      </c>
      <c r="H444" s="20">
        <f t="shared" si="38"/>
        <v>2.2810218978102189E-4</v>
      </c>
    </row>
    <row r="445" spans="2:8" ht="15" x14ac:dyDescent="0.2">
      <c r="B445" s="3" t="s">
        <v>425</v>
      </c>
      <c r="C445" s="10">
        <v>0</v>
      </c>
      <c r="D445" s="10">
        <v>2</v>
      </c>
      <c r="E445" s="12" t="str">
        <f t="shared" si="35"/>
        <v/>
      </c>
      <c r="F445" s="12">
        <f t="shared" si="36"/>
        <v>4.8483673123075802E-5</v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10">
        <v>17</v>
      </c>
      <c r="D446" s="10">
        <v>60</v>
      </c>
      <c r="E446" s="12">
        <f t="shared" si="35"/>
        <v>9.6943430656934307E-4</v>
      </c>
      <c r="F446" s="12">
        <f t="shared" si="36"/>
        <v>1.454510193692274E-3</v>
      </c>
      <c r="G446" s="13">
        <f t="shared" si="37"/>
        <v>2.5294117647058822</v>
      </c>
      <c r="H446" s="20">
        <f t="shared" si="38"/>
        <v>2.4520985401459854E-3</v>
      </c>
    </row>
    <row r="447" spans="2:8" ht="30" x14ac:dyDescent="0.2">
      <c r="B447" s="3" t="s">
        <v>427</v>
      </c>
      <c r="C447" s="10">
        <v>5</v>
      </c>
      <c r="D447" s="10">
        <v>10</v>
      </c>
      <c r="E447" s="12">
        <f t="shared" si="35"/>
        <v>2.8512773722627735E-4</v>
      </c>
      <c r="F447" s="12">
        <f t="shared" si="36"/>
        <v>2.4241836561537903E-4</v>
      </c>
      <c r="G447" s="13">
        <f t="shared" si="37"/>
        <v>1</v>
      </c>
      <c r="H447" s="20">
        <f t="shared" si="38"/>
        <v>2.8512773722627735E-4</v>
      </c>
    </row>
    <row r="448" spans="2:8" ht="15" x14ac:dyDescent="0.2">
      <c r="B448" s="3" t="s">
        <v>428</v>
      </c>
      <c r="C448" s="10">
        <v>17</v>
      </c>
      <c r="D448" s="10">
        <v>21</v>
      </c>
      <c r="E448" s="12">
        <f t="shared" si="35"/>
        <v>9.6943430656934307E-4</v>
      </c>
      <c r="F448" s="12">
        <f t="shared" si="36"/>
        <v>5.0907856779229598E-4</v>
      </c>
      <c r="G448" s="13">
        <f t="shared" si="37"/>
        <v>0.23529411764705882</v>
      </c>
      <c r="H448" s="20">
        <f t="shared" si="38"/>
        <v>2.2810218978102189E-4</v>
      </c>
    </row>
    <row r="449" spans="2:8" ht="30" x14ac:dyDescent="0.2">
      <c r="B449" s="3" t="s">
        <v>429</v>
      </c>
      <c r="C449" s="10">
        <v>3</v>
      </c>
      <c r="D449" s="10">
        <v>14</v>
      </c>
      <c r="E449" s="12">
        <f t="shared" si="35"/>
        <v>1.7107664233576643E-4</v>
      </c>
      <c r="F449" s="12">
        <f t="shared" si="36"/>
        <v>3.3938571186153065E-4</v>
      </c>
      <c r="G449" s="13">
        <f t="shared" si="37"/>
        <v>3.6666666666666665</v>
      </c>
      <c r="H449" s="20">
        <f t="shared" si="38"/>
        <v>6.2728102189781021E-4</v>
      </c>
    </row>
    <row r="450" spans="2:8" ht="15" x14ac:dyDescent="0.2">
      <c r="B450" s="3" t="s">
        <v>430</v>
      </c>
      <c r="C450" s="10">
        <v>5</v>
      </c>
      <c r="D450" s="10">
        <v>6</v>
      </c>
      <c r="E450" s="12">
        <f t="shared" si="35"/>
        <v>2.8512773722627735E-4</v>
      </c>
      <c r="F450" s="12">
        <f t="shared" si="36"/>
        <v>1.4545101936922741E-4</v>
      </c>
      <c r="G450" s="13">
        <f t="shared" si="37"/>
        <v>0.2</v>
      </c>
      <c r="H450" s="20">
        <f t="shared" si="38"/>
        <v>5.7025547445255473E-5</v>
      </c>
    </row>
    <row r="451" spans="2:8" ht="15" x14ac:dyDescent="0.2">
      <c r="B451" s="3" t="s">
        <v>157</v>
      </c>
      <c r="C451" s="10">
        <v>0</v>
      </c>
      <c r="D451" s="10">
        <v>1</v>
      </c>
      <c r="E451" s="12" t="str">
        <f t="shared" si="35"/>
        <v/>
      </c>
      <c r="F451" s="12">
        <f t="shared" si="36"/>
        <v>2.4241836561537901E-5</v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10">
        <v>17</v>
      </c>
      <c r="D452" s="10">
        <v>22</v>
      </c>
      <c r="E452" s="12">
        <f t="shared" si="35"/>
        <v>9.6943430656934307E-4</v>
      </c>
      <c r="F452" s="12">
        <f t="shared" si="36"/>
        <v>5.3332040435383383E-4</v>
      </c>
      <c r="G452" s="13">
        <f t="shared" si="37"/>
        <v>0.29411764705882354</v>
      </c>
      <c r="H452" s="20">
        <f t="shared" si="38"/>
        <v>2.851277372262774E-4</v>
      </c>
    </row>
    <row r="453" spans="2:8" ht="15" x14ac:dyDescent="0.2">
      <c r="B453" s="3" t="s">
        <v>167</v>
      </c>
      <c r="C453" s="10">
        <v>0</v>
      </c>
      <c r="D453" s="10">
        <v>3</v>
      </c>
      <c r="E453" s="12" t="str">
        <f t="shared" si="35"/>
        <v/>
      </c>
      <c r="F453" s="12">
        <f t="shared" si="36"/>
        <v>7.2725509684613707E-5</v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10">
        <v>9</v>
      </c>
      <c r="D454" s="10">
        <v>9</v>
      </c>
      <c r="E454" s="12">
        <f t="shared" si="35"/>
        <v>5.1322992700729929E-4</v>
      </c>
      <c r="F454" s="12">
        <f t="shared" si="36"/>
        <v>2.1817652905384112E-4</v>
      </c>
      <c r="G454" s="13">
        <f t="shared" si="37"/>
        <v>0</v>
      </c>
      <c r="H454" s="20">
        <f t="shared" si="38"/>
        <v>0</v>
      </c>
    </row>
    <row r="455" spans="2:8" ht="15" x14ac:dyDescent="0.2">
      <c r="B455" s="3" t="s">
        <v>158</v>
      </c>
      <c r="C455" s="10">
        <v>15</v>
      </c>
      <c r="D455" s="10">
        <v>16</v>
      </c>
      <c r="E455" s="12">
        <f t="shared" si="35"/>
        <v>8.5538321167883216E-4</v>
      </c>
      <c r="F455" s="12">
        <f t="shared" si="36"/>
        <v>3.8786938498460642E-4</v>
      </c>
      <c r="G455" s="13">
        <f t="shared" si="37"/>
        <v>6.6666666666666666E-2</v>
      </c>
      <c r="H455" s="20">
        <f t="shared" si="38"/>
        <v>5.7025547445255479E-5</v>
      </c>
    </row>
    <row r="456" spans="2:8" ht="15" x14ac:dyDescent="0.2">
      <c r="B456" s="3" t="s">
        <v>432</v>
      </c>
      <c r="C456" s="10">
        <v>13</v>
      </c>
      <c r="D456" s="10">
        <v>6</v>
      </c>
      <c r="E456" s="12">
        <f t="shared" si="35"/>
        <v>7.4133211678832113E-4</v>
      </c>
      <c r="F456" s="12">
        <f t="shared" si="36"/>
        <v>1.4545101936922741E-4</v>
      </c>
      <c r="G456" s="13">
        <f t="shared" si="37"/>
        <v>-0.53846153846153844</v>
      </c>
      <c r="H456" s="20">
        <f t="shared" si="38"/>
        <v>-3.9917883211678827E-4</v>
      </c>
    </row>
    <row r="457" spans="2:8" ht="15" x14ac:dyDescent="0.2">
      <c r="B457" s="3" t="s">
        <v>433</v>
      </c>
      <c r="C457" s="10">
        <v>8</v>
      </c>
      <c r="D457" s="10">
        <v>5</v>
      </c>
      <c r="E457" s="12">
        <f t="shared" si="35"/>
        <v>4.5620437956204378E-4</v>
      </c>
      <c r="F457" s="12">
        <f t="shared" si="36"/>
        <v>1.2120918280768952E-4</v>
      </c>
      <c r="G457" s="13">
        <f t="shared" si="37"/>
        <v>-0.375</v>
      </c>
      <c r="H457" s="20">
        <f t="shared" si="38"/>
        <v>-1.7107664233576643E-4</v>
      </c>
    </row>
    <row r="458" spans="2:8" ht="15" x14ac:dyDescent="0.2">
      <c r="B458" s="3" t="s">
        <v>168</v>
      </c>
      <c r="C458" s="10">
        <v>15</v>
      </c>
      <c r="D458" s="10">
        <v>13</v>
      </c>
      <c r="E458" s="12">
        <f t="shared" si="35"/>
        <v>8.5538321167883216E-4</v>
      </c>
      <c r="F458" s="12">
        <f t="shared" si="36"/>
        <v>3.1514387529999274E-4</v>
      </c>
      <c r="G458" s="13">
        <f t="shared" si="37"/>
        <v>-0.13333333333333333</v>
      </c>
      <c r="H458" s="20">
        <f t="shared" si="38"/>
        <v>-1.1405109489051096E-4</v>
      </c>
    </row>
    <row r="459" spans="2:8" ht="15" x14ac:dyDescent="0.2">
      <c r="B459" s="3" t="s">
        <v>161</v>
      </c>
      <c r="C459" s="10">
        <v>6</v>
      </c>
      <c r="D459" s="10">
        <v>4</v>
      </c>
      <c r="E459" s="12">
        <f t="shared" si="35"/>
        <v>3.4215328467153286E-4</v>
      </c>
      <c r="F459" s="12">
        <f t="shared" si="36"/>
        <v>9.6967346246151605E-5</v>
      </c>
      <c r="G459" s="13">
        <f t="shared" si="37"/>
        <v>-0.33333333333333331</v>
      </c>
      <c r="H459" s="20">
        <f t="shared" si="38"/>
        <v>-1.1405109489051095E-4</v>
      </c>
    </row>
    <row r="460" spans="2:8" ht="15" x14ac:dyDescent="0.2">
      <c r="B460" s="3" t="s">
        <v>176</v>
      </c>
      <c r="C460" s="10">
        <v>37</v>
      </c>
      <c r="D460" s="10">
        <v>83</v>
      </c>
      <c r="E460" s="12">
        <f t="shared" si="35"/>
        <v>2.1099452554744526E-3</v>
      </c>
      <c r="F460" s="12">
        <f t="shared" si="36"/>
        <v>2.012072434607646E-3</v>
      </c>
      <c r="G460" s="13">
        <f t="shared" si="37"/>
        <v>1.2432432432432432</v>
      </c>
      <c r="H460" s="20">
        <f t="shared" si="38"/>
        <v>2.6231751824817517E-3</v>
      </c>
    </row>
    <row r="461" spans="2:8" ht="30" x14ac:dyDescent="0.2">
      <c r="B461" s="3" t="s">
        <v>173</v>
      </c>
      <c r="C461" s="10">
        <v>3</v>
      </c>
      <c r="D461" s="10">
        <v>1</v>
      </c>
      <c r="E461" s="12">
        <f t="shared" si="35"/>
        <v>1.7107664233576643E-4</v>
      </c>
      <c r="F461" s="12">
        <f t="shared" si="36"/>
        <v>2.4241836561537901E-5</v>
      </c>
      <c r="G461" s="13">
        <f t="shared" si="37"/>
        <v>-0.66666666666666663</v>
      </c>
      <c r="H461" s="20">
        <f t="shared" si="38"/>
        <v>-1.1405109489051095E-4</v>
      </c>
    </row>
    <row r="462" spans="2:8" ht="15" x14ac:dyDescent="0.2">
      <c r="B462" s="3" t="s">
        <v>174</v>
      </c>
      <c r="C462" s="10">
        <v>1</v>
      </c>
      <c r="D462" s="10">
        <v>2</v>
      </c>
      <c r="E462" s="12">
        <f t="shared" si="35"/>
        <v>5.7025547445255473E-5</v>
      </c>
      <c r="F462" s="12">
        <f t="shared" si="36"/>
        <v>4.8483673123075802E-5</v>
      </c>
      <c r="G462" s="13">
        <f t="shared" si="37"/>
        <v>1</v>
      </c>
      <c r="H462" s="20">
        <f t="shared" si="38"/>
        <v>5.7025547445255473E-5</v>
      </c>
    </row>
    <row r="463" spans="2:8" ht="15" x14ac:dyDescent="0.2">
      <c r="B463" s="3" t="s">
        <v>481</v>
      </c>
      <c r="C463" s="10">
        <v>175</v>
      </c>
      <c r="D463" s="10">
        <v>56</v>
      </c>
      <c r="E463" s="12">
        <f t="shared" si="35"/>
        <v>9.9794708029197089E-3</v>
      </c>
      <c r="F463" s="12">
        <f t="shared" si="36"/>
        <v>1.3575428474461226E-3</v>
      </c>
      <c r="G463" s="13">
        <f t="shared" si="37"/>
        <v>-0.68</v>
      </c>
      <c r="H463" s="20">
        <f t="shared" si="38"/>
        <v>-6.7860401459854027E-3</v>
      </c>
    </row>
    <row r="464" spans="2:8" ht="15" x14ac:dyDescent="0.2">
      <c r="B464" s="3" t="s">
        <v>482</v>
      </c>
      <c r="C464" s="10">
        <v>38</v>
      </c>
      <c r="D464" s="10">
        <v>26</v>
      </c>
      <c r="E464" s="12">
        <f t="shared" si="35"/>
        <v>2.166970802919708E-3</v>
      </c>
      <c r="F464" s="12">
        <f t="shared" si="36"/>
        <v>6.3028775059998548E-4</v>
      </c>
      <c r="G464" s="13">
        <f t="shared" si="37"/>
        <v>-0.31578947368421051</v>
      </c>
      <c r="H464" s="20">
        <f t="shared" si="38"/>
        <v>-6.8430656934306562E-4</v>
      </c>
    </row>
    <row r="465" spans="2:8" ht="15" x14ac:dyDescent="0.2">
      <c r="B465" s="3" t="s">
        <v>183</v>
      </c>
      <c r="C465" s="10">
        <v>1</v>
      </c>
      <c r="D465" s="10">
        <v>4</v>
      </c>
      <c r="E465" s="12">
        <f t="shared" si="35"/>
        <v>5.7025547445255473E-5</v>
      </c>
      <c r="F465" s="12">
        <f t="shared" si="36"/>
        <v>9.6967346246151605E-5</v>
      </c>
      <c r="G465" s="13">
        <f t="shared" si="37"/>
        <v>3</v>
      </c>
      <c r="H465" s="20">
        <f t="shared" si="38"/>
        <v>1.7107664233576643E-4</v>
      </c>
    </row>
    <row r="466" spans="2:8" ht="15" x14ac:dyDescent="0.2">
      <c r="B466" s="3" t="s">
        <v>178</v>
      </c>
      <c r="C466" s="10">
        <v>5</v>
      </c>
      <c r="D466" s="10">
        <v>2</v>
      </c>
      <c r="E466" s="12">
        <f t="shared" si="35"/>
        <v>2.8512773722627735E-4</v>
      </c>
      <c r="F466" s="12">
        <f t="shared" si="36"/>
        <v>4.8483673123075802E-5</v>
      </c>
      <c r="G466" s="13">
        <f t="shared" si="37"/>
        <v>-0.6</v>
      </c>
      <c r="H466" s="20">
        <f t="shared" si="38"/>
        <v>-1.710766423357664E-4</v>
      </c>
    </row>
    <row r="467" spans="2:8" ht="15" x14ac:dyDescent="0.2">
      <c r="B467" s="3" t="s">
        <v>483</v>
      </c>
      <c r="C467" s="10">
        <v>37</v>
      </c>
      <c r="D467" s="10">
        <v>138</v>
      </c>
      <c r="E467" s="12">
        <f t="shared" si="35"/>
        <v>2.1099452554744526E-3</v>
      </c>
      <c r="F467" s="12">
        <f t="shared" si="36"/>
        <v>3.3453734454922304E-3</v>
      </c>
      <c r="G467" s="13">
        <f t="shared" si="37"/>
        <v>2.7297297297297298</v>
      </c>
      <c r="H467" s="20">
        <f t="shared" si="38"/>
        <v>5.7595802919708028E-3</v>
      </c>
    </row>
    <row r="468" spans="2:8" ht="15" x14ac:dyDescent="0.2">
      <c r="B468" s="3" t="s">
        <v>182</v>
      </c>
      <c r="C468" s="10">
        <v>35</v>
      </c>
      <c r="D468" s="10">
        <v>48</v>
      </c>
      <c r="E468" s="12">
        <f t="shared" si="35"/>
        <v>1.9958941605839418E-3</v>
      </c>
      <c r="F468" s="12">
        <f t="shared" si="36"/>
        <v>1.1636081549538193E-3</v>
      </c>
      <c r="G468" s="13">
        <f t="shared" si="37"/>
        <v>0.37142857142857144</v>
      </c>
      <c r="H468" s="20">
        <f t="shared" si="38"/>
        <v>7.4133211678832124E-4</v>
      </c>
    </row>
    <row r="469" spans="2:8" ht="15" x14ac:dyDescent="0.2">
      <c r="B469" s="3" t="s">
        <v>175</v>
      </c>
      <c r="C469" s="10">
        <v>10</v>
      </c>
      <c r="D469" s="10">
        <v>35</v>
      </c>
      <c r="E469" s="12">
        <f t="shared" si="35"/>
        <v>5.702554744525547E-4</v>
      </c>
      <c r="F469" s="12">
        <f t="shared" si="36"/>
        <v>8.4846427965382663E-4</v>
      </c>
      <c r="G469" s="13">
        <f t="shared" si="37"/>
        <v>2.5</v>
      </c>
      <c r="H469" s="20">
        <f t="shared" si="38"/>
        <v>1.4256386861313869E-3</v>
      </c>
    </row>
    <row r="470" spans="2:8" ht="15" x14ac:dyDescent="0.2">
      <c r="B470" s="3" t="s">
        <v>434</v>
      </c>
      <c r="C470" s="10">
        <v>2</v>
      </c>
      <c r="D470" s="10">
        <v>2</v>
      </c>
      <c r="E470" s="12">
        <f t="shared" si="35"/>
        <v>1.1405109489051095E-4</v>
      </c>
      <c r="F470" s="12">
        <f t="shared" si="36"/>
        <v>4.8483673123075802E-5</v>
      </c>
      <c r="G470" s="13">
        <f t="shared" si="37"/>
        <v>0</v>
      </c>
      <c r="H470" s="20">
        <f t="shared" si="38"/>
        <v>0</v>
      </c>
    </row>
    <row r="471" spans="2:8" ht="15" x14ac:dyDescent="0.2">
      <c r="B471" s="3" t="s">
        <v>170</v>
      </c>
      <c r="C471" s="10">
        <v>1</v>
      </c>
      <c r="D471" s="10">
        <v>1</v>
      </c>
      <c r="E471" s="12">
        <f t="shared" si="35"/>
        <v>5.7025547445255473E-5</v>
      </c>
      <c r="F471" s="12">
        <f t="shared" si="36"/>
        <v>2.4241836561537901E-5</v>
      </c>
      <c r="G471" s="13">
        <f t="shared" si="37"/>
        <v>0</v>
      </c>
      <c r="H471" s="20">
        <f t="shared" si="38"/>
        <v>0</v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10">
        <v>29</v>
      </c>
      <c r="D473" s="10">
        <v>29</v>
      </c>
      <c r="E473" s="12">
        <f t="shared" si="35"/>
        <v>1.6537408759124087E-3</v>
      </c>
      <c r="F473" s="12">
        <f t="shared" si="36"/>
        <v>7.0301326028459916E-4</v>
      </c>
      <c r="G473" s="13">
        <f t="shared" si="37"/>
        <v>0</v>
      </c>
      <c r="H473" s="20">
        <f t="shared" si="38"/>
        <v>0</v>
      </c>
    </row>
    <row r="474" spans="2:8" ht="15" x14ac:dyDescent="0.2">
      <c r="B474" s="3" t="s">
        <v>436</v>
      </c>
      <c r="C474" s="10">
        <v>0</v>
      </c>
      <c r="D474" s="10">
        <v>1</v>
      </c>
      <c r="E474" s="12" t="str">
        <f t="shared" si="35"/>
        <v/>
      </c>
      <c r="F474" s="12">
        <f t="shared" si="36"/>
        <v>2.4241836561537901E-5</v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10">
        <v>3</v>
      </c>
      <c r="D475" s="10">
        <v>2</v>
      </c>
      <c r="E475" s="12">
        <f t="shared" si="35"/>
        <v>1.7107664233576643E-4</v>
      </c>
      <c r="F475" s="12">
        <f t="shared" si="36"/>
        <v>4.8483673123075802E-5</v>
      </c>
      <c r="G475" s="13">
        <f t="shared" si="37"/>
        <v>-0.33333333333333331</v>
      </c>
      <c r="H475" s="20">
        <f t="shared" si="38"/>
        <v>-5.7025547445255473E-5</v>
      </c>
    </row>
    <row r="476" spans="2:8" ht="30" x14ac:dyDescent="0.2">
      <c r="B476" s="3" t="s">
        <v>438</v>
      </c>
      <c r="C476" s="10">
        <v>2</v>
      </c>
      <c r="D476" s="10">
        <v>4</v>
      </c>
      <c r="E476" s="12">
        <f t="shared" si="35"/>
        <v>1.1405109489051095E-4</v>
      </c>
      <c r="F476" s="12">
        <f t="shared" si="36"/>
        <v>9.6967346246151605E-5</v>
      </c>
      <c r="G476" s="13">
        <f t="shared" si="37"/>
        <v>1</v>
      </c>
      <c r="H476" s="20">
        <f t="shared" si="38"/>
        <v>1.1405109489051095E-4</v>
      </c>
    </row>
    <row r="477" spans="2:8" ht="15" x14ac:dyDescent="0.2">
      <c r="B477" s="3" t="s">
        <v>181</v>
      </c>
      <c r="C477" s="10">
        <v>2</v>
      </c>
      <c r="D477" s="10">
        <v>2</v>
      </c>
      <c r="E477" s="12">
        <f t="shared" si="35"/>
        <v>1.1405109489051095E-4</v>
      </c>
      <c r="F477" s="12">
        <f t="shared" si="36"/>
        <v>4.8483673123075802E-5</v>
      </c>
      <c r="G477" s="13">
        <f t="shared" si="37"/>
        <v>0</v>
      </c>
      <c r="H477" s="20">
        <f t="shared" si="38"/>
        <v>0</v>
      </c>
    </row>
    <row r="478" spans="2:8" ht="15" x14ac:dyDescent="0.2">
      <c r="B478" s="3" t="s">
        <v>439</v>
      </c>
      <c r="C478" s="10">
        <v>25</v>
      </c>
      <c r="D478" s="10">
        <v>52</v>
      </c>
      <c r="E478" s="12">
        <f t="shared" si="35"/>
        <v>1.4256386861313869E-3</v>
      </c>
      <c r="F478" s="12">
        <f t="shared" si="36"/>
        <v>1.260575501199971E-3</v>
      </c>
      <c r="G478" s="13">
        <f t="shared" si="37"/>
        <v>1.08</v>
      </c>
      <c r="H478" s="20">
        <f t="shared" si="38"/>
        <v>1.5396897810218979E-3</v>
      </c>
    </row>
    <row r="479" spans="2:8" ht="15" x14ac:dyDescent="0.2">
      <c r="B479" s="3" t="s">
        <v>440</v>
      </c>
      <c r="C479" s="10">
        <v>5</v>
      </c>
      <c r="D479" s="10">
        <v>25</v>
      </c>
      <c r="E479" s="12">
        <f t="shared" si="35"/>
        <v>2.8512773722627735E-4</v>
      </c>
      <c r="F479" s="12">
        <f t="shared" si="36"/>
        <v>6.0604591403844751E-4</v>
      </c>
      <c r="G479" s="13">
        <f t="shared" si="37"/>
        <v>4</v>
      </c>
      <c r="H479" s="20">
        <f t="shared" si="38"/>
        <v>1.1405109489051094E-3</v>
      </c>
    </row>
    <row r="480" spans="2:8" ht="15" x14ac:dyDescent="0.2">
      <c r="B480" s="3" t="s">
        <v>441</v>
      </c>
      <c r="C480" s="10">
        <v>2</v>
      </c>
      <c r="D480" s="10">
        <v>3</v>
      </c>
      <c r="E480" s="12">
        <f t="shared" si="35"/>
        <v>1.1405109489051095E-4</v>
      </c>
      <c r="F480" s="12">
        <f t="shared" si="36"/>
        <v>7.2725509684613707E-5</v>
      </c>
      <c r="G480" s="13">
        <f t="shared" si="37"/>
        <v>0.5</v>
      </c>
      <c r="H480" s="20">
        <f t="shared" si="38"/>
        <v>5.7025547445255473E-5</v>
      </c>
    </row>
    <row r="481" spans="2:8" ht="15" x14ac:dyDescent="0.2">
      <c r="B481" s="3" t="s">
        <v>177</v>
      </c>
      <c r="C481" s="10">
        <v>0</v>
      </c>
      <c r="D481" s="10">
        <v>1</v>
      </c>
      <c r="E481" s="12" t="str">
        <f t="shared" si="35"/>
        <v/>
      </c>
      <c r="F481" s="12">
        <f t="shared" si="36"/>
        <v>2.4241836561537901E-5</v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10">
        <v>0</v>
      </c>
      <c r="D482" s="10">
        <v>1</v>
      </c>
      <c r="E482" s="12" t="str">
        <f t="shared" si="35"/>
        <v/>
      </c>
      <c r="F482" s="12">
        <f t="shared" si="36"/>
        <v>2.4241836561537901E-5</v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10">
        <v>184</v>
      </c>
      <c r="D483" s="10">
        <v>134</v>
      </c>
      <c r="E483" s="12">
        <f t="shared" si="35"/>
        <v>1.0492700729927007E-2</v>
      </c>
      <c r="F483" s="12">
        <f t="shared" si="36"/>
        <v>3.2484060992460789E-3</v>
      </c>
      <c r="G483" s="13">
        <f t="shared" si="37"/>
        <v>-0.27173913043478259</v>
      </c>
      <c r="H483" s="20">
        <f t="shared" si="38"/>
        <v>-2.8512773722627733E-3</v>
      </c>
    </row>
    <row r="484" spans="2:8" ht="30" x14ac:dyDescent="0.2">
      <c r="B484" s="3" t="s">
        <v>184</v>
      </c>
      <c r="C484" s="10">
        <v>98</v>
      </c>
      <c r="D484" s="10">
        <v>134</v>
      </c>
      <c r="E484" s="12">
        <f t="shared" si="35"/>
        <v>5.5885036496350366E-3</v>
      </c>
      <c r="F484" s="12">
        <f t="shared" si="36"/>
        <v>3.2484060992460789E-3</v>
      </c>
      <c r="G484" s="13">
        <f t="shared" si="37"/>
        <v>0.36734693877551022</v>
      </c>
      <c r="H484" s="20">
        <f t="shared" si="38"/>
        <v>2.0529197080291972E-3</v>
      </c>
    </row>
    <row r="485" spans="2:8" ht="15" x14ac:dyDescent="0.2">
      <c r="B485" s="3" t="s">
        <v>443</v>
      </c>
      <c r="C485" s="10">
        <v>394</v>
      </c>
      <c r="D485" s="10">
        <v>410</v>
      </c>
      <c r="E485" s="12">
        <f t="shared" si="35"/>
        <v>2.2468065693430656E-2</v>
      </c>
      <c r="F485" s="12">
        <f t="shared" si="36"/>
        <v>9.9391529902305396E-3</v>
      </c>
      <c r="G485" s="13">
        <f t="shared" si="37"/>
        <v>4.060913705583756E-2</v>
      </c>
      <c r="H485" s="20">
        <f t="shared" si="38"/>
        <v>9.1240875912408745E-4</v>
      </c>
    </row>
    <row r="486" spans="2:8" ht="15" x14ac:dyDescent="0.2">
      <c r="B486" s="3" t="s">
        <v>171</v>
      </c>
      <c r="C486" s="10">
        <v>3</v>
      </c>
      <c r="D486" s="10">
        <v>1</v>
      </c>
      <c r="E486" s="12">
        <f t="shared" si="35"/>
        <v>1.7107664233576643E-4</v>
      </c>
      <c r="F486" s="12">
        <f t="shared" si="36"/>
        <v>2.4241836561537901E-5</v>
      </c>
      <c r="G486" s="13">
        <f t="shared" si="37"/>
        <v>-0.66666666666666663</v>
      </c>
      <c r="H486" s="20">
        <f t="shared" si="38"/>
        <v>-1.1405109489051095E-4</v>
      </c>
    </row>
    <row r="487" spans="2:8" ht="15" x14ac:dyDescent="0.2">
      <c r="B487" s="3" t="s">
        <v>444</v>
      </c>
      <c r="C487" s="10">
        <v>2</v>
      </c>
      <c r="D487" s="10">
        <v>2</v>
      </c>
      <c r="E487" s="12">
        <f t="shared" si="35"/>
        <v>1.1405109489051095E-4</v>
      </c>
      <c r="F487" s="12">
        <f t="shared" si="36"/>
        <v>4.8483673123075802E-5</v>
      </c>
      <c r="G487" s="13">
        <f t="shared" si="37"/>
        <v>0</v>
      </c>
      <c r="H487" s="20">
        <f t="shared" si="38"/>
        <v>0</v>
      </c>
    </row>
    <row r="488" spans="2:8" ht="13.5" customHeight="1" x14ac:dyDescent="0.2">
      <c r="B488" s="3" t="s">
        <v>445</v>
      </c>
      <c r="C488" s="10">
        <v>0</v>
      </c>
      <c r="D488" s="10">
        <v>3</v>
      </c>
      <c r="E488" s="12" t="str">
        <f t="shared" ref="E488:E499" si="39">+IF(C488=0,"",C488/C$294)</f>
        <v/>
      </c>
      <c r="F488" s="12">
        <f t="shared" ref="F488:F499" si="40">+IF(D488=0,"",D488/D$294)</f>
        <v>7.2725509684613707E-5</v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10">
        <v>15</v>
      </c>
      <c r="D489" s="10">
        <v>12</v>
      </c>
      <c r="E489" s="12">
        <f t="shared" si="39"/>
        <v>8.5538321167883216E-4</v>
      </c>
      <c r="F489" s="12">
        <f t="shared" si="40"/>
        <v>2.9090203873845483E-4</v>
      </c>
      <c r="G489" s="13">
        <f t="shared" si="41"/>
        <v>-0.2</v>
      </c>
      <c r="H489" s="20">
        <f t="shared" si="42"/>
        <v>-1.7107664233576643E-4</v>
      </c>
    </row>
    <row r="490" spans="2:8" ht="25.5" customHeight="1" x14ac:dyDescent="0.2">
      <c r="B490" s="3" t="s">
        <v>172</v>
      </c>
      <c r="C490" s="10">
        <v>12</v>
      </c>
      <c r="D490" s="10">
        <v>12</v>
      </c>
      <c r="E490" s="12">
        <f t="shared" si="39"/>
        <v>6.8430656934306573E-4</v>
      </c>
      <c r="F490" s="12">
        <f t="shared" si="40"/>
        <v>2.9090203873845483E-4</v>
      </c>
      <c r="G490" s="13">
        <f t="shared" si="41"/>
        <v>0</v>
      </c>
      <c r="H490" s="20">
        <f t="shared" si="42"/>
        <v>0</v>
      </c>
    </row>
    <row r="491" spans="2:8" ht="13.5" customHeight="1" x14ac:dyDescent="0.2">
      <c r="B491" s="3" t="s">
        <v>180</v>
      </c>
      <c r="C491" s="10">
        <v>70</v>
      </c>
      <c r="D491" s="10">
        <v>70</v>
      </c>
      <c r="E491" s="12">
        <f t="shared" si="39"/>
        <v>3.9917883211678835E-3</v>
      </c>
      <c r="F491" s="12">
        <f t="shared" si="40"/>
        <v>1.6969285593076533E-3</v>
      </c>
      <c r="G491" s="13">
        <f t="shared" si="41"/>
        <v>0</v>
      </c>
      <c r="H491" s="20">
        <f t="shared" si="42"/>
        <v>0</v>
      </c>
    </row>
    <row r="492" spans="2:8" ht="15" x14ac:dyDescent="0.2">
      <c r="B492" s="3" t="s">
        <v>484</v>
      </c>
      <c r="C492" s="10">
        <v>11</v>
      </c>
      <c r="D492" s="10">
        <v>32</v>
      </c>
      <c r="E492" s="12">
        <f t="shared" si="39"/>
        <v>6.2728102189781021E-4</v>
      </c>
      <c r="F492" s="12">
        <f t="shared" si="40"/>
        <v>7.7573876996921284E-4</v>
      </c>
      <c r="G492" s="13">
        <f t="shared" si="41"/>
        <v>1.9090909090909092</v>
      </c>
      <c r="H492" s="20">
        <f t="shared" si="42"/>
        <v>1.197536496350365E-3</v>
      </c>
    </row>
    <row r="493" spans="2:8" ht="15" x14ac:dyDescent="0.2">
      <c r="B493" s="3" t="s">
        <v>447</v>
      </c>
      <c r="C493" s="10">
        <v>97</v>
      </c>
      <c r="D493" s="10">
        <v>132</v>
      </c>
      <c r="E493" s="12">
        <f t="shared" si="39"/>
        <v>5.5314781021897812E-3</v>
      </c>
      <c r="F493" s="12">
        <f t="shared" si="40"/>
        <v>3.1999224261230032E-3</v>
      </c>
      <c r="G493" s="13">
        <f t="shared" si="41"/>
        <v>0.36082474226804123</v>
      </c>
      <c r="H493" s="20">
        <f t="shared" si="42"/>
        <v>1.9958941605839418E-3</v>
      </c>
    </row>
    <row r="494" spans="2:8" ht="15" x14ac:dyDescent="0.2">
      <c r="B494" s="3" t="s">
        <v>448</v>
      </c>
      <c r="C494" s="10">
        <v>2</v>
      </c>
      <c r="D494" s="10">
        <v>4</v>
      </c>
      <c r="E494" s="12">
        <f t="shared" si="39"/>
        <v>1.1405109489051095E-4</v>
      </c>
      <c r="F494" s="12">
        <f t="shared" si="40"/>
        <v>9.6967346246151605E-5</v>
      </c>
      <c r="G494" s="13">
        <f t="shared" si="41"/>
        <v>1</v>
      </c>
      <c r="H494" s="20">
        <f t="shared" si="42"/>
        <v>1.1405109489051095E-4</v>
      </c>
    </row>
    <row r="495" spans="2:8" ht="13.5" customHeight="1" x14ac:dyDescent="0.2">
      <c r="B495" s="3" t="s">
        <v>449</v>
      </c>
      <c r="C495" s="10">
        <v>5</v>
      </c>
      <c r="D495" s="10">
        <v>2</v>
      </c>
      <c r="E495" s="12">
        <f t="shared" si="39"/>
        <v>2.8512773722627735E-4</v>
      </c>
      <c r="F495" s="12">
        <f t="shared" si="40"/>
        <v>4.8483673123075802E-5</v>
      </c>
      <c r="G495" s="13">
        <f t="shared" si="41"/>
        <v>-0.6</v>
      </c>
      <c r="H495" s="20">
        <f t="shared" si="42"/>
        <v>-1.710766423357664E-4</v>
      </c>
    </row>
    <row r="496" spans="2:8" s="17" customFormat="1" ht="26.25" customHeight="1" x14ac:dyDescent="0.2">
      <c r="B496" s="3" t="s">
        <v>450</v>
      </c>
      <c r="C496" s="10">
        <v>1</v>
      </c>
      <c r="D496" s="10">
        <v>0</v>
      </c>
      <c r="E496" s="12">
        <f t="shared" si="39"/>
        <v>5.7025547445255473E-5</v>
      </c>
      <c r="F496" s="12" t="str">
        <f t="shared" si="40"/>
        <v/>
      </c>
      <c r="G496" s="13" t="str">
        <f t="shared" si="41"/>
        <v>0</v>
      </c>
      <c r="H496" s="20">
        <f t="shared" si="42"/>
        <v>0</v>
      </c>
    </row>
    <row r="497" spans="2:8" ht="15" x14ac:dyDescent="0.2">
      <c r="B497" s="3" t="s">
        <v>451</v>
      </c>
      <c r="C497" s="10">
        <v>19</v>
      </c>
      <c r="D497" s="10">
        <v>17</v>
      </c>
      <c r="E497" s="12">
        <f t="shared" si="39"/>
        <v>1.083485401459854E-3</v>
      </c>
      <c r="F497" s="12">
        <f t="shared" si="40"/>
        <v>4.1211122154614433E-4</v>
      </c>
      <c r="G497" s="13">
        <f t="shared" si="41"/>
        <v>-0.10526315789473684</v>
      </c>
      <c r="H497" s="20">
        <f t="shared" si="42"/>
        <v>-1.1405109489051095E-4</v>
      </c>
    </row>
    <row r="498" spans="2:8" ht="30" x14ac:dyDescent="0.2">
      <c r="B498" s="3" t="s">
        <v>452</v>
      </c>
      <c r="C498" s="10">
        <v>1</v>
      </c>
      <c r="D498" s="10">
        <v>2</v>
      </c>
      <c r="E498" s="12">
        <f t="shared" si="39"/>
        <v>5.7025547445255473E-5</v>
      </c>
      <c r="F498" s="12">
        <f t="shared" si="40"/>
        <v>4.8483673123075802E-5</v>
      </c>
      <c r="G498" s="13">
        <f t="shared" si="41"/>
        <v>1</v>
      </c>
      <c r="H498" s="20">
        <f t="shared" si="42"/>
        <v>5.7025547445255473E-5</v>
      </c>
    </row>
    <row r="499" spans="2:8" ht="15" x14ac:dyDescent="0.2">
      <c r="B499" s="3" t="s">
        <v>453</v>
      </c>
      <c r="C499" s="10">
        <v>0</v>
      </c>
      <c r="D499" s="10">
        <v>2</v>
      </c>
      <c r="E499" s="12" t="str">
        <f t="shared" si="39"/>
        <v/>
      </c>
      <c r="F499" s="12">
        <f t="shared" si="40"/>
        <v>4.8483673123075802E-5</v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2363</v>
      </c>
      <c r="D505" s="48">
        <f>SUM(D506:D530)</f>
        <v>3821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0.6170122725349132</v>
      </c>
      <c r="H505" s="46">
        <f>+IF(OR(AND(E505=""),(G505="")),"",E505*G505)</f>
        <v>0.6170122725349132</v>
      </c>
    </row>
    <row r="506" spans="2:8" ht="15" x14ac:dyDescent="0.2">
      <c r="B506" s="3" t="s">
        <v>454</v>
      </c>
      <c r="C506" s="10">
        <v>9</v>
      </c>
      <c r="D506" s="10">
        <v>26</v>
      </c>
      <c r="E506" s="12">
        <f>+IF(C506=0,"",C506/C$505)</f>
        <v>3.8087177316969952E-3</v>
      </c>
      <c r="F506" s="12">
        <f>+IF(D506=0,"",D506/D$505)</f>
        <v>6.8045014394137659E-3</v>
      </c>
      <c r="G506" s="13">
        <f>+IF(OR(AND(D506=0),(C506=0)),"0",((D506-C506)/C506))</f>
        <v>1.8888888888888888</v>
      </c>
      <c r="H506" s="20">
        <f>+IF(OR(AND(E506=""),(G506="")),"",E506*G506)</f>
        <v>7.1942446043165463E-3</v>
      </c>
    </row>
    <row r="507" spans="2:8" ht="15" x14ac:dyDescent="0.2">
      <c r="B507" s="3" t="s">
        <v>187</v>
      </c>
      <c r="C507" s="10">
        <v>248</v>
      </c>
      <c r="D507" s="10">
        <v>378</v>
      </c>
      <c r="E507" s="12">
        <f t="shared" ref="E507:E529" si="43">+IF(C507=0,"",C507/C$505)</f>
        <v>0.10495133305120609</v>
      </c>
      <c r="F507" s="12">
        <f t="shared" ref="F507:F529" si="44">+IF(D507=0,"",D507/D$505)</f>
        <v>9.8926982465323207E-2</v>
      </c>
      <c r="G507" s="13">
        <f t="shared" ref="G507:G529" si="45">+IF(OR(AND(D507=0),(C507=0)),"0",((D507-C507)/C507))</f>
        <v>0.52419354838709675</v>
      </c>
      <c r="H507" s="20">
        <f t="shared" ref="H507:H530" si="46">+IF(OR(AND(E507=""),(G507="")),"",E507*G507)</f>
        <v>5.5014811680067707E-2</v>
      </c>
    </row>
    <row r="508" spans="2:8" ht="15" x14ac:dyDescent="0.2">
      <c r="B508" s="3" t="s">
        <v>455</v>
      </c>
      <c r="C508" s="10">
        <v>425</v>
      </c>
      <c r="D508" s="10">
        <v>743</v>
      </c>
      <c r="E508" s="12">
        <f t="shared" si="43"/>
        <v>0.17985611510791366</v>
      </c>
      <c r="F508" s="12">
        <f t="shared" si="44"/>
        <v>0.19445171421093954</v>
      </c>
      <c r="G508" s="13">
        <f t="shared" si="45"/>
        <v>0.74823529411764711</v>
      </c>
      <c r="H508" s="20">
        <f t="shared" si="46"/>
        <v>0.13457469318662718</v>
      </c>
    </row>
    <row r="509" spans="2:8" ht="15" x14ac:dyDescent="0.2">
      <c r="B509" s="3" t="s">
        <v>456</v>
      </c>
      <c r="C509" s="10">
        <v>397</v>
      </c>
      <c r="D509" s="10">
        <v>802</v>
      </c>
      <c r="E509" s="12">
        <f t="shared" si="43"/>
        <v>0.16800677105374523</v>
      </c>
      <c r="F509" s="12">
        <f t="shared" si="44"/>
        <v>0.20989269824653231</v>
      </c>
      <c r="G509" s="13">
        <f t="shared" si="45"/>
        <v>1.0201511335012594</v>
      </c>
      <c r="H509" s="20">
        <f t="shared" si="46"/>
        <v>0.17139229792636476</v>
      </c>
    </row>
    <row r="510" spans="2:8" ht="15" x14ac:dyDescent="0.2">
      <c r="B510" s="3" t="s">
        <v>188</v>
      </c>
      <c r="C510" s="10">
        <v>13</v>
      </c>
      <c r="D510" s="10">
        <v>34</v>
      </c>
      <c r="E510" s="12">
        <f t="shared" si="43"/>
        <v>5.5014811680067707E-3</v>
      </c>
      <c r="F510" s="12">
        <f t="shared" si="44"/>
        <v>8.8981941900026177E-3</v>
      </c>
      <c r="G510" s="13">
        <f t="shared" si="45"/>
        <v>1.6153846153846154</v>
      </c>
      <c r="H510" s="20">
        <f t="shared" si="46"/>
        <v>8.8870080406263218E-3</v>
      </c>
    </row>
    <row r="511" spans="2:8" ht="15" x14ac:dyDescent="0.2">
      <c r="B511" s="3" t="s">
        <v>186</v>
      </c>
      <c r="C511" s="10">
        <v>2</v>
      </c>
      <c r="D511" s="10">
        <v>10</v>
      </c>
      <c r="E511" s="12">
        <f t="shared" si="43"/>
        <v>8.4638171815488788E-4</v>
      </c>
      <c r="F511" s="12">
        <f t="shared" si="44"/>
        <v>2.6171159382360636E-3</v>
      </c>
      <c r="G511" s="13">
        <f t="shared" si="45"/>
        <v>4</v>
      </c>
      <c r="H511" s="20">
        <f t="shared" si="46"/>
        <v>3.3855268726195515E-3</v>
      </c>
    </row>
    <row r="512" spans="2:8" ht="15" x14ac:dyDescent="0.2">
      <c r="B512" s="3" t="s">
        <v>189</v>
      </c>
      <c r="C512" s="10">
        <v>8</v>
      </c>
      <c r="D512" s="10">
        <v>32</v>
      </c>
      <c r="E512" s="12">
        <f t="shared" si="43"/>
        <v>3.3855268726195515E-3</v>
      </c>
      <c r="F512" s="12">
        <f t="shared" si="44"/>
        <v>8.3747710023554037E-3</v>
      </c>
      <c r="G512" s="13">
        <f t="shared" si="45"/>
        <v>3</v>
      </c>
      <c r="H512" s="20">
        <f t="shared" si="46"/>
        <v>1.0156580617858655E-2</v>
      </c>
    </row>
    <row r="513" spans="2:8" ht="15" x14ac:dyDescent="0.2">
      <c r="B513" s="3" t="s">
        <v>457</v>
      </c>
      <c r="C513" s="10">
        <v>17</v>
      </c>
      <c r="D513" s="10">
        <v>12</v>
      </c>
      <c r="E513" s="12">
        <f t="shared" si="43"/>
        <v>7.1942446043165471E-3</v>
      </c>
      <c r="F513" s="12">
        <f t="shared" si="44"/>
        <v>3.1405391258832768E-3</v>
      </c>
      <c r="G513" s="13">
        <f t="shared" si="45"/>
        <v>-0.29411764705882354</v>
      </c>
      <c r="H513" s="20">
        <f t="shared" si="46"/>
        <v>-2.1159542953872196E-3</v>
      </c>
    </row>
    <row r="514" spans="2:8" ht="15" x14ac:dyDescent="0.2">
      <c r="B514" s="3" t="s">
        <v>458</v>
      </c>
      <c r="C514" s="10">
        <v>4</v>
      </c>
      <c r="D514" s="10">
        <v>3</v>
      </c>
      <c r="E514" s="12">
        <f t="shared" si="43"/>
        <v>1.6927634363097758E-3</v>
      </c>
      <c r="F514" s="12">
        <f t="shared" si="44"/>
        <v>7.851347814708192E-4</v>
      </c>
      <c r="G514" s="13">
        <f t="shared" si="45"/>
        <v>-0.25</v>
      </c>
      <c r="H514" s="20">
        <f t="shared" si="46"/>
        <v>-4.2319085907744394E-4</v>
      </c>
    </row>
    <row r="515" spans="2:8" ht="15" x14ac:dyDescent="0.2">
      <c r="B515" s="3" t="s">
        <v>485</v>
      </c>
      <c r="C515" s="10">
        <v>54</v>
      </c>
      <c r="D515" s="10">
        <v>73</v>
      </c>
      <c r="E515" s="12">
        <f t="shared" si="43"/>
        <v>2.2852306390181973E-2</v>
      </c>
      <c r="F515" s="12">
        <f t="shared" si="44"/>
        <v>1.9104946349123266E-2</v>
      </c>
      <c r="G515" s="13">
        <f t="shared" si="45"/>
        <v>0.35185185185185186</v>
      </c>
      <c r="H515" s="20">
        <f t="shared" si="46"/>
        <v>8.0406263224714353E-3</v>
      </c>
    </row>
    <row r="516" spans="2:8" ht="15" x14ac:dyDescent="0.2">
      <c r="B516" s="3" t="s">
        <v>459</v>
      </c>
      <c r="C516" s="10">
        <v>3</v>
      </c>
      <c r="D516" s="10">
        <v>5</v>
      </c>
      <c r="E516" s="12">
        <f t="shared" si="43"/>
        <v>1.2695725772323319E-3</v>
      </c>
      <c r="F516" s="12">
        <f t="shared" si="44"/>
        <v>1.3085579691180318E-3</v>
      </c>
      <c r="G516" s="13">
        <f t="shared" si="45"/>
        <v>0.66666666666666663</v>
      </c>
      <c r="H516" s="20">
        <f t="shared" si="46"/>
        <v>8.4638171815488788E-4</v>
      </c>
    </row>
    <row r="517" spans="2:8" ht="15" x14ac:dyDescent="0.2">
      <c r="B517" s="3" t="s">
        <v>460</v>
      </c>
      <c r="C517" s="10">
        <v>50</v>
      </c>
      <c r="D517" s="10">
        <v>53</v>
      </c>
      <c r="E517" s="12">
        <f t="shared" si="43"/>
        <v>2.1159542953872196E-2</v>
      </c>
      <c r="F517" s="12">
        <f t="shared" si="44"/>
        <v>1.3870714472651138E-2</v>
      </c>
      <c r="G517" s="13">
        <f t="shared" si="45"/>
        <v>0.06</v>
      </c>
      <c r="H517" s="20">
        <f t="shared" si="46"/>
        <v>1.2695725772323317E-3</v>
      </c>
    </row>
    <row r="518" spans="2:8" ht="15" x14ac:dyDescent="0.2">
      <c r="B518" s="3" t="s">
        <v>190</v>
      </c>
      <c r="C518" s="10">
        <v>44</v>
      </c>
      <c r="D518" s="10">
        <v>27</v>
      </c>
      <c r="E518" s="12">
        <f t="shared" si="43"/>
        <v>1.8620397799407534E-2</v>
      </c>
      <c r="F518" s="12">
        <f t="shared" si="44"/>
        <v>7.0662130332373721E-3</v>
      </c>
      <c r="G518" s="13">
        <f t="shared" si="45"/>
        <v>-0.38636363636363635</v>
      </c>
      <c r="H518" s="20">
        <f t="shared" si="46"/>
        <v>-7.1942446043165471E-3</v>
      </c>
    </row>
    <row r="519" spans="2:8" ht="15" x14ac:dyDescent="0.2">
      <c r="B519" s="3" t="s">
        <v>192</v>
      </c>
      <c r="C519" s="10">
        <v>15</v>
      </c>
      <c r="D519" s="10">
        <v>18</v>
      </c>
      <c r="E519" s="12">
        <f t="shared" si="43"/>
        <v>6.3478628861616589E-3</v>
      </c>
      <c r="F519" s="12">
        <f t="shared" si="44"/>
        <v>4.710808688824915E-3</v>
      </c>
      <c r="G519" s="13">
        <f t="shared" si="45"/>
        <v>0.2</v>
      </c>
      <c r="H519" s="20">
        <f t="shared" si="46"/>
        <v>1.2695725772323319E-3</v>
      </c>
    </row>
    <row r="520" spans="2:8" ht="13.5" customHeight="1" x14ac:dyDescent="0.2">
      <c r="B520" s="3" t="s">
        <v>191</v>
      </c>
      <c r="C520" s="10">
        <v>56</v>
      </c>
      <c r="D520" s="10">
        <v>18</v>
      </c>
      <c r="E520" s="12">
        <f t="shared" si="43"/>
        <v>2.3698688108336859E-2</v>
      </c>
      <c r="F520" s="12">
        <f t="shared" si="44"/>
        <v>4.710808688824915E-3</v>
      </c>
      <c r="G520" s="13">
        <f t="shared" si="45"/>
        <v>-0.6785714285714286</v>
      </c>
      <c r="H520" s="20">
        <f t="shared" si="46"/>
        <v>-1.6081252644942871E-2</v>
      </c>
    </row>
    <row r="521" spans="2:8" ht="13.5" customHeight="1" x14ac:dyDescent="0.2">
      <c r="B521" s="3" t="s">
        <v>461</v>
      </c>
      <c r="C521" s="10">
        <v>142</v>
      </c>
      <c r="D521" s="10">
        <v>276</v>
      </c>
      <c r="E521" s="12">
        <f t="shared" si="43"/>
        <v>6.009310198899704E-2</v>
      </c>
      <c r="F521" s="12">
        <f t="shared" si="44"/>
        <v>7.2232399895315366E-2</v>
      </c>
      <c r="G521" s="13">
        <f t="shared" si="45"/>
        <v>0.94366197183098588</v>
      </c>
      <c r="H521" s="20">
        <f t="shared" si="46"/>
        <v>5.6707575116377487E-2</v>
      </c>
    </row>
    <row r="522" spans="2:8" ht="25.5" customHeight="1" x14ac:dyDescent="0.2">
      <c r="B522" s="3" t="s">
        <v>193</v>
      </c>
      <c r="C522" s="10">
        <v>181</v>
      </c>
      <c r="D522" s="10">
        <v>372</v>
      </c>
      <c r="E522" s="12">
        <f t="shared" si="43"/>
        <v>7.6597545493017352E-2</v>
      </c>
      <c r="F522" s="12">
        <f t="shared" si="44"/>
        <v>9.735671290238157E-2</v>
      </c>
      <c r="G522" s="13">
        <f t="shared" si="45"/>
        <v>1.0552486187845305</v>
      </c>
      <c r="H522" s="20">
        <f t="shared" si="46"/>
        <v>8.0829454083791802E-2</v>
      </c>
    </row>
    <row r="523" spans="2:8" ht="13.5" customHeight="1" x14ac:dyDescent="0.2">
      <c r="B523" s="3" t="s">
        <v>462</v>
      </c>
      <c r="C523" s="10">
        <v>33</v>
      </c>
      <c r="D523" s="10">
        <v>9</v>
      </c>
      <c r="E523" s="12">
        <f t="shared" si="43"/>
        <v>1.3965298349555649E-2</v>
      </c>
      <c r="F523" s="12">
        <f t="shared" si="44"/>
        <v>2.3554043444124575E-3</v>
      </c>
      <c r="G523" s="13">
        <f t="shared" si="45"/>
        <v>-0.72727272727272729</v>
      </c>
      <c r="H523" s="20">
        <f t="shared" si="46"/>
        <v>-1.0156580617858655E-2</v>
      </c>
    </row>
    <row r="524" spans="2:8" ht="12" customHeight="1" x14ac:dyDescent="0.2">
      <c r="B524" s="3" t="s">
        <v>194</v>
      </c>
      <c r="C524" s="10">
        <v>84</v>
      </c>
      <c r="D524" s="10">
        <v>77</v>
      </c>
      <c r="E524" s="12">
        <f t="shared" si="43"/>
        <v>3.5548032162505287E-2</v>
      </c>
      <c r="F524" s="12">
        <f t="shared" si="44"/>
        <v>2.0151792724417691E-2</v>
      </c>
      <c r="G524" s="13">
        <f t="shared" si="45"/>
        <v>-8.3333333333333329E-2</v>
      </c>
      <c r="H524" s="20">
        <f t="shared" si="46"/>
        <v>-2.962336013542107E-3</v>
      </c>
    </row>
    <row r="525" spans="2:8" ht="13.5" customHeight="1" x14ac:dyDescent="0.2">
      <c r="B525" s="3" t="s">
        <v>195</v>
      </c>
      <c r="C525" s="10">
        <v>14</v>
      </c>
      <c r="D525" s="10">
        <v>6</v>
      </c>
      <c r="E525" s="12">
        <f t="shared" si="43"/>
        <v>5.9246720270842148E-3</v>
      </c>
      <c r="F525" s="12">
        <f t="shared" si="44"/>
        <v>1.5702695629416384E-3</v>
      </c>
      <c r="G525" s="13">
        <f t="shared" si="45"/>
        <v>-0.5714285714285714</v>
      </c>
      <c r="H525" s="20">
        <f t="shared" si="46"/>
        <v>-3.3855268726195511E-3</v>
      </c>
    </row>
    <row r="526" spans="2:8" ht="13.5" customHeight="1" x14ac:dyDescent="0.2">
      <c r="B526" s="3" t="s">
        <v>463</v>
      </c>
      <c r="C526" s="10">
        <v>44</v>
      </c>
      <c r="D526" s="10">
        <v>129</v>
      </c>
      <c r="E526" s="12">
        <f t="shared" si="43"/>
        <v>1.8620397799407534E-2</v>
      </c>
      <c r="F526" s="12">
        <f t="shared" si="44"/>
        <v>3.3760795603245221E-2</v>
      </c>
      <c r="G526" s="13">
        <f t="shared" si="45"/>
        <v>1.9318181818181819</v>
      </c>
      <c r="H526" s="20">
        <f t="shared" si="46"/>
        <v>3.5971223021582739E-2</v>
      </c>
    </row>
    <row r="527" spans="2:8" ht="15" x14ac:dyDescent="0.2">
      <c r="B527" s="3" t="s">
        <v>464</v>
      </c>
      <c r="C527" s="10">
        <v>3</v>
      </c>
      <c r="D527" s="10">
        <v>2</v>
      </c>
      <c r="E527" s="12">
        <f t="shared" si="43"/>
        <v>1.2695725772323319E-3</v>
      </c>
      <c r="F527" s="12">
        <f t="shared" si="44"/>
        <v>5.2342318764721273E-4</v>
      </c>
      <c r="G527" s="13">
        <f t="shared" si="45"/>
        <v>-0.33333333333333331</v>
      </c>
      <c r="H527" s="20">
        <f t="shared" si="46"/>
        <v>-4.2319085907744394E-4</v>
      </c>
    </row>
    <row r="528" spans="2:8" ht="30" x14ac:dyDescent="0.2">
      <c r="B528" s="3" t="s">
        <v>465</v>
      </c>
      <c r="C528" s="10">
        <v>3</v>
      </c>
      <c r="D528" s="10">
        <v>5</v>
      </c>
      <c r="E528" s="12">
        <f t="shared" si="43"/>
        <v>1.2695725772323319E-3</v>
      </c>
      <c r="F528" s="12">
        <f t="shared" si="44"/>
        <v>1.3085579691180318E-3</v>
      </c>
      <c r="G528" s="13">
        <f t="shared" si="45"/>
        <v>0.66666666666666663</v>
      </c>
      <c r="H528" s="20">
        <f t="shared" si="46"/>
        <v>8.4638171815488788E-4</v>
      </c>
    </row>
    <row r="529" spans="2:8" ht="15" x14ac:dyDescent="0.2">
      <c r="B529" s="3" t="s">
        <v>466</v>
      </c>
      <c r="C529" s="10">
        <v>97</v>
      </c>
      <c r="D529" s="10">
        <v>172</v>
      </c>
      <c r="E529" s="12">
        <f t="shared" si="43"/>
        <v>4.1049513330512058E-2</v>
      </c>
      <c r="F529" s="12">
        <f t="shared" si="44"/>
        <v>4.5014394137660299E-2</v>
      </c>
      <c r="G529" s="13">
        <f t="shared" si="45"/>
        <v>0.77319587628865982</v>
      </c>
      <c r="H529" s="20">
        <f t="shared" si="46"/>
        <v>3.1739314430808296E-2</v>
      </c>
    </row>
    <row r="530" spans="2:8" ht="15" x14ac:dyDescent="0.2">
      <c r="B530" s="3" t="s">
        <v>467</v>
      </c>
      <c r="C530" s="10">
        <v>417</v>
      </c>
      <c r="D530" s="10">
        <v>539</v>
      </c>
      <c r="E530" s="12">
        <f>+IF(C530=0,"",C530/C$505)</f>
        <v>0.17647058823529413</v>
      </c>
      <c r="F530" s="12">
        <f>+IF(D530=0,"",D530/D$505)</f>
        <v>0.14106254907092383</v>
      </c>
      <c r="G530" s="13">
        <f>+IF(OR(AND(D530=0),(C530=0)),"0",((D530-C530)/C530))</f>
        <v>0.29256594724220625</v>
      </c>
      <c r="H530" s="20">
        <f t="shared" si="46"/>
        <v>5.1629284807448161E-2</v>
      </c>
    </row>
    <row r="531" spans="2:8" x14ac:dyDescent="0.2">
      <c r="B531" s="15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536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523</v>
      </c>
      <c r="C8" s="37">
        <f>+C18+C70+C151+C294+C505</f>
        <v>8758</v>
      </c>
      <c r="D8" s="37">
        <f>+D18+D70+D151+D294+D505</f>
        <v>23230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1.652432062114638</v>
      </c>
      <c r="H8" s="38">
        <f t="shared" ref="H8:H13" si="2">+IF(OR(AND(E8=""),(G8="")),"",E8*G8)</f>
        <v>1.652432062114638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188</v>
      </c>
      <c r="D9" s="40">
        <f>+D18</f>
        <v>312</v>
      </c>
      <c r="E9" s="41">
        <f t="shared" si="0"/>
        <v>2.1466088147978991E-2</v>
      </c>
      <c r="F9" s="41">
        <f t="shared" si="0"/>
        <v>1.3430908308222127E-2</v>
      </c>
      <c r="G9" s="41">
        <f t="shared" si="1"/>
        <v>0.65957446808510634</v>
      </c>
      <c r="H9" s="20">
        <f t="shared" si="2"/>
        <v>1.4158483672071249E-2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723</v>
      </c>
      <c r="D10" s="42">
        <f>+D70</f>
        <v>1598</v>
      </c>
      <c r="E10" s="41">
        <f t="shared" si="0"/>
        <v>8.2553094313770267E-2</v>
      </c>
      <c r="F10" s="41">
        <f t="shared" si="0"/>
        <v>6.8790357296599228E-2</v>
      </c>
      <c r="G10" s="41">
        <f t="shared" si="1"/>
        <v>1.210235131396957</v>
      </c>
      <c r="H10" s="20">
        <f t="shared" si="2"/>
        <v>9.9908654944051142E-2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764</v>
      </c>
      <c r="D11" s="42">
        <f>+D151</f>
        <v>3764</v>
      </c>
      <c r="E11" s="41">
        <f t="shared" si="0"/>
        <v>8.7234528431148664E-2</v>
      </c>
      <c r="F11" s="41">
        <f t="shared" si="0"/>
        <v>0.162031855359449</v>
      </c>
      <c r="G11" s="41">
        <f t="shared" si="1"/>
        <v>3.9267015706806281</v>
      </c>
      <c r="H11" s="20">
        <f t="shared" si="2"/>
        <v>0.34254395980817537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2325</v>
      </c>
      <c r="D12" s="42">
        <f>+D294</f>
        <v>14700</v>
      </c>
      <c r="E12" s="41">
        <f t="shared" si="0"/>
        <v>0.26547156885133594</v>
      </c>
      <c r="F12" s="41">
        <f t="shared" si="0"/>
        <v>0.63280241067585019</v>
      </c>
      <c r="G12" s="41">
        <f t="shared" si="1"/>
        <v>5.32258064516129</v>
      </c>
      <c r="H12" s="20">
        <f t="shared" si="2"/>
        <v>1.4129938342087234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4758</v>
      </c>
      <c r="D13" s="42">
        <f>+D505</f>
        <v>2856</v>
      </c>
      <c r="E13" s="41">
        <f t="shared" si="0"/>
        <v>0.54327472025576617</v>
      </c>
      <c r="F13" s="41">
        <f t="shared" si="0"/>
        <v>0.12294446835987946</v>
      </c>
      <c r="G13" s="41">
        <f t="shared" si="1"/>
        <v>-0.39974779319041615</v>
      </c>
      <c r="H13" s="20">
        <f t="shared" si="2"/>
        <v>-0.21717287051838322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188</v>
      </c>
      <c r="D18" s="44">
        <f>SUM(D19:D64)</f>
        <v>312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0.65957446808510634</v>
      </c>
      <c r="H18" s="46">
        <f>+IF(OR(AND(E18=""),(G18="")),"",E18*G18)</f>
        <v>0.65957446808510634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37</v>
      </c>
      <c r="D20" s="7">
        <v>8</v>
      </c>
      <c r="E20" s="8">
        <f t="shared" ref="E20:E64" si="3">+IF(C20=0,"",C20/C$18)</f>
        <v>0.19680851063829788</v>
      </c>
      <c r="F20" s="8">
        <f t="shared" ref="F20:F64" si="4">+IF(D20=0,"",D20/D$18)</f>
        <v>2.564102564102564E-2</v>
      </c>
      <c r="G20" s="9">
        <f t="shared" ref="G20:G64" si="5">+IF(OR(AND(D20=0),(C20=0)),"0",((D20-C20)/C20))</f>
        <v>-0.78378378378378377</v>
      </c>
      <c r="H20" s="20">
        <f t="shared" ref="H20:H64" si="6">+IF(OR(AND(E20=""),(G20="")),"",E20*G20)</f>
        <v>-0.15425531914893617</v>
      </c>
    </row>
    <row r="21" spans="2:8" ht="25.5" customHeight="1" x14ac:dyDescent="0.2">
      <c r="B21" s="3" t="s">
        <v>1</v>
      </c>
      <c r="C21" s="7">
        <v>1</v>
      </c>
      <c r="D21" s="7">
        <v>0</v>
      </c>
      <c r="E21" s="8">
        <f t="shared" si="3"/>
        <v>5.3191489361702126E-3</v>
      </c>
      <c r="F21" s="8" t="str">
        <f t="shared" si="4"/>
        <v/>
      </c>
      <c r="G21" s="9" t="str">
        <f t="shared" si="5"/>
        <v>0</v>
      </c>
      <c r="H21" s="20">
        <f t="shared" si="6"/>
        <v>0</v>
      </c>
    </row>
    <row r="22" spans="2:8" ht="30" x14ac:dyDescent="0.2">
      <c r="B22" s="3" t="s">
        <v>197</v>
      </c>
      <c r="C22" s="7">
        <v>0</v>
      </c>
      <c r="D22" s="7">
        <v>3</v>
      </c>
      <c r="E22" s="8" t="str">
        <f t="shared" si="3"/>
        <v/>
      </c>
      <c r="F22" s="8">
        <f t="shared" si="4"/>
        <v>9.6153846153846159E-3</v>
      </c>
      <c r="G22" s="9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1</v>
      </c>
      <c r="D23" s="7">
        <v>5</v>
      </c>
      <c r="E23" s="8">
        <f t="shared" si="3"/>
        <v>5.3191489361702126E-3</v>
      </c>
      <c r="F23" s="8">
        <f t="shared" si="4"/>
        <v>1.6025641025641024E-2</v>
      </c>
      <c r="G23" s="9">
        <f t="shared" si="5"/>
        <v>4</v>
      </c>
      <c r="H23" s="20">
        <f t="shared" si="6"/>
        <v>2.1276595744680851E-2</v>
      </c>
    </row>
    <row r="24" spans="2:8" ht="37.5" customHeight="1" x14ac:dyDescent="0.2">
      <c r="B24" s="3" t="s">
        <v>199</v>
      </c>
      <c r="C24" s="7">
        <v>1</v>
      </c>
      <c r="D24" s="7">
        <v>4</v>
      </c>
      <c r="E24" s="8">
        <f t="shared" si="3"/>
        <v>5.3191489361702126E-3</v>
      </c>
      <c r="F24" s="8">
        <f t="shared" si="4"/>
        <v>1.282051282051282E-2</v>
      </c>
      <c r="G24" s="9">
        <f t="shared" si="5"/>
        <v>3</v>
      </c>
      <c r="H24" s="20">
        <f t="shared" si="6"/>
        <v>1.5957446808510637E-2</v>
      </c>
    </row>
    <row r="25" spans="2:8" ht="15" x14ac:dyDescent="0.2">
      <c r="B25" s="3" t="s">
        <v>2</v>
      </c>
      <c r="C25" s="7">
        <v>2</v>
      </c>
      <c r="D25" s="7">
        <v>4</v>
      </c>
      <c r="E25" s="8">
        <f t="shared" si="3"/>
        <v>1.0638297872340425E-2</v>
      </c>
      <c r="F25" s="8">
        <f t="shared" si="4"/>
        <v>1.282051282051282E-2</v>
      </c>
      <c r="G25" s="9">
        <f t="shared" si="5"/>
        <v>1</v>
      </c>
      <c r="H25" s="20">
        <f t="shared" si="6"/>
        <v>1.0638297872340425E-2</v>
      </c>
    </row>
    <row r="26" spans="2:8" ht="15" x14ac:dyDescent="0.2">
      <c r="B26" s="3" t="s">
        <v>6</v>
      </c>
      <c r="C26" s="7">
        <v>9</v>
      </c>
      <c r="D26" s="7">
        <v>7</v>
      </c>
      <c r="E26" s="8">
        <f t="shared" si="3"/>
        <v>4.7872340425531915E-2</v>
      </c>
      <c r="F26" s="8">
        <f t="shared" si="4"/>
        <v>2.2435897435897436E-2</v>
      </c>
      <c r="G26" s="9">
        <f t="shared" si="5"/>
        <v>-0.22222222222222221</v>
      </c>
      <c r="H26" s="20">
        <f t="shared" si="6"/>
        <v>-1.0638297872340425E-2</v>
      </c>
    </row>
    <row r="27" spans="2:8" ht="15" x14ac:dyDescent="0.2">
      <c r="B27" s="3" t="s">
        <v>3</v>
      </c>
      <c r="C27" s="7">
        <v>4</v>
      </c>
      <c r="D27" s="7">
        <v>1</v>
      </c>
      <c r="E27" s="8">
        <f t="shared" si="3"/>
        <v>2.1276595744680851E-2</v>
      </c>
      <c r="F27" s="8">
        <f t="shared" si="4"/>
        <v>3.205128205128205E-3</v>
      </c>
      <c r="G27" s="9">
        <f t="shared" si="5"/>
        <v>-0.75</v>
      </c>
      <c r="H27" s="20">
        <f t="shared" si="6"/>
        <v>-1.5957446808510637E-2</v>
      </c>
    </row>
    <row r="28" spans="2:8" ht="15" x14ac:dyDescent="0.2">
      <c r="B28" s="3" t="s">
        <v>5</v>
      </c>
      <c r="C28" s="7">
        <v>14</v>
      </c>
      <c r="D28" s="7">
        <v>122</v>
      </c>
      <c r="E28" s="8">
        <f t="shared" si="3"/>
        <v>7.4468085106382975E-2</v>
      </c>
      <c r="F28" s="8">
        <f t="shared" si="4"/>
        <v>0.39102564102564102</v>
      </c>
      <c r="G28" s="9">
        <f t="shared" si="5"/>
        <v>7.7142857142857144</v>
      </c>
      <c r="H28" s="20">
        <f t="shared" si="6"/>
        <v>0.57446808510638292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2</v>
      </c>
      <c r="D30" s="7">
        <v>2</v>
      </c>
      <c r="E30" s="8">
        <f t="shared" si="3"/>
        <v>1.0638297872340425E-2</v>
      </c>
      <c r="F30" s="8">
        <f t="shared" si="4"/>
        <v>6.41025641025641E-3</v>
      </c>
      <c r="G30" s="9">
        <f t="shared" si="5"/>
        <v>0</v>
      </c>
      <c r="H30" s="20">
        <f t="shared" si="6"/>
        <v>0</v>
      </c>
    </row>
    <row r="31" spans="2:8" ht="15" x14ac:dyDescent="0.2">
      <c r="B31" s="3" t="s">
        <v>4</v>
      </c>
      <c r="C31" s="7">
        <v>3</v>
      </c>
      <c r="D31" s="7">
        <v>2</v>
      </c>
      <c r="E31" s="8">
        <f t="shared" si="3"/>
        <v>1.5957446808510637E-2</v>
      </c>
      <c r="F31" s="8">
        <f t="shared" si="4"/>
        <v>6.41025641025641E-3</v>
      </c>
      <c r="G31" s="9">
        <f t="shared" si="5"/>
        <v>-0.33333333333333331</v>
      </c>
      <c r="H31" s="20">
        <f t="shared" si="6"/>
        <v>-5.3191489361702118E-3</v>
      </c>
    </row>
    <row r="32" spans="2:8" ht="15" x14ac:dyDescent="0.2">
      <c r="B32" s="3" t="s">
        <v>7</v>
      </c>
      <c r="C32" s="7">
        <v>1</v>
      </c>
      <c r="D32" s="7">
        <v>0</v>
      </c>
      <c r="E32" s="8">
        <f t="shared" si="3"/>
        <v>5.3191489361702126E-3</v>
      </c>
      <c r="F32" s="8" t="str">
        <f t="shared" si="4"/>
        <v/>
      </c>
      <c r="G32" s="9" t="str">
        <f t="shared" si="5"/>
        <v>0</v>
      </c>
      <c r="H32" s="20">
        <f t="shared" si="6"/>
        <v>0</v>
      </c>
    </row>
    <row r="33" spans="2:8" ht="15" x14ac:dyDescent="0.2">
      <c r="B33" s="3" t="s">
        <v>202</v>
      </c>
      <c r="C33" s="7">
        <v>0</v>
      </c>
      <c r="D33" s="7">
        <v>1</v>
      </c>
      <c r="E33" s="8" t="str">
        <f t="shared" si="3"/>
        <v/>
      </c>
      <c r="F33" s="8">
        <f t="shared" si="4"/>
        <v>3.205128205128205E-3</v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7</v>
      </c>
      <c r="D34" s="7">
        <v>10</v>
      </c>
      <c r="E34" s="8">
        <f t="shared" si="3"/>
        <v>3.7234042553191488E-2</v>
      </c>
      <c r="F34" s="8">
        <f t="shared" si="4"/>
        <v>3.2051282051282048E-2</v>
      </c>
      <c r="G34" s="9">
        <f t="shared" si="5"/>
        <v>0.42857142857142855</v>
      </c>
      <c r="H34" s="20">
        <f t="shared" si="6"/>
        <v>1.5957446808510637E-2</v>
      </c>
    </row>
    <row r="35" spans="2:8" ht="15" x14ac:dyDescent="0.2">
      <c r="B35" s="3" t="s">
        <v>204</v>
      </c>
      <c r="C35" s="7">
        <v>0</v>
      </c>
      <c r="D35" s="7">
        <v>2</v>
      </c>
      <c r="E35" s="8" t="str">
        <f t="shared" si="3"/>
        <v/>
      </c>
      <c r="F35" s="8">
        <f t="shared" si="4"/>
        <v>6.41025641025641E-3</v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5</v>
      </c>
      <c r="E36" s="8" t="str">
        <f t="shared" si="3"/>
        <v/>
      </c>
      <c r="F36" s="8">
        <f t="shared" si="4"/>
        <v>1.6025641025641024E-2</v>
      </c>
      <c r="G36" s="9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7</v>
      </c>
      <c r="D37" s="7">
        <v>4</v>
      </c>
      <c r="E37" s="8">
        <f t="shared" si="3"/>
        <v>3.7234042553191488E-2</v>
      </c>
      <c r="F37" s="8">
        <f t="shared" si="4"/>
        <v>1.282051282051282E-2</v>
      </c>
      <c r="G37" s="9">
        <f t="shared" si="5"/>
        <v>-0.42857142857142855</v>
      </c>
      <c r="H37" s="20">
        <f t="shared" si="6"/>
        <v>-1.5957446808510637E-2</v>
      </c>
    </row>
    <row r="38" spans="2:8" ht="15" x14ac:dyDescent="0.2">
      <c r="B38" s="3" t="s">
        <v>206</v>
      </c>
      <c r="C38" s="7">
        <v>3</v>
      </c>
      <c r="D38" s="7">
        <v>1</v>
      </c>
      <c r="E38" s="8">
        <f t="shared" si="3"/>
        <v>1.5957446808510637E-2</v>
      </c>
      <c r="F38" s="8">
        <f t="shared" si="4"/>
        <v>3.205128205128205E-3</v>
      </c>
      <c r="G38" s="9">
        <f t="shared" si="5"/>
        <v>-0.66666666666666663</v>
      </c>
      <c r="H38" s="20">
        <f t="shared" si="6"/>
        <v>-1.0638297872340424E-2</v>
      </c>
    </row>
    <row r="39" spans="2:8" ht="15" x14ac:dyDescent="0.2">
      <c r="B39" s="3" t="s">
        <v>207</v>
      </c>
      <c r="C39" s="7">
        <v>3</v>
      </c>
      <c r="D39" s="7">
        <v>3</v>
      </c>
      <c r="E39" s="8">
        <f t="shared" si="3"/>
        <v>1.5957446808510637E-2</v>
      </c>
      <c r="F39" s="8">
        <f t="shared" si="4"/>
        <v>9.6153846153846159E-3</v>
      </c>
      <c r="G39" s="9">
        <f t="shared" si="5"/>
        <v>0</v>
      </c>
      <c r="H39" s="20">
        <f t="shared" si="6"/>
        <v>0</v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0</v>
      </c>
      <c r="E41" s="8">
        <f t="shared" si="3"/>
        <v>5.3191489361702126E-3</v>
      </c>
      <c r="F41" s="8" t="str">
        <f t="shared" si="4"/>
        <v/>
      </c>
      <c r="G41" s="9" t="str">
        <f t="shared" si="5"/>
        <v>0</v>
      </c>
      <c r="H41" s="20">
        <f t="shared" si="6"/>
        <v>0</v>
      </c>
    </row>
    <row r="42" spans="2:8" ht="15" x14ac:dyDescent="0.2">
      <c r="B42" s="3" t="s">
        <v>210</v>
      </c>
      <c r="C42" s="7">
        <v>4</v>
      </c>
      <c r="D42" s="7">
        <v>9</v>
      </c>
      <c r="E42" s="8">
        <f t="shared" si="3"/>
        <v>2.1276595744680851E-2</v>
      </c>
      <c r="F42" s="8">
        <f t="shared" si="4"/>
        <v>2.8846153846153848E-2</v>
      </c>
      <c r="G42" s="9">
        <f t="shared" si="5"/>
        <v>1.25</v>
      </c>
      <c r="H42" s="20">
        <f t="shared" si="6"/>
        <v>2.6595744680851064E-2</v>
      </c>
    </row>
    <row r="43" spans="2:8" ht="15" x14ac:dyDescent="0.2">
      <c r="B43" s="3" t="s">
        <v>211</v>
      </c>
      <c r="C43" s="7">
        <v>0</v>
      </c>
      <c r="D43" s="7">
        <v>1</v>
      </c>
      <c r="E43" s="8" t="str">
        <f t="shared" si="3"/>
        <v/>
      </c>
      <c r="F43" s="8">
        <f t="shared" si="4"/>
        <v>3.205128205128205E-3</v>
      </c>
      <c r="G43" s="9" t="str">
        <f t="shared" si="5"/>
        <v>0</v>
      </c>
      <c r="H43" s="20" t="str">
        <f t="shared" si="6"/>
        <v/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0</v>
      </c>
      <c r="E46" s="8" t="str">
        <f t="shared" si="3"/>
        <v/>
      </c>
      <c r="F46" s="8" t="str">
        <f t="shared" si="4"/>
        <v/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0</v>
      </c>
      <c r="E47" s="8" t="str">
        <f t="shared" si="3"/>
        <v/>
      </c>
      <c r="F47" s="8" t="str">
        <f t="shared" si="4"/>
        <v/>
      </c>
      <c r="G47" s="9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10</v>
      </c>
      <c r="D48" s="7">
        <v>11</v>
      </c>
      <c r="E48" s="8">
        <f t="shared" si="3"/>
        <v>5.3191489361702128E-2</v>
      </c>
      <c r="F48" s="8">
        <f t="shared" si="4"/>
        <v>3.5256410256410256E-2</v>
      </c>
      <c r="G48" s="9">
        <f t="shared" si="5"/>
        <v>0.1</v>
      </c>
      <c r="H48" s="20">
        <f t="shared" si="6"/>
        <v>5.3191489361702135E-3</v>
      </c>
    </row>
    <row r="49" spans="2:8" ht="15" x14ac:dyDescent="0.2">
      <c r="B49" s="3" t="s">
        <v>16</v>
      </c>
      <c r="C49" s="7">
        <v>7</v>
      </c>
      <c r="D49" s="7">
        <v>8</v>
      </c>
      <c r="E49" s="8">
        <f t="shared" si="3"/>
        <v>3.7234042553191488E-2</v>
      </c>
      <c r="F49" s="8">
        <f t="shared" si="4"/>
        <v>2.564102564102564E-2</v>
      </c>
      <c r="G49" s="9">
        <f t="shared" si="5"/>
        <v>0.14285714285714285</v>
      </c>
      <c r="H49" s="20">
        <f t="shared" si="6"/>
        <v>5.3191489361702126E-3</v>
      </c>
    </row>
    <row r="50" spans="2:8" ht="15" x14ac:dyDescent="0.2">
      <c r="B50" s="3" t="s">
        <v>15</v>
      </c>
      <c r="C50" s="7">
        <v>14</v>
      </c>
      <c r="D50" s="7">
        <v>36</v>
      </c>
      <c r="E50" s="8">
        <f t="shared" si="3"/>
        <v>7.4468085106382975E-2</v>
      </c>
      <c r="F50" s="8">
        <f t="shared" si="4"/>
        <v>0.11538461538461539</v>
      </c>
      <c r="G50" s="9">
        <f t="shared" si="5"/>
        <v>1.5714285714285714</v>
      </c>
      <c r="H50" s="20">
        <f t="shared" si="6"/>
        <v>0.11702127659574467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14</v>
      </c>
      <c r="D52" s="7">
        <v>15</v>
      </c>
      <c r="E52" s="8">
        <f t="shared" si="3"/>
        <v>7.4468085106382975E-2</v>
      </c>
      <c r="F52" s="8">
        <f t="shared" si="4"/>
        <v>4.807692307692308E-2</v>
      </c>
      <c r="G52" s="9">
        <f t="shared" si="5"/>
        <v>7.1428571428571425E-2</v>
      </c>
      <c r="H52" s="20">
        <f t="shared" si="6"/>
        <v>5.3191489361702126E-3</v>
      </c>
    </row>
    <row r="53" spans="2:8" ht="15" x14ac:dyDescent="0.2">
      <c r="B53" s="3" t="s">
        <v>12</v>
      </c>
      <c r="C53" s="7">
        <v>1</v>
      </c>
      <c r="D53" s="7">
        <v>0</v>
      </c>
      <c r="E53" s="8">
        <f t="shared" si="3"/>
        <v>5.3191489361702126E-3</v>
      </c>
      <c r="F53" s="8" t="str">
        <f t="shared" si="4"/>
        <v/>
      </c>
      <c r="G53" s="9" t="str">
        <f t="shared" si="5"/>
        <v>0</v>
      </c>
      <c r="H53" s="20">
        <f t="shared" si="6"/>
        <v>0</v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2</v>
      </c>
      <c r="D56" s="7">
        <v>11</v>
      </c>
      <c r="E56" s="8">
        <f t="shared" si="3"/>
        <v>1.0638297872340425E-2</v>
      </c>
      <c r="F56" s="8">
        <f t="shared" si="4"/>
        <v>3.5256410256410256E-2</v>
      </c>
      <c r="G56" s="9">
        <f t="shared" si="5"/>
        <v>4.5</v>
      </c>
      <c r="H56" s="20">
        <f t="shared" si="6"/>
        <v>4.7872340425531915E-2</v>
      </c>
    </row>
    <row r="57" spans="2:8" ht="15" x14ac:dyDescent="0.2">
      <c r="B57" s="3" t="s">
        <v>215</v>
      </c>
      <c r="C57" s="7">
        <v>0</v>
      </c>
      <c r="D57" s="7">
        <v>1</v>
      </c>
      <c r="E57" s="8" t="str">
        <f t="shared" si="3"/>
        <v/>
      </c>
      <c r="F57" s="8">
        <f t="shared" si="4"/>
        <v>3.205128205128205E-3</v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4</v>
      </c>
      <c r="D58" s="7">
        <v>10</v>
      </c>
      <c r="E58" s="8">
        <f t="shared" si="3"/>
        <v>2.1276595744680851E-2</v>
      </c>
      <c r="F58" s="8">
        <f t="shared" si="4"/>
        <v>3.2051282051282048E-2</v>
      </c>
      <c r="G58" s="9">
        <f t="shared" si="5"/>
        <v>1.5</v>
      </c>
      <c r="H58" s="20">
        <f t="shared" si="6"/>
        <v>3.1914893617021274E-2</v>
      </c>
    </row>
    <row r="59" spans="2:8" ht="15" x14ac:dyDescent="0.2">
      <c r="B59" s="3" t="s">
        <v>217</v>
      </c>
      <c r="C59" s="7">
        <v>2</v>
      </c>
      <c r="D59" s="7">
        <v>3</v>
      </c>
      <c r="E59" s="8">
        <f t="shared" si="3"/>
        <v>1.0638297872340425E-2</v>
      </c>
      <c r="F59" s="8">
        <f t="shared" si="4"/>
        <v>9.6153846153846159E-3</v>
      </c>
      <c r="G59" s="9">
        <f t="shared" si="5"/>
        <v>0.5</v>
      </c>
      <c r="H59" s="20">
        <f t="shared" si="6"/>
        <v>5.3191489361702126E-3</v>
      </c>
    </row>
    <row r="60" spans="2:8" ht="15" x14ac:dyDescent="0.2">
      <c r="B60" s="3" t="s">
        <v>218</v>
      </c>
      <c r="C60" s="7">
        <v>25</v>
      </c>
      <c r="D60" s="7">
        <v>12</v>
      </c>
      <c r="E60" s="8">
        <f t="shared" si="3"/>
        <v>0.13297872340425532</v>
      </c>
      <c r="F60" s="8">
        <f t="shared" si="4"/>
        <v>3.8461538461538464E-2</v>
      </c>
      <c r="G60" s="9">
        <f t="shared" si="5"/>
        <v>-0.52</v>
      </c>
      <c r="H60" s="20">
        <f t="shared" si="6"/>
        <v>-6.9148936170212769E-2</v>
      </c>
    </row>
    <row r="61" spans="2:8" ht="15" x14ac:dyDescent="0.2">
      <c r="B61" s="3" t="s">
        <v>219</v>
      </c>
      <c r="C61" s="7">
        <v>2</v>
      </c>
      <c r="D61" s="7">
        <v>1</v>
      </c>
      <c r="E61" s="8">
        <f t="shared" si="3"/>
        <v>1.0638297872340425E-2</v>
      </c>
      <c r="F61" s="8">
        <f t="shared" si="4"/>
        <v>3.205128205128205E-3</v>
      </c>
      <c r="G61" s="9">
        <f t="shared" si="5"/>
        <v>-0.5</v>
      </c>
      <c r="H61" s="20">
        <f t="shared" si="6"/>
        <v>-5.3191489361702126E-3</v>
      </c>
    </row>
    <row r="62" spans="2:8" ht="15" x14ac:dyDescent="0.2">
      <c r="B62" s="3" t="s">
        <v>19</v>
      </c>
      <c r="C62" s="7">
        <v>0</v>
      </c>
      <c r="D62" s="7">
        <v>4</v>
      </c>
      <c r="E62" s="8" t="str">
        <f t="shared" si="3"/>
        <v/>
      </c>
      <c r="F62" s="8">
        <f t="shared" si="4"/>
        <v>1.282051282051282E-2</v>
      </c>
      <c r="G62" s="9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5</v>
      </c>
      <c r="D63" s="7">
        <v>5</v>
      </c>
      <c r="E63" s="8">
        <f t="shared" si="3"/>
        <v>2.6595744680851064E-2</v>
      </c>
      <c r="F63" s="8">
        <f t="shared" si="4"/>
        <v>1.6025641025641024E-2</v>
      </c>
      <c r="G63" s="9">
        <f t="shared" si="5"/>
        <v>0</v>
      </c>
      <c r="H63" s="20">
        <f t="shared" si="6"/>
        <v>0</v>
      </c>
    </row>
    <row r="64" spans="2:8" ht="13.5" customHeight="1" x14ac:dyDescent="0.2">
      <c r="B64" s="3" t="s">
        <v>221</v>
      </c>
      <c r="C64" s="7">
        <v>2</v>
      </c>
      <c r="D64" s="7">
        <v>1</v>
      </c>
      <c r="E64" s="8">
        <f t="shared" si="3"/>
        <v>1.0638297872340425E-2</v>
      </c>
      <c r="F64" s="8">
        <f t="shared" si="4"/>
        <v>3.205128205128205E-3</v>
      </c>
      <c r="G64" s="9">
        <f t="shared" si="5"/>
        <v>-0.5</v>
      </c>
      <c r="H64" s="20">
        <f t="shared" si="6"/>
        <v>-5.3191489361702126E-3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723</v>
      </c>
      <c r="D70" s="48">
        <f>SUM(D71:D145)</f>
        <v>1598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1.210235131396957</v>
      </c>
      <c r="H70" s="46">
        <f>+IF(OR(AND(E70=""),(G70="")),"",E70*G70)</f>
        <v>1.210235131396957</v>
      </c>
    </row>
    <row r="71" spans="2:8" ht="15" x14ac:dyDescent="0.2">
      <c r="B71" s="3" t="s">
        <v>20</v>
      </c>
      <c r="C71" s="7">
        <v>40</v>
      </c>
      <c r="D71" s="7">
        <v>43</v>
      </c>
      <c r="E71" s="12">
        <f>+IF(C71=0,"",C71/C$70)</f>
        <v>5.5325034578146609E-2</v>
      </c>
      <c r="F71" s="12">
        <f>+IF(D71=0,"",D71/D$70)</f>
        <v>2.6908635794743431E-2</v>
      </c>
      <c r="G71" s="13">
        <f>+IF(OR(AND(D71=0),(C71=0)),"0",((D71-C71)/C71))</f>
        <v>7.4999999999999997E-2</v>
      </c>
      <c r="H71" s="20">
        <f>+IF(OR(AND(E71=""),(G71="")),"",E71*G71)</f>
        <v>4.1493775933609959E-3</v>
      </c>
    </row>
    <row r="72" spans="2:8" ht="15" x14ac:dyDescent="0.2">
      <c r="B72" s="3" t="s">
        <v>21</v>
      </c>
      <c r="C72" s="7">
        <v>10</v>
      </c>
      <c r="D72" s="7">
        <v>3</v>
      </c>
      <c r="E72" s="12">
        <f t="shared" ref="E72:E135" si="7">+IF(C72=0,"",C72/C$70)</f>
        <v>1.3831258644536652E-2</v>
      </c>
      <c r="F72" s="12">
        <f t="shared" ref="F72:F135" si="8">+IF(D72=0,"",D72/D$70)</f>
        <v>1.8773466833541927E-3</v>
      </c>
      <c r="G72" s="13">
        <f t="shared" ref="G72:G135" si="9">+IF(OR(AND(D72=0),(C72=0)),"0",((D72-C72)/C72))</f>
        <v>-0.7</v>
      </c>
      <c r="H72" s="20">
        <f t="shared" ref="H72:H135" si="10">+IF(OR(AND(E72=""),(G72="")),"",E72*G72)</f>
        <v>-9.6818810511756555E-3</v>
      </c>
    </row>
    <row r="73" spans="2:8" ht="15" x14ac:dyDescent="0.2">
      <c r="B73" s="3" t="s">
        <v>22</v>
      </c>
      <c r="C73" s="7">
        <v>32</v>
      </c>
      <c r="D73" s="7">
        <v>123</v>
      </c>
      <c r="E73" s="12">
        <f t="shared" si="7"/>
        <v>4.4260027662517291E-2</v>
      </c>
      <c r="F73" s="12">
        <f t="shared" si="8"/>
        <v>7.6971214017521897E-2</v>
      </c>
      <c r="G73" s="13">
        <f t="shared" si="9"/>
        <v>2.84375</v>
      </c>
      <c r="H73" s="20">
        <f t="shared" si="10"/>
        <v>0.12586445366528354</v>
      </c>
    </row>
    <row r="74" spans="2:8" ht="15" x14ac:dyDescent="0.2">
      <c r="B74" s="3" t="s">
        <v>222</v>
      </c>
      <c r="C74" s="7">
        <v>42</v>
      </c>
      <c r="D74" s="7">
        <v>113</v>
      </c>
      <c r="E74" s="12">
        <f t="shared" si="7"/>
        <v>5.8091286307053944E-2</v>
      </c>
      <c r="F74" s="12">
        <f t="shared" si="8"/>
        <v>7.07133917396746E-2</v>
      </c>
      <c r="G74" s="13">
        <f t="shared" si="9"/>
        <v>1.6904761904761905</v>
      </c>
      <c r="H74" s="20">
        <f t="shared" si="10"/>
        <v>9.8201936376210233E-2</v>
      </c>
    </row>
    <row r="75" spans="2:8" ht="15" x14ac:dyDescent="0.2">
      <c r="B75" s="3" t="s">
        <v>23</v>
      </c>
      <c r="C75" s="7">
        <v>2</v>
      </c>
      <c r="D75" s="7">
        <v>1</v>
      </c>
      <c r="E75" s="12">
        <f t="shared" si="7"/>
        <v>2.7662517289073307E-3</v>
      </c>
      <c r="F75" s="12">
        <f t="shared" si="8"/>
        <v>6.2578222778473093E-4</v>
      </c>
      <c r="G75" s="13">
        <f t="shared" si="9"/>
        <v>-0.5</v>
      </c>
      <c r="H75" s="20">
        <f t="shared" si="10"/>
        <v>-1.3831258644536654E-3</v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6</v>
      </c>
      <c r="D77" s="7">
        <v>8</v>
      </c>
      <c r="E77" s="12">
        <f t="shared" si="7"/>
        <v>8.2987551867219917E-3</v>
      </c>
      <c r="F77" s="12">
        <f t="shared" si="8"/>
        <v>5.0062578222778474E-3</v>
      </c>
      <c r="G77" s="13">
        <f t="shared" si="9"/>
        <v>0.33333333333333331</v>
      </c>
      <c r="H77" s="20">
        <f t="shared" si="10"/>
        <v>2.7662517289073303E-3</v>
      </c>
    </row>
    <row r="78" spans="2:8" ht="15" x14ac:dyDescent="0.2">
      <c r="B78" s="3" t="s">
        <v>225</v>
      </c>
      <c r="C78" s="7">
        <v>0</v>
      </c>
      <c r="D78" s="7">
        <v>1</v>
      </c>
      <c r="E78" s="12" t="str">
        <f t="shared" si="7"/>
        <v/>
      </c>
      <c r="F78" s="12">
        <f t="shared" si="8"/>
        <v>6.2578222778473093E-4</v>
      </c>
      <c r="G78" s="13" t="str">
        <f t="shared" si="9"/>
        <v>0</v>
      </c>
      <c r="H78" s="20" t="str">
        <f t="shared" si="10"/>
        <v/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17</v>
      </c>
      <c r="D80" s="7">
        <v>39</v>
      </c>
      <c r="E80" s="12">
        <f t="shared" si="7"/>
        <v>2.351313969571231E-2</v>
      </c>
      <c r="F80" s="12">
        <f t="shared" si="8"/>
        <v>2.4405506883604506E-2</v>
      </c>
      <c r="G80" s="13">
        <f t="shared" si="9"/>
        <v>1.2941176470588236</v>
      </c>
      <c r="H80" s="20">
        <f t="shared" si="10"/>
        <v>3.0428769017980639E-2</v>
      </c>
    </row>
    <row r="81" spans="2:8" ht="15" x14ac:dyDescent="0.2">
      <c r="B81" s="3" t="s">
        <v>24</v>
      </c>
      <c r="C81" s="7">
        <v>0</v>
      </c>
      <c r="D81" s="7">
        <v>1</v>
      </c>
      <c r="E81" s="12" t="str">
        <f t="shared" si="7"/>
        <v/>
      </c>
      <c r="F81" s="12">
        <f t="shared" si="8"/>
        <v>6.2578222778473093E-4</v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5</v>
      </c>
      <c r="D82" s="7">
        <v>6</v>
      </c>
      <c r="E82" s="12">
        <f t="shared" si="7"/>
        <v>6.9156293222683261E-3</v>
      </c>
      <c r="F82" s="12">
        <f t="shared" si="8"/>
        <v>3.7546933667083854E-3</v>
      </c>
      <c r="G82" s="13">
        <f t="shared" si="9"/>
        <v>0.2</v>
      </c>
      <c r="H82" s="20">
        <f t="shared" si="10"/>
        <v>1.3831258644536654E-3</v>
      </c>
    </row>
    <row r="83" spans="2:8" ht="15" x14ac:dyDescent="0.2">
      <c r="B83" s="3" t="s">
        <v>229</v>
      </c>
      <c r="C83" s="7">
        <v>26</v>
      </c>
      <c r="D83" s="7">
        <v>21</v>
      </c>
      <c r="E83" s="12">
        <f t="shared" si="7"/>
        <v>3.5961272475795295E-2</v>
      </c>
      <c r="F83" s="12">
        <f t="shared" si="8"/>
        <v>1.3141426783479349E-2</v>
      </c>
      <c r="G83" s="13">
        <f t="shared" si="9"/>
        <v>-0.19230769230769232</v>
      </c>
      <c r="H83" s="20">
        <f t="shared" si="10"/>
        <v>-6.9156293222683261E-3</v>
      </c>
    </row>
    <row r="84" spans="2:8" ht="15" x14ac:dyDescent="0.2">
      <c r="B84" s="3" t="s">
        <v>230</v>
      </c>
      <c r="C84" s="7">
        <v>15</v>
      </c>
      <c r="D84" s="7">
        <v>4</v>
      </c>
      <c r="E84" s="12">
        <f t="shared" si="7"/>
        <v>2.0746887966804978E-2</v>
      </c>
      <c r="F84" s="12">
        <f t="shared" si="8"/>
        <v>2.5031289111389237E-3</v>
      </c>
      <c r="G84" s="13">
        <f t="shared" si="9"/>
        <v>-0.73333333333333328</v>
      </c>
      <c r="H84" s="20">
        <f t="shared" si="10"/>
        <v>-1.5214384508990316E-2</v>
      </c>
    </row>
    <row r="85" spans="2:8" ht="15" x14ac:dyDescent="0.2">
      <c r="B85" s="3" t="s">
        <v>28</v>
      </c>
      <c r="C85" s="7">
        <v>4</v>
      </c>
      <c r="D85" s="7">
        <v>3</v>
      </c>
      <c r="E85" s="12">
        <f t="shared" si="7"/>
        <v>5.5325034578146614E-3</v>
      </c>
      <c r="F85" s="12">
        <f t="shared" si="8"/>
        <v>1.8773466833541927E-3</v>
      </c>
      <c r="G85" s="13">
        <f t="shared" si="9"/>
        <v>-0.25</v>
      </c>
      <c r="H85" s="20">
        <f t="shared" si="10"/>
        <v>-1.3831258644536654E-3</v>
      </c>
    </row>
    <row r="86" spans="2:8" ht="15" x14ac:dyDescent="0.2">
      <c r="B86" s="3" t="s">
        <v>231</v>
      </c>
      <c r="C86" s="7">
        <v>12</v>
      </c>
      <c r="D86" s="7">
        <v>9</v>
      </c>
      <c r="E86" s="12">
        <f t="shared" si="7"/>
        <v>1.6597510373443983E-2</v>
      </c>
      <c r="F86" s="12">
        <f t="shared" si="8"/>
        <v>5.6320400500625778E-3</v>
      </c>
      <c r="G86" s="13">
        <f t="shared" si="9"/>
        <v>-0.25</v>
      </c>
      <c r="H86" s="20">
        <f t="shared" si="10"/>
        <v>-4.1493775933609959E-3</v>
      </c>
    </row>
    <row r="87" spans="2:8" ht="15" x14ac:dyDescent="0.2">
      <c r="B87" s="3" t="s">
        <v>232</v>
      </c>
      <c r="C87" s="7">
        <v>8</v>
      </c>
      <c r="D87" s="7">
        <v>20</v>
      </c>
      <c r="E87" s="12">
        <f t="shared" si="7"/>
        <v>1.1065006915629323E-2</v>
      </c>
      <c r="F87" s="12">
        <f t="shared" si="8"/>
        <v>1.2515644555694618E-2</v>
      </c>
      <c r="G87" s="13">
        <f t="shared" si="9"/>
        <v>1.5</v>
      </c>
      <c r="H87" s="20">
        <f t="shared" si="10"/>
        <v>1.6597510373443983E-2</v>
      </c>
    </row>
    <row r="88" spans="2:8" ht="15" x14ac:dyDescent="0.2">
      <c r="B88" s="3" t="s">
        <v>233</v>
      </c>
      <c r="C88" s="7">
        <v>25</v>
      </c>
      <c r="D88" s="7">
        <v>58</v>
      </c>
      <c r="E88" s="12">
        <f t="shared" si="7"/>
        <v>3.4578146611341634E-2</v>
      </c>
      <c r="F88" s="12">
        <f t="shared" si="8"/>
        <v>3.629536921151439E-2</v>
      </c>
      <c r="G88" s="13">
        <f t="shared" si="9"/>
        <v>1.32</v>
      </c>
      <c r="H88" s="20">
        <f t="shared" si="10"/>
        <v>4.5643153526970959E-2</v>
      </c>
    </row>
    <row r="89" spans="2:8" ht="15" x14ac:dyDescent="0.2">
      <c r="B89" s="3" t="s">
        <v>26</v>
      </c>
      <c r="C89" s="7">
        <v>0</v>
      </c>
      <c r="D89" s="7">
        <v>0</v>
      </c>
      <c r="E89" s="12" t="str">
        <f t="shared" si="7"/>
        <v/>
      </c>
      <c r="F89" s="12" t="str">
        <f t="shared" si="8"/>
        <v/>
      </c>
      <c r="G89" s="13" t="str">
        <f t="shared" si="9"/>
        <v>0</v>
      </c>
      <c r="H89" s="20" t="str">
        <f t="shared" si="10"/>
        <v/>
      </c>
    </row>
    <row r="90" spans="2:8" ht="15" x14ac:dyDescent="0.2">
      <c r="B90" s="3" t="s">
        <v>29</v>
      </c>
      <c r="C90" s="7">
        <v>0</v>
      </c>
      <c r="D90" s="7">
        <v>0</v>
      </c>
      <c r="E90" s="12" t="str">
        <f t="shared" si="7"/>
        <v/>
      </c>
      <c r="F90" s="12" t="str">
        <f t="shared" si="8"/>
        <v/>
      </c>
      <c r="G90" s="13" t="str">
        <f t="shared" si="9"/>
        <v>0</v>
      </c>
      <c r="H90" s="20" t="str">
        <f t="shared" si="10"/>
        <v/>
      </c>
    </row>
    <row r="91" spans="2:8" ht="15" x14ac:dyDescent="0.2">
      <c r="B91" s="3" t="s">
        <v>234</v>
      </c>
      <c r="C91" s="7">
        <v>2</v>
      </c>
      <c r="D91" s="7">
        <v>0</v>
      </c>
      <c r="E91" s="12">
        <f t="shared" si="7"/>
        <v>2.7662517289073307E-3</v>
      </c>
      <c r="F91" s="12" t="str">
        <f t="shared" si="8"/>
        <v/>
      </c>
      <c r="G91" s="13" t="str">
        <f t="shared" si="9"/>
        <v>0</v>
      </c>
      <c r="H91" s="20">
        <f t="shared" si="10"/>
        <v>0</v>
      </c>
    </row>
    <row r="92" spans="2:8" ht="15" x14ac:dyDescent="0.2">
      <c r="B92" s="3" t="s">
        <v>235</v>
      </c>
      <c r="C92" s="7">
        <v>12</v>
      </c>
      <c r="D92" s="7">
        <v>10</v>
      </c>
      <c r="E92" s="12">
        <f t="shared" si="7"/>
        <v>1.6597510373443983E-2</v>
      </c>
      <c r="F92" s="12">
        <f t="shared" si="8"/>
        <v>6.2578222778473091E-3</v>
      </c>
      <c r="G92" s="13">
        <f t="shared" si="9"/>
        <v>-0.16666666666666666</v>
      </c>
      <c r="H92" s="20">
        <f t="shared" si="10"/>
        <v>-2.7662517289073303E-3</v>
      </c>
    </row>
    <row r="93" spans="2:8" ht="15" x14ac:dyDescent="0.2">
      <c r="B93" s="3" t="s">
        <v>468</v>
      </c>
      <c r="C93" s="7">
        <v>6</v>
      </c>
      <c r="D93" s="7">
        <v>45</v>
      </c>
      <c r="E93" s="12">
        <f t="shared" si="7"/>
        <v>8.2987551867219917E-3</v>
      </c>
      <c r="F93" s="12">
        <f t="shared" si="8"/>
        <v>2.8160200250312892E-2</v>
      </c>
      <c r="G93" s="13">
        <f t="shared" si="9"/>
        <v>6.5</v>
      </c>
      <c r="H93" s="20">
        <f t="shared" si="10"/>
        <v>5.3941908713692949E-2</v>
      </c>
    </row>
    <row r="94" spans="2:8" ht="15" x14ac:dyDescent="0.2">
      <c r="B94" s="3" t="s">
        <v>25</v>
      </c>
      <c r="C94" s="7">
        <v>13</v>
      </c>
      <c r="D94" s="7">
        <v>4</v>
      </c>
      <c r="E94" s="12">
        <f t="shared" si="7"/>
        <v>1.7980636237897647E-2</v>
      </c>
      <c r="F94" s="12">
        <f t="shared" si="8"/>
        <v>2.5031289111389237E-3</v>
      </c>
      <c r="G94" s="13">
        <f t="shared" si="9"/>
        <v>-0.69230769230769229</v>
      </c>
      <c r="H94" s="20">
        <f t="shared" si="10"/>
        <v>-1.2448132780082987E-2</v>
      </c>
    </row>
    <row r="95" spans="2:8" ht="15" x14ac:dyDescent="0.2">
      <c r="B95" s="3" t="s">
        <v>27</v>
      </c>
      <c r="C95" s="7">
        <v>3</v>
      </c>
      <c r="D95" s="7">
        <v>4</v>
      </c>
      <c r="E95" s="12">
        <f t="shared" si="7"/>
        <v>4.1493775933609959E-3</v>
      </c>
      <c r="F95" s="12">
        <f t="shared" si="8"/>
        <v>2.5031289111389237E-3</v>
      </c>
      <c r="G95" s="13">
        <f t="shared" si="9"/>
        <v>0.33333333333333331</v>
      </c>
      <c r="H95" s="20">
        <f t="shared" si="10"/>
        <v>1.3831258644536651E-3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3</v>
      </c>
      <c r="D97" s="7">
        <v>0</v>
      </c>
      <c r="E97" s="12">
        <f t="shared" si="7"/>
        <v>4.1493775933609959E-3</v>
      </c>
      <c r="F97" s="12" t="str">
        <f t="shared" si="8"/>
        <v/>
      </c>
      <c r="G97" s="13" t="str">
        <f t="shared" si="9"/>
        <v>0</v>
      </c>
      <c r="H97" s="20">
        <f t="shared" si="10"/>
        <v>0</v>
      </c>
    </row>
    <row r="98" spans="2:8" ht="15" x14ac:dyDescent="0.2">
      <c r="B98" s="3" t="s">
        <v>238</v>
      </c>
      <c r="C98" s="7">
        <v>22</v>
      </c>
      <c r="D98" s="7">
        <v>141</v>
      </c>
      <c r="E98" s="12">
        <f t="shared" si="7"/>
        <v>3.0428769017980636E-2</v>
      </c>
      <c r="F98" s="12">
        <f t="shared" si="8"/>
        <v>8.8235294117647065E-2</v>
      </c>
      <c r="G98" s="13">
        <f t="shared" si="9"/>
        <v>5.4090909090909092</v>
      </c>
      <c r="H98" s="20">
        <f t="shared" si="10"/>
        <v>0.16459197786998617</v>
      </c>
    </row>
    <row r="99" spans="2:8" ht="15" x14ac:dyDescent="0.2">
      <c r="B99" s="3" t="s">
        <v>239</v>
      </c>
      <c r="C99" s="7">
        <v>20</v>
      </c>
      <c r="D99" s="7">
        <v>94</v>
      </c>
      <c r="E99" s="12">
        <f t="shared" si="7"/>
        <v>2.7662517289073305E-2</v>
      </c>
      <c r="F99" s="12">
        <f t="shared" si="8"/>
        <v>5.8823529411764705E-2</v>
      </c>
      <c r="G99" s="13">
        <f t="shared" si="9"/>
        <v>3.7</v>
      </c>
      <c r="H99" s="20">
        <f t="shared" si="10"/>
        <v>0.10235131396957123</v>
      </c>
    </row>
    <row r="100" spans="2:8" ht="15" x14ac:dyDescent="0.2">
      <c r="B100" s="3" t="s">
        <v>240</v>
      </c>
      <c r="C100" s="7">
        <v>7</v>
      </c>
      <c r="D100" s="7">
        <v>5</v>
      </c>
      <c r="E100" s="12">
        <f t="shared" si="7"/>
        <v>9.6818810511756573E-3</v>
      </c>
      <c r="F100" s="12">
        <f t="shared" si="8"/>
        <v>3.1289111389236545E-3</v>
      </c>
      <c r="G100" s="13">
        <f t="shared" si="9"/>
        <v>-0.2857142857142857</v>
      </c>
      <c r="H100" s="20">
        <f t="shared" si="10"/>
        <v>-2.7662517289073307E-3</v>
      </c>
    </row>
    <row r="101" spans="2:8" ht="15" x14ac:dyDescent="0.2">
      <c r="B101" s="3" t="s">
        <v>241</v>
      </c>
      <c r="C101" s="7">
        <v>6</v>
      </c>
      <c r="D101" s="7">
        <v>2</v>
      </c>
      <c r="E101" s="12">
        <f t="shared" si="7"/>
        <v>8.2987551867219917E-3</v>
      </c>
      <c r="F101" s="12">
        <f t="shared" si="8"/>
        <v>1.2515644555694619E-3</v>
      </c>
      <c r="G101" s="13">
        <f t="shared" si="9"/>
        <v>-0.66666666666666663</v>
      </c>
      <c r="H101" s="20">
        <f t="shared" si="10"/>
        <v>-5.5325034578146606E-3</v>
      </c>
    </row>
    <row r="102" spans="2:8" ht="15" x14ac:dyDescent="0.2">
      <c r="B102" s="3" t="s">
        <v>242</v>
      </c>
      <c r="C102" s="7">
        <v>3</v>
      </c>
      <c r="D102" s="7">
        <v>8</v>
      </c>
      <c r="E102" s="12">
        <f t="shared" si="7"/>
        <v>4.1493775933609959E-3</v>
      </c>
      <c r="F102" s="12">
        <f t="shared" si="8"/>
        <v>5.0062578222778474E-3</v>
      </c>
      <c r="G102" s="13">
        <f t="shared" si="9"/>
        <v>1.6666666666666667</v>
      </c>
      <c r="H102" s="20">
        <f t="shared" si="10"/>
        <v>6.915629322268327E-3</v>
      </c>
    </row>
    <row r="103" spans="2:8" ht="15" x14ac:dyDescent="0.2">
      <c r="B103" s="3" t="s">
        <v>243</v>
      </c>
      <c r="C103" s="7">
        <v>16</v>
      </c>
      <c r="D103" s="7">
        <v>5</v>
      </c>
      <c r="E103" s="12">
        <f t="shared" si="7"/>
        <v>2.2130013831258646E-2</v>
      </c>
      <c r="F103" s="12">
        <f t="shared" si="8"/>
        <v>3.1289111389236545E-3</v>
      </c>
      <c r="G103" s="13">
        <f t="shared" si="9"/>
        <v>-0.6875</v>
      </c>
      <c r="H103" s="20">
        <f t="shared" si="10"/>
        <v>-1.521438450899032E-2</v>
      </c>
    </row>
    <row r="104" spans="2:8" ht="15" x14ac:dyDescent="0.2">
      <c r="B104" s="3" t="s">
        <v>34</v>
      </c>
      <c r="C104" s="7">
        <v>3</v>
      </c>
      <c r="D104" s="7">
        <v>4</v>
      </c>
      <c r="E104" s="12">
        <f t="shared" si="7"/>
        <v>4.1493775933609959E-3</v>
      </c>
      <c r="F104" s="12">
        <f t="shared" si="8"/>
        <v>2.5031289111389237E-3</v>
      </c>
      <c r="G104" s="13">
        <f t="shared" si="9"/>
        <v>0.33333333333333331</v>
      </c>
      <c r="H104" s="20">
        <f t="shared" si="10"/>
        <v>1.3831258644536651E-3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2</v>
      </c>
      <c r="D107" s="7">
        <v>17</v>
      </c>
      <c r="E107" s="12">
        <f t="shared" si="7"/>
        <v>2.7662517289073307E-3</v>
      </c>
      <c r="F107" s="12">
        <f t="shared" si="8"/>
        <v>1.0638297872340425E-2</v>
      </c>
      <c r="G107" s="13">
        <f t="shared" si="9"/>
        <v>7.5</v>
      </c>
      <c r="H107" s="20">
        <f t="shared" si="10"/>
        <v>2.0746887966804982E-2</v>
      </c>
    </row>
    <row r="108" spans="2:8" ht="15" x14ac:dyDescent="0.2">
      <c r="B108" s="3" t="s">
        <v>31</v>
      </c>
      <c r="C108" s="7">
        <v>1</v>
      </c>
      <c r="D108" s="7">
        <v>9</v>
      </c>
      <c r="E108" s="12">
        <f t="shared" si="7"/>
        <v>1.3831258644536654E-3</v>
      </c>
      <c r="F108" s="12">
        <f t="shared" si="8"/>
        <v>5.6320400500625778E-3</v>
      </c>
      <c r="G108" s="13">
        <f t="shared" si="9"/>
        <v>8</v>
      </c>
      <c r="H108" s="20">
        <f t="shared" si="10"/>
        <v>1.1065006915629323E-2</v>
      </c>
    </row>
    <row r="109" spans="2:8" ht="15" x14ac:dyDescent="0.2">
      <c r="B109" s="3" t="s">
        <v>247</v>
      </c>
      <c r="C109" s="7">
        <v>1</v>
      </c>
      <c r="D109" s="7">
        <v>1</v>
      </c>
      <c r="E109" s="12">
        <f t="shared" si="7"/>
        <v>1.3831258644536654E-3</v>
      </c>
      <c r="F109" s="12">
        <f t="shared" si="8"/>
        <v>6.2578222778473093E-4</v>
      </c>
      <c r="G109" s="13">
        <f t="shared" si="9"/>
        <v>0</v>
      </c>
      <c r="H109" s="20">
        <f t="shared" si="10"/>
        <v>0</v>
      </c>
    </row>
    <row r="110" spans="2:8" ht="15" x14ac:dyDescent="0.2">
      <c r="B110" s="3" t="s">
        <v>32</v>
      </c>
      <c r="C110" s="7">
        <v>1</v>
      </c>
      <c r="D110" s="7">
        <v>6</v>
      </c>
      <c r="E110" s="12">
        <f t="shared" si="7"/>
        <v>1.3831258644536654E-3</v>
      </c>
      <c r="F110" s="12">
        <f t="shared" si="8"/>
        <v>3.7546933667083854E-3</v>
      </c>
      <c r="G110" s="13">
        <f t="shared" si="9"/>
        <v>5</v>
      </c>
      <c r="H110" s="20">
        <f t="shared" si="10"/>
        <v>6.915629322268327E-3</v>
      </c>
    </row>
    <row r="111" spans="2:8" ht="15" x14ac:dyDescent="0.2">
      <c r="B111" s="3" t="s">
        <v>30</v>
      </c>
      <c r="C111" s="7">
        <v>0</v>
      </c>
      <c r="D111" s="7">
        <v>9</v>
      </c>
      <c r="E111" s="12" t="str">
        <f t="shared" si="7"/>
        <v/>
      </c>
      <c r="F111" s="12">
        <f t="shared" si="8"/>
        <v>5.6320400500625778E-3</v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21</v>
      </c>
      <c r="D112" s="7">
        <v>48</v>
      </c>
      <c r="E112" s="12">
        <f t="shared" si="7"/>
        <v>2.9045643153526972E-2</v>
      </c>
      <c r="F112" s="12">
        <f t="shared" si="8"/>
        <v>3.0037546933667083E-2</v>
      </c>
      <c r="G112" s="13">
        <f t="shared" si="9"/>
        <v>1.2857142857142858</v>
      </c>
      <c r="H112" s="20">
        <f t="shared" si="10"/>
        <v>3.7344398340248969E-2</v>
      </c>
    </row>
    <row r="113" spans="2:8" ht="15" x14ac:dyDescent="0.2">
      <c r="B113" s="3" t="s">
        <v>248</v>
      </c>
      <c r="C113" s="7">
        <v>25</v>
      </c>
      <c r="D113" s="7">
        <v>28</v>
      </c>
      <c r="E113" s="12">
        <f t="shared" si="7"/>
        <v>3.4578146611341634E-2</v>
      </c>
      <c r="F113" s="12">
        <f t="shared" si="8"/>
        <v>1.7521902377972465E-2</v>
      </c>
      <c r="G113" s="13">
        <f t="shared" si="9"/>
        <v>0.12</v>
      </c>
      <c r="H113" s="20">
        <f t="shared" si="10"/>
        <v>4.1493775933609959E-3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44</v>
      </c>
      <c r="D115" s="7">
        <v>37</v>
      </c>
      <c r="E115" s="12">
        <f t="shared" si="7"/>
        <v>6.0857538035961271E-2</v>
      </c>
      <c r="F115" s="12">
        <f t="shared" si="8"/>
        <v>2.3153942428035045E-2</v>
      </c>
      <c r="G115" s="13">
        <f t="shared" si="9"/>
        <v>-0.15909090909090909</v>
      </c>
      <c r="H115" s="20">
        <f t="shared" si="10"/>
        <v>-9.6818810511756573E-3</v>
      </c>
    </row>
    <row r="116" spans="2:8" ht="15" x14ac:dyDescent="0.2">
      <c r="B116" s="3" t="s">
        <v>249</v>
      </c>
      <c r="C116" s="7">
        <v>27</v>
      </c>
      <c r="D116" s="7">
        <v>14</v>
      </c>
      <c r="E116" s="12">
        <f t="shared" si="7"/>
        <v>3.7344398340248962E-2</v>
      </c>
      <c r="F116" s="12">
        <f t="shared" si="8"/>
        <v>8.7609511889862324E-3</v>
      </c>
      <c r="G116" s="13">
        <f t="shared" si="9"/>
        <v>-0.48148148148148145</v>
      </c>
      <c r="H116" s="20">
        <f t="shared" si="10"/>
        <v>-1.7980636237897647E-2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64</v>
      </c>
      <c r="D118" s="7">
        <v>285</v>
      </c>
      <c r="E118" s="12">
        <f t="shared" si="7"/>
        <v>8.8520055325034583E-2</v>
      </c>
      <c r="F118" s="12">
        <f t="shared" si="8"/>
        <v>0.17834793491864831</v>
      </c>
      <c r="G118" s="13">
        <f t="shared" si="9"/>
        <v>3.453125</v>
      </c>
      <c r="H118" s="20">
        <f t="shared" si="10"/>
        <v>0.30567081604426005</v>
      </c>
    </row>
    <row r="119" spans="2:8" ht="15" x14ac:dyDescent="0.2">
      <c r="B119" s="3" t="s">
        <v>252</v>
      </c>
      <c r="C119" s="7">
        <v>24</v>
      </c>
      <c r="D119" s="7">
        <v>22</v>
      </c>
      <c r="E119" s="12">
        <f t="shared" si="7"/>
        <v>3.3195020746887967E-2</v>
      </c>
      <c r="F119" s="12">
        <f t="shared" si="8"/>
        <v>1.3767209011264081E-2</v>
      </c>
      <c r="G119" s="13">
        <f t="shared" si="9"/>
        <v>-8.3333333333333329E-2</v>
      </c>
      <c r="H119" s="20">
        <f t="shared" si="10"/>
        <v>-2.7662517289073303E-3</v>
      </c>
    </row>
    <row r="120" spans="2:8" ht="15" x14ac:dyDescent="0.2">
      <c r="B120" s="3" t="s">
        <v>253</v>
      </c>
      <c r="C120" s="7">
        <v>33</v>
      </c>
      <c r="D120" s="7">
        <v>56</v>
      </c>
      <c r="E120" s="12">
        <f t="shared" si="7"/>
        <v>4.5643153526970952E-2</v>
      </c>
      <c r="F120" s="12">
        <f t="shared" si="8"/>
        <v>3.5043804755944929E-2</v>
      </c>
      <c r="G120" s="13">
        <f t="shared" si="9"/>
        <v>0.69696969696969702</v>
      </c>
      <c r="H120" s="20">
        <f t="shared" si="10"/>
        <v>3.18118948824343E-2</v>
      </c>
    </row>
    <row r="121" spans="2:8" ht="15" x14ac:dyDescent="0.2">
      <c r="B121" s="3" t="s">
        <v>35</v>
      </c>
      <c r="C121" s="7">
        <v>17</v>
      </c>
      <c r="D121" s="7">
        <v>25</v>
      </c>
      <c r="E121" s="12">
        <f t="shared" si="7"/>
        <v>2.351313969571231E-2</v>
      </c>
      <c r="F121" s="12">
        <f t="shared" si="8"/>
        <v>1.5644555694618274E-2</v>
      </c>
      <c r="G121" s="13">
        <f t="shared" si="9"/>
        <v>0.47058823529411764</v>
      </c>
      <c r="H121" s="20">
        <f t="shared" si="10"/>
        <v>1.1065006915629321E-2</v>
      </c>
    </row>
    <row r="122" spans="2:8" ht="15" x14ac:dyDescent="0.2">
      <c r="B122" s="3" t="s">
        <v>39</v>
      </c>
      <c r="C122" s="7">
        <v>2</v>
      </c>
      <c r="D122" s="7">
        <v>23</v>
      </c>
      <c r="E122" s="12">
        <f t="shared" si="7"/>
        <v>2.7662517289073307E-3</v>
      </c>
      <c r="F122" s="12">
        <f t="shared" si="8"/>
        <v>1.4392991239048811E-2</v>
      </c>
      <c r="G122" s="13">
        <f t="shared" si="9"/>
        <v>10.5</v>
      </c>
      <c r="H122" s="20">
        <f t="shared" si="10"/>
        <v>2.9045643153526972E-2</v>
      </c>
    </row>
    <row r="123" spans="2:8" ht="15" x14ac:dyDescent="0.2">
      <c r="B123" s="3" t="s">
        <v>37</v>
      </c>
      <c r="C123" s="7">
        <v>15</v>
      </c>
      <c r="D123" s="7">
        <v>10</v>
      </c>
      <c r="E123" s="12">
        <f t="shared" si="7"/>
        <v>2.0746887966804978E-2</v>
      </c>
      <c r="F123" s="12">
        <f t="shared" si="8"/>
        <v>6.2578222778473091E-3</v>
      </c>
      <c r="G123" s="13">
        <f t="shared" si="9"/>
        <v>-0.33333333333333331</v>
      </c>
      <c r="H123" s="20">
        <f t="shared" si="10"/>
        <v>-6.9156293222683261E-3</v>
      </c>
    </row>
    <row r="124" spans="2:8" ht="15" x14ac:dyDescent="0.2">
      <c r="B124" s="3" t="s">
        <v>36</v>
      </c>
      <c r="C124" s="7">
        <v>10</v>
      </c>
      <c r="D124" s="7">
        <v>3</v>
      </c>
      <c r="E124" s="12">
        <f t="shared" si="7"/>
        <v>1.3831258644536652E-2</v>
      </c>
      <c r="F124" s="12">
        <f t="shared" si="8"/>
        <v>1.8773466833541927E-3</v>
      </c>
      <c r="G124" s="13">
        <f t="shared" si="9"/>
        <v>-0.7</v>
      </c>
      <c r="H124" s="20">
        <f t="shared" si="10"/>
        <v>-9.6818810511756555E-3</v>
      </c>
    </row>
    <row r="125" spans="2:8" ht="15" x14ac:dyDescent="0.2">
      <c r="B125" s="3" t="s">
        <v>254</v>
      </c>
      <c r="C125" s="7">
        <v>0</v>
      </c>
      <c r="D125" s="7">
        <v>0</v>
      </c>
      <c r="E125" s="12" t="str">
        <f t="shared" si="7"/>
        <v/>
      </c>
      <c r="F125" s="12" t="str">
        <f t="shared" si="8"/>
        <v/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1</v>
      </c>
      <c r="D126" s="7">
        <v>1</v>
      </c>
      <c r="E126" s="12">
        <f t="shared" si="7"/>
        <v>1.3831258644536654E-3</v>
      </c>
      <c r="F126" s="12">
        <f t="shared" si="8"/>
        <v>6.2578222778473093E-4</v>
      </c>
      <c r="G126" s="13">
        <f t="shared" si="9"/>
        <v>0</v>
      </c>
      <c r="H126" s="20">
        <f t="shared" si="10"/>
        <v>0</v>
      </c>
    </row>
    <row r="127" spans="2:8" ht="15" x14ac:dyDescent="0.2">
      <c r="B127" s="3" t="s">
        <v>256</v>
      </c>
      <c r="C127" s="7">
        <v>15</v>
      </c>
      <c r="D127" s="7">
        <v>7</v>
      </c>
      <c r="E127" s="12">
        <f t="shared" si="7"/>
        <v>2.0746887966804978E-2</v>
      </c>
      <c r="F127" s="12">
        <f t="shared" si="8"/>
        <v>4.3804755944931162E-3</v>
      </c>
      <c r="G127" s="13">
        <f t="shared" si="9"/>
        <v>-0.53333333333333333</v>
      </c>
      <c r="H127" s="20">
        <f t="shared" si="10"/>
        <v>-1.1065006915629321E-2</v>
      </c>
    </row>
    <row r="128" spans="2:8" ht="15" x14ac:dyDescent="0.2">
      <c r="B128" s="3" t="s">
        <v>257</v>
      </c>
      <c r="C128" s="7">
        <v>2</v>
      </c>
      <c r="D128" s="7">
        <v>23</v>
      </c>
      <c r="E128" s="12">
        <f t="shared" si="7"/>
        <v>2.7662517289073307E-3</v>
      </c>
      <c r="F128" s="12">
        <f t="shared" si="8"/>
        <v>1.4392991239048811E-2</v>
      </c>
      <c r="G128" s="13">
        <f t="shared" si="9"/>
        <v>10.5</v>
      </c>
      <c r="H128" s="20">
        <f t="shared" si="10"/>
        <v>2.9045643153526972E-2</v>
      </c>
    </row>
    <row r="129" spans="2:8" ht="30" x14ac:dyDescent="0.2">
      <c r="B129" s="3" t="s">
        <v>258</v>
      </c>
      <c r="C129" s="7">
        <v>2</v>
      </c>
      <c r="D129" s="7">
        <v>5</v>
      </c>
      <c r="E129" s="12">
        <f t="shared" si="7"/>
        <v>2.7662517289073307E-3</v>
      </c>
      <c r="F129" s="12">
        <f t="shared" si="8"/>
        <v>3.1289111389236545E-3</v>
      </c>
      <c r="G129" s="13">
        <f t="shared" si="9"/>
        <v>1.5</v>
      </c>
      <c r="H129" s="20">
        <f t="shared" si="10"/>
        <v>4.1493775933609959E-3</v>
      </c>
    </row>
    <row r="130" spans="2:8" ht="15" x14ac:dyDescent="0.2">
      <c r="B130" s="3" t="s">
        <v>259</v>
      </c>
      <c r="C130" s="7">
        <v>2</v>
      </c>
      <c r="D130" s="7">
        <v>4</v>
      </c>
      <c r="E130" s="12">
        <f t="shared" si="7"/>
        <v>2.7662517289073307E-3</v>
      </c>
      <c r="F130" s="12">
        <f t="shared" si="8"/>
        <v>2.5031289111389237E-3</v>
      </c>
      <c r="G130" s="13">
        <f t="shared" si="9"/>
        <v>1</v>
      </c>
      <c r="H130" s="20">
        <f t="shared" si="10"/>
        <v>2.7662517289073307E-3</v>
      </c>
    </row>
    <row r="131" spans="2:8" ht="30" x14ac:dyDescent="0.2">
      <c r="B131" s="3" t="s">
        <v>260</v>
      </c>
      <c r="C131" s="7">
        <v>5</v>
      </c>
      <c r="D131" s="7">
        <v>114</v>
      </c>
      <c r="E131" s="12">
        <f t="shared" si="7"/>
        <v>6.9156293222683261E-3</v>
      </c>
      <c r="F131" s="12">
        <f t="shared" si="8"/>
        <v>7.1339173967459327E-2</v>
      </c>
      <c r="G131" s="13">
        <f t="shared" si="9"/>
        <v>21.8</v>
      </c>
      <c r="H131" s="20">
        <f t="shared" si="10"/>
        <v>0.15076071922544951</v>
      </c>
    </row>
    <row r="132" spans="2:8" ht="15" x14ac:dyDescent="0.2">
      <c r="B132" s="3" t="s">
        <v>50</v>
      </c>
      <c r="C132" s="7">
        <v>2</v>
      </c>
      <c r="D132" s="7">
        <v>11</v>
      </c>
      <c r="E132" s="12">
        <f t="shared" si="7"/>
        <v>2.7662517289073307E-3</v>
      </c>
      <c r="F132" s="12">
        <f t="shared" si="8"/>
        <v>6.8836045056320403E-3</v>
      </c>
      <c r="G132" s="13">
        <f t="shared" si="9"/>
        <v>4.5</v>
      </c>
      <c r="H132" s="20">
        <f t="shared" si="10"/>
        <v>1.2448132780082988E-2</v>
      </c>
    </row>
    <row r="133" spans="2:8" ht="15" x14ac:dyDescent="0.2">
      <c r="B133" s="3" t="s">
        <v>45</v>
      </c>
      <c r="C133" s="7">
        <v>1</v>
      </c>
      <c r="D133" s="7">
        <v>35</v>
      </c>
      <c r="E133" s="12">
        <f t="shared" si="7"/>
        <v>1.3831258644536654E-3</v>
      </c>
      <c r="F133" s="12">
        <f t="shared" si="8"/>
        <v>2.1902377972465581E-2</v>
      </c>
      <c r="G133" s="13">
        <f t="shared" si="9"/>
        <v>34</v>
      </c>
      <c r="H133" s="20">
        <f t="shared" si="10"/>
        <v>4.7026279391424619E-2</v>
      </c>
    </row>
    <row r="134" spans="2:8" ht="15" x14ac:dyDescent="0.2">
      <c r="B134" s="3" t="s">
        <v>42</v>
      </c>
      <c r="C134" s="7">
        <v>5</v>
      </c>
      <c r="D134" s="7">
        <v>3</v>
      </c>
      <c r="E134" s="12">
        <f t="shared" si="7"/>
        <v>6.9156293222683261E-3</v>
      </c>
      <c r="F134" s="12">
        <f t="shared" si="8"/>
        <v>1.8773466833541927E-3</v>
      </c>
      <c r="G134" s="13">
        <f t="shared" si="9"/>
        <v>-0.4</v>
      </c>
      <c r="H134" s="20">
        <f t="shared" si="10"/>
        <v>-2.7662517289073307E-3</v>
      </c>
    </row>
    <row r="135" spans="2:8" ht="15" x14ac:dyDescent="0.2">
      <c r="B135" s="3" t="s">
        <v>43</v>
      </c>
      <c r="C135" s="7">
        <v>0</v>
      </c>
      <c r="D135" s="7">
        <v>1</v>
      </c>
      <c r="E135" s="12" t="str">
        <f t="shared" si="7"/>
        <v/>
      </c>
      <c r="F135" s="12">
        <f t="shared" si="8"/>
        <v>6.2578222778473093E-4</v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7</v>
      </c>
      <c r="E136" s="12" t="str">
        <f t="shared" ref="E136:E145" si="11">+IF(C136=0,"",C136/C$70)</f>
        <v/>
      </c>
      <c r="F136" s="12">
        <f t="shared" ref="F136:F145" si="12">+IF(D136=0,"",D136/D$70)</f>
        <v>4.3804755944931162E-3</v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22</v>
      </c>
      <c r="D137" s="7">
        <v>9</v>
      </c>
      <c r="E137" s="12">
        <f t="shared" si="11"/>
        <v>3.0428769017980636E-2</v>
      </c>
      <c r="F137" s="12">
        <f t="shared" si="12"/>
        <v>5.6320400500625778E-3</v>
      </c>
      <c r="G137" s="13">
        <f t="shared" si="13"/>
        <v>-0.59090909090909094</v>
      </c>
      <c r="H137" s="20">
        <f t="shared" si="14"/>
        <v>-1.7980636237897651E-2</v>
      </c>
    </row>
    <row r="138" spans="2:8" ht="15" x14ac:dyDescent="0.2">
      <c r="B138" s="3" t="s">
        <v>261</v>
      </c>
      <c r="C138" s="7">
        <v>2</v>
      </c>
      <c r="D138" s="7">
        <v>1</v>
      </c>
      <c r="E138" s="12">
        <f t="shared" si="11"/>
        <v>2.7662517289073307E-3</v>
      </c>
      <c r="F138" s="12">
        <f t="shared" si="12"/>
        <v>6.2578222778473093E-4</v>
      </c>
      <c r="G138" s="13">
        <f t="shared" si="13"/>
        <v>-0.5</v>
      </c>
      <c r="H138" s="20">
        <f t="shared" si="14"/>
        <v>-1.3831258644536654E-3</v>
      </c>
    </row>
    <row r="139" spans="2:8" ht="15" x14ac:dyDescent="0.2">
      <c r="B139" s="3" t="s">
        <v>262</v>
      </c>
      <c r="C139" s="7">
        <v>12</v>
      </c>
      <c r="D139" s="7">
        <v>3</v>
      </c>
      <c r="E139" s="12">
        <f t="shared" si="11"/>
        <v>1.6597510373443983E-2</v>
      </c>
      <c r="F139" s="12">
        <f t="shared" si="12"/>
        <v>1.8773466833541927E-3</v>
      </c>
      <c r="G139" s="13">
        <f t="shared" si="13"/>
        <v>-0.75</v>
      </c>
      <c r="H139" s="20">
        <f t="shared" si="14"/>
        <v>-1.2448132780082988E-2</v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0</v>
      </c>
      <c r="D141" s="7">
        <v>1</v>
      </c>
      <c r="E141" s="12" t="str">
        <f t="shared" si="11"/>
        <v/>
      </c>
      <c r="F141" s="12">
        <f t="shared" si="12"/>
        <v>6.2578222778473093E-4</v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1</v>
      </c>
      <c r="E142" s="12" t="str">
        <f t="shared" si="11"/>
        <v/>
      </c>
      <c r="F142" s="12">
        <f t="shared" si="12"/>
        <v>6.2578222778473093E-4</v>
      </c>
      <c r="G142" s="13" t="str">
        <f t="shared" si="13"/>
        <v>0</v>
      </c>
      <c r="H142" s="20" t="str">
        <f t="shared" si="14"/>
        <v/>
      </c>
    </row>
    <row r="143" spans="2:8" ht="15" x14ac:dyDescent="0.2">
      <c r="B143" s="3" t="s">
        <v>49</v>
      </c>
      <c r="C143" s="7">
        <v>1</v>
      </c>
      <c r="D143" s="7">
        <v>0</v>
      </c>
      <c r="E143" s="12">
        <f t="shared" si="11"/>
        <v>1.3831258644536654E-3</v>
      </c>
      <c r="F143" s="12" t="str">
        <f t="shared" si="12"/>
        <v/>
      </c>
      <c r="G143" s="13" t="str">
        <f t="shared" si="13"/>
        <v>0</v>
      </c>
      <c r="H143" s="20">
        <f t="shared" si="14"/>
        <v>0</v>
      </c>
    </row>
    <row r="144" spans="2:8" ht="15" x14ac:dyDescent="0.2">
      <c r="B144" s="3" t="s">
        <v>46</v>
      </c>
      <c r="C144" s="7">
        <v>4</v>
      </c>
      <c r="D144" s="7">
        <v>3</v>
      </c>
      <c r="E144" s="12">
        <f t="shared" si="11"/>
        <v>5.5325034578146614E-3</v>
      </c>
      <c r="F144" s="12">
        <f t="shared" si="12"/>
        <v>1.8773466833541927E-3</v>
      </c>
      <c r="G144" s="13">
        <f t="shared" si="13"/>
        <v>-0.25</v>
      </c>
      <c r="H144" s="20">
        <f t="shared" si="14"/>
        <v>-1.3831258644536654E-3</v>
      </c>
    </row>
    <row r="145" spans="2:8" ht="13.5" customHeight="1" x14ac:dyDescent="0.2">
      <c r="B145" s="3" t="s">
        <v>47</v>
      </c>
      <c r="C145" s="7">
        <v>0</v>
      </c>
      <c r="D145" s="7">
        <v>1</v>
      </c>
      <c r="E145" s="12" t="str">
        <f t="shared" si="11"/>
        <v/>
      </c>
      <c r="F145" s="12">
        <f t="shared" si="12"/>
        <v>6.2578222778473093E-4</v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764</v>
      </c>
      <c r="D151" s="48">
        <f>SUM(D152:D288)</f>
        <v>3764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3.9267015706806281</v>
      </c>
      <c r="H151" s="46">
        <f>+IF(OR(AND(E151=""),(G151="")),"",E151*G151)</f>
        <v>3.9267015706806281</v>
      </c>
    </row>
    <row r="152" spans="2:8" ht="15" x14ac:dyDescent="0.2">
      <c r="B152" s="4" t="s">
        <v>54</v>
      </c>
      <c r="C152" s="7">
        <v>8</v>
      </c>
      <c r="D152" s="7">
        <v>21</v>
      </c>
      <c r="E152" s="12">
        <f>+IF(C152=0,"",C152/C$151)</f>
        <v>1.0471204188481676E-2</v>
      </c>
      <c r="F152" s="12">
        <f>+IF(D152=0,"",D152/D$151)</f>
        <v>5.5791710945802342E-3</v>
      </c>
      <c r="G152" s="13">
        <f>+IF(OR(AND(D152=0),(C152=0)),"0",((D152-C152)/C152))</f>
        <v>1.625</v>
      </c>
      <c r="H152" s="20">
        <f>+IF(OR(AND(E152=""),(G152="")),"",E152*G152)</f>
        <v>1.7015706806282723E-2</v>
      </c>
    </row>
    <row r="153" spans="2:8" ht="15" x14ac:dyDescent="0.2">
      <c r="B153" s="4" t="s">
        <v>58</v>
      </c>
      <c r="C153" s="7">
        <v>0</v>
      </c>
      <c r="D153" s="7">
        <v>2</v>
      </c>
      <c r="E153" s="12" t="str">
        <f t="shared" ref="E153:E216" si="15">+IF(C153=0,"",C153/C$151)</f>
        <v/>
      </c>
      <c r="F153" s="12">
        <f t="shared" ref="F153:F216" si="16">+IF(D153=0,"",D153/D$151)</f>
        <v>5.3134962805526033E-4</v>
      </c>
      <c r="G153" s="13" t="str">
        <f t="shared" ref="G153:G216" si="17">+IF(OR(AND(D153=0),(C153=0)),"0",((D153-C153)/C153))</f>
        <v>0</v>
      </c>
      <c r="H153" s="20" t="str">
        <f t="shared" ref="H153:H216" si="18">+IF(OR(AND(E153=""),(G153="")),"",E153*G153)</f>
        <v/>
      </c>
    </row>
    <row r="154" spans="2:8" ht="15" x14ac:dyDescent="0.2">
      <c r="B154" s="4" t="s">
        <v>265</v>
      </c>
      <c r="C154" s="7">
        <v>4</v>
      </c>
      <c r="D154" s="7">
        <v>0</v>
      </c>
      <c r="E154" s="12">
        <f t="shared" si="15"/>
        <v>5.235602094240838E-3</v>
      </c>
      <c r="F154" s="12" t="str">
        <f t="shared" si="16"/>
        <v/>
      </c>
      <c r="G154" s="13" t="str">
        <f t="shared" si="17"/>
        <v>0</v>
      </c>
      <c r="H154" s="20">
        <f t="shared" si="18"/>
        <v>0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20</v>
      </c>
      <c r="D156" s="7">
        <v>8</v>
      </c>
      <c r="E156" s="12">
        <f t="shared" si="15"/>
        <v>2.6178010471204188E-2</v>
      </c>
      <c r="F156" s="12">
        <f t="shared" si="16"/>
        <v>2.1253985122210413E-3</v>
      </c>
      <c r="G156" s="13">
        <f t="shared" si="17"/>
        <v>-0.6</v>
      </c>
      <c r="H156" s="20">
        <f t="shared" si="18"/>
        <v>-1.5706806282722512E-2</v>
      </c>
    </row>
    <row r="157" spans="2:8" ht="15" x14ac:dyDescent="0.2">
      <c r="B157" s="4" t="s">
        <v>53</v>
      </c>
      <c r="C157" s="7">
        <v>94</v>
      </c>
      <c r="D157" s="7">
        <v>123</v>
      </c>
      <c r="E157" s="12">
        <f t="shared" si="15"/>
        <v>0.12303664921465969</v>
      </c>
      <c r="F157" s="12">
        <f t="shared" si="16"/>
        <v>3.2678002125398516E-2</v>
      </c>
      <c r="G157" s="13">
        <f t="shared" si="17"/>
        <v>0.30851063829787234</v>
      </c>
      <c r="H157" s="20">
        <f t="shared" si="18"/>
        <v>3.7958115183246072E-2</v>
      </c>
    </row>
    <row r="158" spans="2:8" ht="15" x14ac:dyDescent="0.2">
      <c r="B158" s="4" t="s">
        <v>59</v>
      </c>
      <c r="C158" s="7">
        <v>1</v>
      </c>
      <c r="D158" s="7">
        <v>4</v>
      </c>
      <c r="E158" s="12">
        <f t="shared" si="15"/>
        <v>1.3089005235602095E-3</v>
      </c>
      <c r="F158" s="12">
        <f t="shared" si="16"/>
        <v>1.0626992561105207E-3</v>
      </c>
      <c r="G158" s="13">
        <f t="shared" si="17"/>
        <v>3</v>
      </c>
      <c r="H158" s="20">
        <f t="shared" si="18"/>
        <v>3.9267015706806289E-3</v>
      </c>
    </row>
    <row r="159" spans="2:8" ht="15" x14ac:dyDescent="0.2">
      <c r="B159" s="4" t="s">
        <v>268</v>
      </c>
      <c r="C159" s="7">
        <v>12</v>
      </c>
      <c r="D159" s="7">
        <v>9</v>
      </c>
      <c r="E159" s="12">
        <f t="shared" si="15"/>
        <v>1.5706806282722512E-2</v>
      </c>
      <c r="F159" s="12">
        <f t="shared" si="16"/>
        <v>2.3910733262486718E-3</v>
      </c>
      <c r="G159" s="13">
        <f t="shared" si="17"/>
        <v>-0.25</v>
      </c>
      <c r="H159" s="20">
        <f t="shared" si="18"/>
        <v>-3.9267015706806281E-3</v>
      </c>
    </row>
    <row r="160" spans="2:8" ht="15" x14ac:dyDescent="0.2">
      <c r="B160" s="4" t="s">
        <v>55</v>
      </c>
      <c r="C160" s="7">
        <v>8</v>
      </c>
      <c r="D160" s="7">
        <v>1</v>
      </c>
      <c r="E160" s="12">
        <f t="shared" si="15"/>
        <v>1.0471204188481676E-2</v>
      </c>
      <c r="F160" s="12">
        <f t="shared" si="16"/>
        <v>2.6567481402763017E-4</v>
      </c>
      <c r="G160" s="13">
        <f t="shared" si="17"/>
        <v>-0.875</v>
      </c>
      <c r="H160" s="20">
        <f t="shared" si="18"/>
        <v>-9.162303664921467E-3</v>
      </c>
    </row>
    <row r="161" spans="2:8" ht="15" x14ac:dyDescent="0.2">
      <c r="B161" s="4" t="s">
        <v>51</v>
      </c>
      <c r="C161" s="7">
        <v>1</v>
      </c>
      <c r="D161" s="7">
        <v>3</v>
      </c>
      <c r="E161" s="12">
        <f t="shared" si="15"/>
        <v>1.3089005235602095E-3</v>
      </c>
      <c r="F161" s="12">
        <f t="shared" si="16"/>
        <v>7.970244420828905E-4</v>
      </c>
      <c r="G161" s="13">
        <f t="shared" si="17"/>
        <v>2</v>
      </c>
      <c r="H161" s="20">
        <f t="shared" si="18"/>
        <v>2.617801047120419E-3</v>
      </c>
    </row>
    <row r="162" spans="2:8" ht="15" x14ac:dyDescent="0.2">
      <c r="B162" s="4" t="s">
        <v>269</v>
      </c>
      <c r="C162" s="7">
        <v>1</v>
      </c>
      <c r="D162" s="7">
        <v>0</v>
      </c>
      <c r="E162" s="12">
        <f t="shared" si="15"/>
        <v>1.3089005235602095E-3</v>
      </c>
      <c r="F162" s="12" t="str">
        <f t="shared" si="16"/>
        <v/>
      </c>
      <c r="G162" s="13" t="str">
        <f t="shared" si="17"/>
        <v>0</v>
      </c>
      <c r="H162" s="20">
        <f t="shared" si="18"/>
        <v>0</v>
      </c>
    </row>
    <row r="163" spans="2:8" ht="15" x14ac:dyDescent="0.2">
      <c r="B163" s="4" t="s">
        <v>61</v>
      </c>
      <c r="C163" s="7">
        <v>44</v>
      </c>
      <c r="D163" s="7">
        <v>62</v>
      </c>
      <c r="E163" s="12">
        <f t="shared" si="15"/>
        <v>5.7591623036649213E-2</v>
      </c>
      <c r="F163" s="12">
        <f t="shared" si="16"/>
        <v>1.647183846971307E-2</v>
      </c>
      <c r="G163" s="13">
        <f t="shared" si="17"/>
        <v>0.40909090909090912</v>
      </c>
      <c r="H163" s="20">
        <f t="shared" si="18"/>
        <v>2.356020942408377E-2</v>
      </c>
    </row>
    <row r="164" spans="2:8" ht="15" x14ac:dyDescent="0.2">
      <c r="B164" s="4" t="s">
        <v>56</v>
      </c>
      <c r="C164" s="7">
        <v>6</v>
      </c>
      <c r="D164" s="7">
        <v>44</v>
      </c>
      <c r="E164" s="12">
        <f t="shared" si="15"/>
        <v>7.8534031413612562E-3</v>
      </c>
      <c r="F164" s="12">
        <f t="shared" si="16"/>
        <v>1.1689691817215728E-2</v>
      </c>
      <c r="G164" s="13">
        <f t="shared" si="17"/>
        <v>6.333333333333333</v>
      </c>
      <c r="H164" s="20">
        <f t="shared" si="18"/>
        <v>4.9738219895287955E-2</v>
      </c>
    </row>
    <row r="165" spans="2:8" ht="15" x14ac:dyDescent="0.2">
      <c r="B165" s="4" t="s">
        <v>57</v>
      </c>
      <c r="C165" s="7">
        <v>31</v>
      </c>
      <c r="D165" s="7">
        <v>34</v>
      </c>
      <c r="E165" s="12">
        <f t="shared" si="15"/>
        <v>4.0575916230366493E-2</v>
      </c>
      <c r="F165" s="12">
        <f t="shared" si="16"/>
        <v>9.0329436769394263E-3</v>
      </c>
      <c r="G165" s="13">
        <f t="shared" si="17"/>
        <v>9.6774193548387094E-2</v>
      </c>
      <c r="H165" s="20">
        <f t="shared" si="18"/>
        <v>3.9267015706806281E-3</v>
      </c>
    </row>
    <row r="166" spans="2:8" ht="15" x14ac:dyDescent="0.2">
      <c r="B166" s="4" t="s">
        <v>270</v>
      </c>
      <c r="C166" s="7">
        <v>4</v>
      </c>
      <c r="D166" s="7">
        <v>2</v>
      </c>
      <c r="E166" s="12">
        <f t="shared" si="15"/>
        <v>5.235602094240838E-3</v>
      </c>
      <c r="F166" s="12">
        <f t="shared" si="16"/>
        <v>5.3134962805526033E-4</v>
      </c>
      <c r="G166" s="13">
        <f t="shared" si="17"/>
        <v>-0.5</v>
      </c>
      <c r="H166" s="20">
        <f t="shared" si="18"/>
        <v>-2.617801047120419E-3</v>
      </c>
    </row>
    <row r="167" spans="2:8" ht="15" x14ac:dyDescent="0.2">
      <c r="B167" s="4" t="s">
        <v>52</v>
      </c>
      <c r="C167" s="7">
        <v>0</v>
      </c>
      <c r="D167" s="7">
        <v>1</v>
      </c>
      <c r="E167" s="12" t="str">
        <f t="shared" si="15"/>
        <v/>
      </c>
      <c r="F167" s="12">
        <f t="shared" si="16"/>
        <v>2.6567481402763017E-4</v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8</v>
      </c>
      <c r="D168" s="7">
        <v>16</v>
      </c>
      <c r="E168" s="12">
        <f t="shared" si="15"/>
        <v>1.0471204188481676E-2</v>
      </c>
      <c r="F168" s="12">
        <f t="shared" si="16"/>
        <v>4.2507970244420826E-3</v>
      </c>
      <c r="G168" s="13">
        <f t="shared" si="17"/>
        <v>1</v>
      </c>
      <c r="H168" s="20">
        <f t="shared" si="18"/>
        <v>1.0471204188481676E-2</v>
      </c>
    </row>
    <row r="169" spans="2:8" ht="15" x14ac:dyDescent="0.2">
      <c r="B169" s="4" t="s">
        <v>271</v>
      </c>
      <c r="C169" s="7">
        <v>15</v>
      </c>
      <c r="D169" s="7">
        <v>48</v>
      </c>
      <c r="E169" s="12">
        <f t="shared" si="15"/>
        <v>1.9633507853403141E-2</v>
      </c>
      <c r="F169" s="12">
        <f t="shared" si="16"/>
        <v>1.2752391073326248E-2</v>
      </c>
      <c r="G169" s="13">
        <f t="shared" si="17"/>
        <v>2.2000000000000002</v>
      </c>
      <c r="H169" s="20">
        <f t="shared" si="18"/>
        <v>4.3193717277486915E-2</v>
      </c>
    </row>
    <row r="170" spans="2:8" ht="15" x14ac:dyDescent="0.2">
      <c r="B170" s="4" t="s">
        <v>272</v>
      </c>
      <c r="C170" s="7">
        <v>2</v>
      </c>
      <c r="D170" s="7">
        <v>0</v>
      </c>
      <c r="E170" s="12">
        <f t="shared" si="15"/>
        <v>2.617801047120419E-3</v>
      </c>
      <c r="F170" s="12" t="str">
        <f t="shared" si="16"/>
        <v/>
      </c>
      <c r="G170" s="13" t="str">
        <f t="shared" si="17"/>
        <v>0</v>
      </c>
      <c r="H170" s="20">
        <f t="shared" si="18"/>
        <v>0</v>
      </c>
    </row>
    <row r="171" spans="2:8" ht="15" x14ac:dyDescent="0.2">
      <c r="B171" s="4" t="s">
        <v>273</v>
      </c>
      <c r="C171" s="7">
        <v>1</v>
      </c>
      <c r="D171" s="7">
        <v>1</v>
      </c>
      <c r="E171" s="12">
        <f t="shared" si="15"/>
        <v>1.3089005235602095E-3</v>
      </c>
      <c r="F171" s="12">
        <f t="shared" si="16"/>
        <v>2.6567481402763017E-4</v>
      </c>
      <c r="G171" s="13">
        <f t="shared" si="17"/>
        <v>0</v>
      </c>
      <c r="H171" s="20">
        <f t="shared" si="18"/>
        <v>0</v>
      </c>
    </row>
    <row r="172" spans="2:8" ht="15" x14ac:dyDescent="0.2">
      <c r="B172" s="4" t="s">
        <v>274</v>
      </c>
      <c r="C172" s="7">
        <v>6</v>
      </c>
      <c r="D172" s="7">
        <v>0</v>
      </c>
      <c r="E172" s="12">
        <f t="shared" si="15"/>
        <v>7.8534031413612562E-3</v>
      </c>
      <c r="F172" s="12" t="str">
        <f t="shared" si="16"/>
        <v/>
      </c>
      <c r="G172" s="13" t="str">
        <f t="shared" si="17"/>
        <v>0</v>
      </c>
      <c r="H172" s="20">
        <f t="shared" si="18"/>
        <v>0</v>
      </c>
    </row>
    <row r="173" spans="2:8" ht="15" x14ac:dyDescent="0.2">
      <c r="B173" s="4" t="s">
        <v>275</v>
      </c>
      <c r="C173" s="7">
        <v>7</v>
      </c>
      <c r="D173" s="7">
        <v>53</v>
      </c>
      <c r="E173" s="12">
        <f t="shared" si="15"/>
        <v>9.1623036649214652E-3</v>
      </c>
      <c r="F173" s="12">
        <f t="shared" si="16"/>
        <v>1.40807651434644E-2</v>
      </c>
      <c r="G173" s="13">
        <f t="shared" si="17"/>
        <v>6.5714285714285712</v>
      </c>
      <c r="H173" s="20">
        <f t="shared" si="18"/>
        <v>6.0209424083769628E-2</v>
      </c>
    </row>
    <row r="174" spans="2:8" ht="15" x14ac:dyDescent="0.2">
      <c r="B174" s="4" t="s">
        <v>276</v>
      </c>
      <c r="C174" s="7">
        <v>11</v>
      </c>
      <c r="D174" s="7">
        <v>18</v>
      </c>
      <c r="E174" s="12">
        <f t="shared" si="15"/>
        <v>1.4397905759162303E-2</v>
      </c>
      <c r="F174" s="12">
        <f t="shared" si="16"/>
        <v>4.7821466524973436E-3</v>
      </c>
      <c r="G174" s="13">
        <f t="shared" si="17"/>
        <v>0.63636363636363635</v>
      </c>
      <c r="H174" s="20">
        <f t="shared" si="18"/>
        <v>9.1623036649214652E-3</v>
      </c>
    </row>
    <row r="175" spans="2:8" ht="15" x14ac:dyDescent="0.2">
      <c r="B175" s="4" t="s">
        <v>277</v>
      </c>
      <c r="C175" s="7">
        <v>10</v>
      </c>
      <c r="D175" s="7">
        <v>24</v>
      </c>
      <c r="E175" s="12">
        <f t="shared" si="15"/>
        <v>1.3089005235602094E-2</v>
      </c>
      <c r="F175" s="12">
        <f t="shared" si="16"/>
        <v>6.376195536663124E-3</v>
      </c>
      <c r="G175" s="13">
        <f t="shared" si="17"/>
        <v>1.4</v>
      </c>
      <c r="H175" s="20">
        <f t="shared" si="18"/>
        <v>1.832460732984293E-2</v>
      </c>
    </row>
    <row r="176" spans="2:8" ht="15" x14ac:dyDescent="0.2">
      <c r="B176" s="4" t="s">
        <v>278</v>
      </c>
      <c r="C176" s="7">
        <v>80</v>
      </c>
      <c r="D176" s="7">
        <v>121</v>
      </c>
      <c r="E176" s="12">
        <f t="shared" si="15"/>
        <v>0.10471204188481675</v>
      </c>
      <c r="F176" s="12">
        <f t="shared" si="16"/>
        <v>3.2146652497343255E-2</v>
      </c>
      <c r="G176" s="13">
        <f t="shared" si="17"/>
        <v>0.51249999999999996</v>
      </c>
      <c r="H176" s="20">
        <f t="shared" si="18"/>
        <v>5.3664921465968581E-2</v>
      </c>
    </row>
    <row r="177" spans="2:8" ht="15" x14ac:dyDescent="0.2">
      <c r="B177" s="4" t="s">
        <v>279</v>
      </c>
      <c r="C177" s="7">
        <v>10</v>
      </c>
      <c r="D177" s="7">
        <v>6</v>
      </c>
      <c r="E177" s="12">
        <f t="shared" si="15"/>
        <v>1.3089005235602094E-2</v>
      </c>
      <c r="F177" s="12">
        <f t="shared" si="16"/>
        <v>1.594048884165781E-3</v>
      </c>
      <c r="G177" s="13">
        <f t="shared" si="17"/>
        <v>-0.4</v>
      </c>
      <c r="H177" s="20">
        <f t="shared" si="18"/>
        <v>-5.235602094240838E-3</v>
      </c>
    </row>
    <row r="178" spans="2:8" ht="15" x14ac:dyDescent="0.2">
      <c r="B178" s="4" t="s">
        <v>280</v>
      </c>
      <c r="C178" s="7">
        <v>16</v>
      </c>
      <c r="D178" s="7">
        <v>11</v>
      </c>
      <c r="E178" s="12">
        <f t="shared" si="15"/>
        <v>2.0942408376963352E-2</v>
      </c>
      <c r="F178" s="12">
        <f t="shared" si="16"/>
        <v>2.9224229543039319E-3</v>
      </c>
      <c r="G178" s="13">
        <f t="shared" si="17"/>
        <v>-0.3125</v>
      </c>
      <c r="H178" s="20">
        <f t="shared" si="18"/>
        <v>-6.5445026178010471E-3</v>
      </c>
    </row>
    <row r="179" spans="2:8" ht="15" x14ac:dyDescent="0.2">
      <c r="B179" s="4" t="s">
        <v>281</v>
      </c>
      <c r="C179" s="7">
        <v>5</v>
      </c>
      <c r="D179" s="7">
        <v>6</v>
      </c>
      <c r="E179" s="12">
        <f t="shared" si="15"/>
        <v>6.5445026178010471E-3</v>
      </c>
      <c r="F179" s="12">
        <f t="shared" si="16"/>
        <v>1.594048884165781E-3</v>
      </c>
      <c r="G179" s="13">
        <f t="shared" si="17"/>
        <v>0.2</v>
      </c>
      <c r="H179" s="20">
        <f t="shared" si="18"/>
        <v>1.3089005235602095E-3</v>
      </c>
    </row>
    <row r="180" spans="2:8" ht="15" x14ac:dyDescent="0.2">
      <c r="B180" s="4" t="s">
        <v>282</v>
      </c>
      <c r="C180" s="7">
        <v>0</v>
      </c>
      <c r="D180" s="7">
        <v>2</v>
      </c>
      <c r="E180" s="12" t="str">
        <f t="shared" si="15"/>
        <v/>
      </c>
      <c r="F180" s="12">
        <f t="shared" si="16"/>
        <v>5.3134962805526033E-4</v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2</v>
      </c>
      <c r="D181" s="7">
        <v>1</v>
      </c>
      <c r="E181" s="12">
        <f t="shared" si="15"/>
        <v>2.617801047120419E-3</v>
      </c>
      <c r="F181" s="12">
        <f t="shared" si="16"/>
        <v>2.6567481402763017E-4</v>
      </c>
      <c r="G181" s="13">
        <f t="shared" si="17"/>
        <v>-0.5</v>
      </c>
      <c r="H181" s="20">
        <f t="shared" si="18"/>
        <v>-1.3089005235602095E-3</v>
      </c>
    </row>
    <row r="182" spans="2:8" ht="15" x14ac:dyDescent="0.2">
      <c r="B182" s="4" t="s">
        <v>284</v>
      </c>
      <c r="C182" s="7">
        <v>5</v>
      </c>
      <c r="D182" s="7">
        <v>2</v>
      </c>
      <c r="E182" s="12">
        <f t="shared" si="15"/>
        <v>6.5445026178010471E-3</v>
      </c>
      <c r="F182" s="12">
        <f t="shared" si="16"/>
        <v>5.3134962805526033E-4</v>
      </c>
      <c r="G182" s="13">
        <f t="shared" si="17"/>
        <v>-0.6</v>
      </c>
      <c r="H182" s="20">
        <f t="shared" si="18"/>
        <v>-3.9267015706806281E-3</v>
      </c>
    </row>
    <row r="183" spans="2:8" ht="15" x14ac:dyDescent="0.2">
      <c r="B183" s="4" t="s">
        <v>285</v>
      </c>
      <c r="C183" s="7">
        <v>2</v>
      </c>
      <c r="D183" s="7">
        <v>60</v>
      </c>
      <c r="E183" s="12">
        <f t="shared" si="15"/>
        <v>2.617801047120419E-3</v>
      </c>
      <c r="F183" s="12">
        <f t="shared" si="16"/>
        <v>1.5940488841657812E-2</v>
      </c>
      <c r="G183" s="13">
        <f t="shared" si="17"/>
        <v>29</v>
      </c>
      <c r="H183" s="20">
        <f t="shared" si="18"/>
        <v>7.5916230366492157E-2</v>
      </c>
    </row>
    <row r="184" spans="2:8" ht="15" x14ac:dyDescent="0.2">
      <c r="B184" s="4" t="s">
        <v>286</v>
      </c>
      <c r="C184" s="7">
        <v>1</v>
      </c>
      <c r="D184" s="7">
        <v>0</v>
      </c>
      <c r="E184" s="12">
        <f t="shared" si="15"/>
        <v>1.3089005235602095E-3</v>
      </c>
      <c r="F184" s="12" t="str">
        <f t="shared" si="16"/>
        <v/>
      </c>
      <c r="G184" s="13" t="str">
        <f t="shared" si="17"/>
        <v>0</v>
      </c>
      <c r="H184" s="20">
        <f t="shared" si="18"/>
        <v>0</v>
      </c>
    </row>
    <row r="185" spans="2:8" ht="15" x14ac:dyDescent="0.2">
      <c r="B185" s="4" t="s">
        <v>62</v>
      </c>
      <c r="C185" s="7">
        <v>2</v>
      </c>
      <c r="D185" s="7">
        <v>0</v>
      </c>
      <c r="E185" s="12">
        <f t="shared" si="15"/>
        <v>2.617801047120419E-3</v>
      </c>
      <c r="F185" s="12" t="str">
        <f t="shared" si="16"/>
        <v/>
      </c>
      <c r="G185" s="13" t="str">
        <f t="shared" si="17"/>
        <v>0</v>
      </c>
      <c r="H185" s="20">
        <f t="shared" si="18"/>
        <v>0</v>
      </c>
    </row>
    <row r="186" spans="2:8" ht="15" x14ac:dyDescent="0.2">
      <c r="B186" s="4" t="s">
        <v>63</v>
      </c>
      <c r="C186" s="7">
        <v>30</v>
      </c>
      <c r="D186" s="7">
        <v>188</v>
      </c>
      <c r="E186" s="12">
        <f t="shared" si="15"/>
        <v>3.9267015706806283E-2</v>
      </c>
      <c r="F186" s="12">
        <f t="shared" si="16"/>
        <v>4.9946865037194477E-2</v>
      </c>
      <c r="G186" s="13">
        <f t="shared" si="17"/>
        <v>5.2666666666666666</v>
      </c>
      <c r="H186" s="20">
        <f t="shared" si="18"/>
        <v>0.20680628272251309</v>
      </c>
    </row>
    <row r="187" spans="2:8" ht="15" x14ac:dyDescent="0.2">
      <c r="B187" s="4" t="s">
        <v>287</v>
      </c>
      <c r="C187" s="7">
        <v>0</v>
      </c>
      <c r="D187" s="7">
        <v>0</v>
      </c>
      <c r="E187" s="12" t="str">
        <f t="shared" si="15"/>
        <v/>
      </c>
      <c r="F187" s="12" t="str">
        <f t="shared" si="16"/>
        <v/>
      </c>
      <c r="G187" s="13" t="str">
        <f t="shared" si="17"/>
        <v>0</v>
      </c>
      <c r="H187" s="20" t="str">
        <f t="shared" si="18"/>
        <v/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1</v>
      </c>
      <c r="E189" s="12" t="str">
        <f t="shared" si="15"/>
        <v/>
      </c>
      <c r="F189" s="12">
        <f t="shared" si="16"/>
        <v>2.6567481402763017E-4</v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4</v>
      </c>
      <c r="D192" s="7">
        <v>2</v>
      </c>
      <c r="E192" s="12">
        <f t="shared" si="15"/>
        <v>5.235602094240838E-3</v>
      </c>
      <c r="F192" s="12">
        <f t="shared" si="16"/>
        <v>5.3134962805526033E-4</v>
      </c>
      <c r="G192" s="13">
        <f t="shared" si="17"/>
        <v>-0.5</v>
      </c>
      <c r="H192" s="20">
        <f t="shared" si="18"/>
        <v>-2.617801047120419E-3</v>
      </c>
    </row>
    <row r="193" spans="2:8" ht="15" x14ac:dyDescent="0.2">
      <c r="B193" s="4" t="s">
        <v>291</v>
      </c>
      <c r="C193" s="7">
        <v>0</v>
      </c>
      <c r="D193" s="7">
        <v>1</v>
      </c>
      <c r="E193" s="12" t="str">
        <f t="shared" si="15"/>
        <v/>
      </c>
      <c r="F193" s="12">
        <f t="shared" si="16"/>
        <v>2.6567481402763017E-4</v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3</v>
      </c>
      <c r="D195" s="7">
        <v>1</v>
      </c>
      <c r="E195" s="12">
        <f t="shared" si="15"/>
        <v>3.9267015706806281E-3</v>
      </c>
      <c r="F195" s="12">
        <f t="shared" si="16"/>
        <v>2.6567481402763017E-4</v>
      </c>
      <c r="G195" s="13">
        <f t="shared" si="17"/>
        <v>-0.66666666666666663</v>
      </c>
      <c r="H195" s="20">
        <f t="shared" si="18"/>
        <v>-2.6178010471204186E-3</v>
      </c>
    </row>
    <row r="196" spans="2:8" ht="15" x14ac:dyDescent="0.2">
      <c r="B196" s="4" t="s">
        <v>293</v>
      </c>
      <c r="C196" s="7">
        <v>67</v>
      </c>
      <c r="D196" s="7">
        <v>97</v>
      </c>
      <c r="E196" s="12">
        <f t="shared" si="15"/>
        <v>8.7696335078534027E-2</v>
      </c>
      <c r="F196" s="12">
        <f t="shared" si="16"/>
        <v>2.5770456960680126E-2</v>
      </c>
      <c r="G196" s="13">
        <f t="shared" si="17"/>
        <v>0.44776119402985076</v>
      </c>
      <c r="H196" s="20">
        <f t="shared" si="18"/>
        <v>3.9267015706806283E-2</v>
      </c>
    </row>
    <row r="197" spans="2:8" ht="15" x14ac:dyDescent="0.2">
      <c r="B197" s="4" t="s">
        <v>294</v>
      </c>
      <c r="C197" s="7">
        <v>0</v>
      </c>
      <c r="D197" s="7">
        <v>4</v>
      </c>
      <c r="E197" s="12" t="str">
        <f t="shared" si="15"/>
        <v/>
      </c>
      <c r="F197" s="12">
        <f t="shared" si="16"/>
        <v>1.0626992561105207E-3</v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1</v>
      </c>
      <c r="D199" s="7">
        <v>0</v>
      </c>
      <c r="E199" s="12">
        <f t="shared" si="15"/>
        <v>1.3089005235602095E-3</v>
      </c>
      <c r="F199" s="12" t="str">
        <f t="shared" si="16"/>
        <v/>
      </c>
      <c r="G199" s="13" t="str">
        <f t="shared" si="17"/>
        <v>0</v>
      </c>
      <c r="H199" s="20">
        <f t="shared" si="18"/>
        <v>0</v>
      </c>
    </row>
    <row r="200" spans="2:8" ht="15" x14ac:dyDescent="0.2">
      <c r="B200" s="4" t="s">
        <v>297</v>
      </c>
      <c r="C200" s="7">
        <v>0</v>
      </c>
      <c r="D200" s="7">
        <v>1</v>
      </c>
      <c r="E200" s="12" t="str">
        <f t="shared" si="15"/>
        <v/>
      </c>
      <c r="F200" s="12">
        <f t="shared" si="16"/>
        <v>2.6567481402763017E-4</v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0</v>
      </c>
      <c r="D201" s="7">
        <v>315</v>
      </c>
      <c r="E201" s="12" t="str">
        <f t="shared" si="15"/>
        <v/>
      </c>
      <c r="F201" s="12">
        <f t="shared" si="16"/>
        <v>8.3687566418703507E-2</v>
      </c>
      <c r="G201" s="13" t="str">
        <f t="shared" si="17"/>
        <v>0</v>
      </c>
      <c r="H201" s="20" t="str">
        <f t="shared" si="18"/>
        <v/>
      </c>
    </row>
    <row r="202" spans="2:8" ht="15" x14ac:dyDescent="0.2">
      <c r="B202" s="4" t="s">
        <v>299</v>
      </c>
      <c r="C202" s="7">
        <v>0</v>
      </c>
      <c r="D202" s="7">
        <v>1</v>
      </c>
      <c r="E202" s="12" t="str">
        <f t="shared" si="15"/>
        <v/>
      </c>
      <c r="F202" s="12">
        <f t="shared" si="16"/>
        <v>2.6567481402763017E-4</v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1</v>
      </c>
      <c r="D203" s="7">
        <v>0</v>
      </c>
      <c r="E203" s="12">
        <f t="shared" si="15"/>
        <v>1.3089005235602095E-3</v>
      </c>
      <c r="F203" s="12" t="str">
        <f t="shared" si="16"/>
        <v/>
      </c>
      <c r="G203" s="13" t="str">
        <f t="shared" si="17"/>
        <v>0</v>
      </c>
      <c r="H203" s="20">
        <f t="shared" si="18"/>
        <v>0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1</v>
      </c>
      <c r="D205" s="7">
        <v>1</v>
      </c>
      <c r="E205" s="12">
        <f t="shared" si="15"/>
        <v>1.3089005235602095E-3</v>
      </c>
      <c r="F205" s="12">
        <f t="shared" si="16"/>
        <v>2.6567481402763017E-4</v>
      </c>
      <c r="G205" s="13">
        <f t="shared" si="17"/>
        <v>0</v>
      </c>
      <c r="H205" s="20">
        <f t="shared" si="18"/>
        <v>0</v>
      </c>
    </row>
    <row r="206" spans="2:8" ht="15" x14ac:dyDescent="0.2">
      <c r="B206" s="4" t="s">
        <v>301</v>
      </c>
      <c r="C206" s="7">
        <v>0</v>
      </c>
      <c r="D206" s="7">
        <v>1</v>
      </c>
      <c r="E206" s="12" t="str">
        <f t="shared" si="15"/>
        <v/>
      </c>
      <c r="F206" s="12">
        <f t="shared" si="16"/>
        <v>2.6567481402763017E-4</v>
      </c>
      <c r="G206" s="13" t="str">
        <f t="shared" si="17"/>
        <v>0</v>
      </c>
      <c r="H206" s="20" t="str">
        <f t="shared" si="18"/>
        <v/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15</v>
      </c>
      <c r="D208" s="7">
        <v>90</v>
      </c>
      <c r="E208" s="12">
        <f t="shared" si="15"/>
        <v>1.9633507853403141E-2</v>
      </c>
      <c r="F208" s="12">
        <f t="shared" si="16"/>
        <v>2.3910733262486716E-2</v>
      </c>
      <c r="G208" s="13">
        <f t="shared" si="17"/>
        <v>5</v>
      </c>
      <c r="H208" s="20">
        <f t="shared" si="18"/>
        <v>9.8167539267015713E-2</v>
      </c>
    </row>
    <row r="209" spans="2:8" ht="15" x14ac:dyDescent="0.2">
      <c r="B209" s="4" t="s">
        <v>71</v>
      </c>
      <c r="C209" s="7">
        <v>1</v>
      </c>
      <c r="D209" s="7">
        <v>1</v>
      </c>
      <c r="E209" s="12">
        <f t="shared" si="15"/>
        <v>1.3089005235602095E-3</v>
      </c>
      <c r="F209" s="12">
        <f t="shared" si="16"/>
        <v>2.6567481402763017E-4</v>
      </c>
      <c r="G209" s="13">
        <f t="shared" si="17"/>
        <v>0</v>
      </c>
      <c r="H209" s="20">
        <f t="shared" si="18"/>
        <v>0</v>
      </c>
    </row>
    <row r="210" spans="2:8" ht="15" x14ac:dyDescent="0.2">
      <c r="B210" s="4" t="s">
        <v>73</v>
      </c>
      <c r="C210" s="7">
        <v>0</v>
      </c>
      <c r="D210" s="7">
        <v>0</v>
      </c>
      <c r="E210" s="12" t="str">
        <f t="shared" si="15"/>
        <v/>
      </c>
      <c r="F210" s="12" t="str">
        <f t="shared" si="16"/>
        <v/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32</v>
      </c>
      <c r="E211" s="12" t="str">
        <f t="shared" si="15"/>
        <v/>
      </c>
      <c r="F211" s="12">
        <f t="shared" si="16"/>
        <v>8.5015940488841653E-3</v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1</v>
      </c>
      <c r="D212" s="7">
        <v>0</v>
      </c>
      <c r="E212" s="12">
        <f t="shared" si="15"/>
        <v>1.3089005235602095E-3</v>
      </c>
      <c r="F212" s="12" t="str">
        <f t="shared" si="16"/>
        <v/>
      </c>
      <c r="G212" s="13" t="str">
        <f t="shared" si="17"/>
        <v>0</v>
      </c>
      <c r="H212" s="20">
        <f t="shared" si="18"/>
        <v>0</v>
      </c>
    </row>
    <row r="213" spans="2:8" ht="15" x14ac:dyDescent="0.2">
      <c r="B213" s="4" t="s">
        <v>302</v>
      </c>
      <c r="C213" s="7">
        <v>5</v>
      </c>
      <c r="D213" s="7">
        <v>1</v>
      </c>
      <c r="E213" s="12">
        <f t="shared" si="15"/>
        <v>6.5445026178010471E-3</v>
      </c>
      <c r="F213" s="12">
        <f t="shared" si="16"/>
        <v>2.6567481402763017E-4</v>
      </c>
      <c r="G213" s="13">
        <f t="shared" si="17"/>
        <v>-0.8</v>
      </c>
      <c r="H213" s="20">
        <f t="shared" si="18"/>
        <v>-5.235602094240838E-3</v>
      </c>
    </row>
    <row r="214" spans="2:8" ht="15" x14ac:dyDescent="0.2">
      <c r="B214" s="4" t="s">
        <v>70</v>
      </c>
      <c r="C214" s="7">
        <v>5</v>
      </c>
      <c r="D214" s="7">
        <v>2</v>
      </c>
      <c r="E214" s="12">
        <f t="shared" si="15"/>
        <v>6.5445026178010471E-3</v>
      </c>
      <c r="F214" s="12">
        <f t="shared" si="16"/>
        <v>5.3134962805526033E-4</v>
      </c>
      <c r="G214" s="13">
        <f t="shared" si="17"/>
        <v>-0.6</v>
      </c>
      <c r="H214" s="20">
        <f t="shared" si="18"/>
        <v>-3.9267015706806281E-3</v>
      </c>
    </row>
    <row r="215" spans="2:8" ht="15" x14ac:dyDescent="0.2">
      <c r="B215" s="4" t="s">
        <v>303</v>
      </c>
      <c r="C215" s="7">
        <v>0</v>
      </c>
      <c r="D215" s="7">
        <v>1</v>
      </c>
      <c r="E215" s="12" t="str">
        <f t="shared" si="15"/>
        <v/>
      </c>
      <c r="F215" s="12">
        <f t="shared" si="16"/>
        <v>2.6567481402763017E-4</v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17</v>
      </c>
      <c r="E216" s="12">
        <f t="shared" si="15"/>
        <v>1.3089005235602095E-3</v>
      </c>
      <c r="F216" s="12">
        <f t="shared" si="16"/>
        <v>4.5164718384697131E-3</v>
      </c>
      <c r="G216" s="13">
        <f t="shared" si="17"/>
        <v>16</v>
      </c>
      <c r="H216" s="20">
        <f t="shared" si="18"/>
        <v>2.0942408376963352E-2</v>
      </c>
    </row>
    <row r="217" spans="2:8" ht="15" x14ac:dyDescent="0.2">
      <c r="B217" s="4" t="s">
        <v>471</v>
      </c>
      <c r="C217" s="7">
        <v>0</v>
      </c>
      <c r="D217" s="7">
        <v>0</v>
      </c>
      <c r="E217" s="12" t="str">
        <f t="shared" ref="E217:E280" si="19">+IF(C217=0,"",C217/C$151)</f>
        <v/>
      </c>
      <c r="F217" s="12" t="str">
        <f t="shared" ref="F217:F280" si="20">+IF(D217=0,"",D217/D$151)</f>
        <v/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1</v>
      </c>
      <c r="D219" s="7">
        <v>1</v>
      </c>
      <c r="E219" s="12">
        <f t="shared" si="19"/>
        <v>1.3089005235602095E-3</v>
      </c>
      <c r="F219" s="12">
        <f t="shared" si="20"/>
        <v>2.6567481402763017E-4</v>
      </c>
      <c r="G219" s="13">
        <f t="shared" si="21"/>
        <v>0</v>
      </c>
      <c r="H219" s="20">
        <f t="shared" si="22"/>
        <v>0</v>
      </c>
    </row>
    <row r="220" spans="2:8" ht="15" x14ac:dyDescent="0.2">
      <c r="B220" s="4" t="s">
        <v>307</v>
      </c>
      <c r="C220" s="7">
        <v>1</v>
      </c>
      <c r="D220" s="7">
        <v>0</v>
      </c>
      <c r="E220" s="12">
        <f t="shared" si="19"/>
        <v>1.3089005235602095E-3</v>
      </c>
      <c r="F220" s="12" t="str">
        <f t="shared" si="20"/>
        <v/>
      </c>
      <c r="G220" s="13" t="str">
        <f t="shared" si="21"/>
        <v>0</v>
      </c>
      <c r="H220" s="20">
        <f t="shared" si="22"/>
        <v>0</v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1</v>
      </c>
      <c r="D222" s="7">
        <v>0</v>
      </c>
      <c r="E222" s="12">
        <f t="shared" si="19"/>
        <v>1.3089005235602095E-3</v>
      </c>
      <c r="F222" s="12" t="str">
        <f t="shared" si="20"/>
        <v/>
      </c>
      <c r="G222" s="13" t="str">
        <f t="shared" si="21"/>
        <v>0</v>
      </c>
      <c r="H222" s="20">
        <f t="shared" si="22"/>
        <v>0</v>
      </c>
    </row>
    <row r="223" spans="2:8" ht="15" x14ac:dyDescent="0.2">
      <c r="B223" s="4" t="s">
        <v>472</v>
      </c>
      <c r="C223" s="7">
        <v>2</v>
      </c>
      <c r="D223" s="7">
        <v>3</v>
      </c>
      <c r="E223" s="12">
        <f t="shared" si="19"/>
        <v>2.617801047120419E-3</v>
      </c>
      <c r="F223" s="12">
        <f t="shared" si="20"/>
        <v>7.970244420828905E-4</v>
      </c>
      <c r="G223" s="13">
        <f t="shared" si="21"/>
        <v>0.5</v>
      </c>
      <c r="H223" s="20">
        <f t="shared" si="22"/>
        <v>1.3089005235602095E-3</v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3</v>
      </c>
      <c r="D226" s="7">
        <v>2</v>
      </c>
      <c r="E226" s="12">
        <f t="shared" si="19"/>
        <v>3.9267015706806281E-3</v>
      </c>
      <c r="F226" s="12">
        <f t="shared" si="20"/>
        <v>5.3134962805526033E-4</v>
      </c>
      <c r="G226" s="13">
        <f t="shared" si="21"/>
        <v>-0.33333333333333331</v>
      </c>
      <c r="H226" s="20">
        <f t="shared" si="22"/>
        <v>-1.3089005235602093E-3</v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1</v>
      </c>
      <c r="E228" s="12" t="str">
        <f t="shared" si="19"/>
        <v/>
      </c>
      <c r="F228" s="12">
        <f t="shared" si="20"/>
        <v>2.6567481402763017E-4</v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12</v>
      </c>
      <c r="D229" s="7">
        <v>12</v>
      </c>
      <c r="E229" s="12">
        <f t="shared" si="19"/>
        <v>1.5706806282722512E-2</v>
      </c>
      <c r="F229" s="12">
        <f t="shared" si="20"/>
        <v>3.188097768331562E-3</v>
      </c>
      <c r="G229" s="13">
        <f t="shared" si="21"/>
        <v>0</v>
      </c>
      <c r="H229" s="20">
        <f t="shared" si="22"/>
        <v>0</v>
      </c>
    </row>
    <row r="230" spans="2:8" ht="15" x14ac:dyDescent="0.2">
      <c r="B230" s="4" t="s">
        <v>312</v>
      </c>
      <c r="C230" s="7">
        <v>1</v>
      </c>
      <c r="D230" s="7">
        <v>0</v>
      </c>
      <c r="E230" s="12">
        <f t="shared" si="19"/>
        <v>1.3089005235602095E-3</v>
      </c>
      <c r="F230" s="12" t="str">
        <f t="shared" si="20"/>
        <v/>
      </c>
      <c r="G230" s="13" t="str">
        <f t="shared" si="21"/>
        <v>0</v>
      </c>
      <c r="H230" s="20">
        <f t="shared" si="22"/>
        <v>0</v>
      </c>
    </row>
    <row r="231" spans="2:8" ht="15" x14ac:dyDescent="0.2">
      <c r="B231" s="4" t="s">
        <v>313</v>
      </c>
      <c r="C231" s="7">
        <v>2</v>
      </c>
      <c r="D231" s="7">
        <v>32</v>
      </c>
      <c r="E231" s="12">
        <f t="shared" si="19"/>
        <v>2.617801047120419E-3</v>
      </c>
      <c r="F231" s="12">
        <f t="shared" si="20"/>
        <v>8.5015940488841653E-3</v>
      </c>
      <c r="G231" s="13">
        <f t="shared" si="21"/>
        <v>15</v>
      </c>
      <c r="H231" s="20">
        <f t="shared" si="22"/>
        <v>3.9267015706806283E-2</v>
      </c>
    </row>
    <row r="232" spans="2:8" ht="15" x14ac:dyDescent="0.2">
      <c r="B232" s="4" t="s">
        <v>77</v>
      </c>
      <c r="C232" s="7">
        <v>8</v>
      </c>
      <c r="D232" s="7">
        <v>794</v>
      </c>
      <c r="E232" s="12">
        <f t="shared" si="19"/>
        <v>1.0471204188481676E-2</v>
      </c>
      <c r="F232" s="12">
        <f t="shared" si="20"/>
        <v>0.21094580233793836</v>
      </c>
      <c r="G232" s="13">
        <f t="shared" si="21"/>
        <v>98.25</v>
      </c>
      <c r="H232" s="20">
        <f t="shared" si="22"/>
        <v>1.0287958115183247</v>
      </c>
    </row>
    <row r="233" spans="2:8" ht="15" x14ac:dyDescent="0.2">
      <c r="B233" s="4" t="s">
        <v>74</v>
      </c>
      <c r="C233" s="7">
        <v>9</v>
      </c>
      <c r="D233" s="7">
        <v>2</v>
      </c>
      <c r="E233" s="12">
        <f t="shared" si="19"/>
        <v>1.1780104712041885E-2</v>
      </c>
      <c r="F233" s="12">
        <f t="shared" si="20"/>
        <v>5.3134962805526033E-4</v>
      </c>
      <c r="G233" s="13">
        <f t="shared" si="21"/>
        <v>-0.77777777777777779</v>
      </c>
      <c r="H233" s="20">
        <f t="shared" si="22"/>
        <v>-9.162303664921467E-3</v>
      </c>
    </row>
    <row r="234" spans="2:8" ht="15" x14ac:dyDescent="0.2">
      <c r="B234" s="4" t="s">
        <v>75</v>
      </c>
      <c r="C234" s="7">
        <v>0</v>
      </c>
      <c r="D234" s="7">
        <v>0</v>
      </c>
      <c r="E234" s="12" t="str">
        <f t="shared" si="19"/>
        <v/>
      </c>
      <c r="F234" s="12" t="str">
        <f t="shared" si="20"/>
        <v/>
      </c>
      <c r="G234" s="13" t="str">
        <f t="shared" si="21"/>
        <v>0</v>
      </c>
      <c r="H234" s="20" t="str">
        <f t="shared" si="22"/>
        <v/>
      </c>
    </row>
    <row r="235" spans="2:8" ht="15" x14ac:dyDescent="0.2">
      <c r="B235" s="4" t="s">
        <v>314</v>
      </c>
      <c r="C235" s="7">
        <v>2</v>
      </c>
      <c r="D235" s="7">
        <v>6</v>
      </c>
      <c r="E235" s="12">
        <f t="shared" si="19"/>
        <v>2.617801047120419E-3</v>
      </c>
      <c r="F235" s="12">
        <f t="shared" si="20"/>
        <v>1.594048884165781E-3</v>
      </c>
      <c r="G235" s="13">
        <f t="shared" si="21"/>
        <v>2</v>
      </c>
      <c r="H235" s="20">
        <f t="shared" si="22"/>
        <v>5.235602094240838E-3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8</v>
      </c>
      <c r="D237" s="7">
        <v>7</v>
      </c>
      <c r="E237" s="12">
        <f t="shared" si="19"/>
        <v>1.0471204188481676E-2</v>
      </c>
      <c r="F237" s="12">
        <f t="shared" si="20"/>
        <v>1.8597236981934113E-3</v>
      </c>
      <c r="G237" s="13">
        <f t="shared" si="21"/>
        <v>-0.125</v>
      </c>
      <c r="H237" s="20">
        <f t="shared" si="22"/>
        <v>-1.3089005235602095E-3</v>
      </c>
    </row>
    <row r="238" spans="2:8" ht="15" x14ac:dyDescent="0.2">
      <c r="B238" s="4" t="s">
        <v>85</v>
      </c>
      <c r="C238" s="7">
        <v>18</v>
      </c>
      <c r="D238" s="7">
        <v>25</v>
      </c>
      <c r="E238" s="12">
        <f t="shared" si="19"/>
        <v>2.356020942408377E-2</v>
      </c>
      <c r="F238" s="12">
        <f t="shared" si="20"/>
        <v>6.6418703506907545E-3</v>
      </c>
      <c r="G238" s="13">
        <f t="shared" si="21"/>
        <v>0.3888888888888889</v>
      </c>
      <c r="H238" s="20">
        <f t="shared" si="22"/>
        <v>9.162303664921467E-3</v>
      </c>
    </row>
    <row r="239" spans="2:8" ht="15" x14ac:dyDescent="0.2">
      <c r="B239" s="4" t="s">
        <v>81</v>
      </c>
      <c r="C239" s="7">
        <v>0</v>
      </c>
      <c r="D239" s="7">
        <v>4</v>
      </c>
      <c r="E239" s="12" t="str">
        <f t="shared" si="19"/>
        <v/>
      </c>
      <c r="F239" s="12">
        <f t="shared" si="20"/>
        <v>1.0626992561105207E-3</v>
      </c>
      <c r="G239" s="13" t="str">
        <f t="shared" si="21"/>
        <v>0</v>
      </c>
      <c r="H239" s="20" t="str">
        <f t="shared" si="22"/>
        <v/>
      </c>
    </row>
    <row r="240" spans="2:8" ht="15" x14ac:dyDescent="0.2">
      <c r="B240" s="4" t="s">
        <v>316</v>
      </c>
      <c r="C240" s="7">
        <v>12</v>
      </c>
      <c r="D240" s="7">
        <v>23</v>
      </c>
      <c r="E240" s="12">
        <f t="shared" si="19"/>
        <v>1.5706806282722512E-2</v>
      </c>
      <c r="F240" s="12">
        <f t="shared" si="20"/>
        <v>6.1105207226354943E-3</v>
      </c>
      <c r="G240" s="13">
        <f t="shared" si="21"/>
        <v>0.91666666666666663</v>
      </c>
      <c r="H240" s="20">
        <f t="shared" si="22"/>
        <v>1.4397905759162302E-2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1</v>
      </c>
      <c r="E242" s="12" t="str">
        <f t="shared" si="19"/>
        <v/>
      </c>
      <c r="F242" s="12">
        <f t="shared" si="20"/>
        <v>2.6567481402763017E-4</v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1</v>
      </c>
      <c r="D243" s="7">
        <v>3</v>
      </c>
      <c r="E243" s="12">
        <f t="shared" si="19"/>
        <v>1.3089005235602095E-3</v>
      </c>
      <c r="F243" s="12">
        <f t="shared" si="20"/>
        <v>7.970244420828905E-4</v>
      </c>
      <c r="G243" s="13">
        <f t="shared" si="21"/>
        <v>2</v>
      </c>
      <c r="H243" s="20">
        <f t="shared" si="22"/>
        <v>2.617801047120419E-3</v>
      </c>
    </row>
    <row r="244" spans="2:8" ht="15" x14ac:dyDescent="0.2">
      <c r="B244" s="4" t="s">
        <v>79</v>
      </c>
      <c r="C244" s="7">
        <v>12</v>
      </c>
      <c r="D244" s="7">
        <v>4</v>
      </c>
      <c r="E244" s="12">
        <f t="shared" si="19"/>
        <v>1.5706806282722512E-2</v>
      </c>
      <c r="F244" s="12">
        <f t="shared" si="20"/>
        <v>1.0626992561105207E-3</v>
      </c>
      <c r="G244" s="13">
        <f t="shared" si="21"/>
        <v>-0.66666666666666663</v>
      </c>
      <c r="H244" s="20">
        <f t="shared" si="22"/>
        <v>-1.0471204188481674E-2</v>
      </c>
    </row>
    <row r="245" spans="2:8" ht="15" x14ac:dyDescent="0.2">
      <c r="B245" s="4" t="s">
        <v>84</v>
      </c>
      <c r="C245" s="7">
        <v>2</v>
      </c>
      <c r="D245" s="7">
        <v>0</v>
      </c>
      <c r="E245" s="12">
        <f t="shared" si="19"/>
        <v>2.617801047120419E-3</v>
      </c>
      <c r="F245" s="12" t="str">
        <f t="shared" si="20"/>
        <v/>
      </c>
      <c r="G245" s="13" t="str">
        <f t="shared" si="21"/>
        <v>0</v>
      </c>
      <c r="H245" s="20">
        <f t="shared" si="22"/>
        <v>0</v>
      </c>
    </row>
    <row r="246" spans="2:8" ht="15" x14ac:dyDescent="0.2">
      <c r="B246" s="4" t="s">
        <v>318</v>
      </c>
      <c r="C246" s="7">
        <v>1</v>
      </c>
      <c r="D246" s="7">
        <v>1</v>
      </c>
      <c r="E246" s="12">
        <f t="shared" si="19"/>
        <v>1.3089005235602095E-3</v>
      </c>
      <c r="F246" s="12">
        <f t="shared" si="20"/>
        <v>2.6567481402763017E-4</v>
      </c>
      <c r="G246" s="13">
        <f t="shared" si="21"/>
        <v>0</v>
      </c>
      <c r="H246" s="20">
        <f t="shared" si="22"/>
        <v>0</v>
      </c>
    </row>
    <row r="247" spans="2:8" ht="15" x14ac:dyDescent="0.2">
      <c r="B247" s="4" t="s">
        <v>319</v>
      </c>
      <c r="C247" s="7">
        <v>14</v>
      </c>
      <c r="D247" s="7">
        <v>24</v>
      </c>
      <c r="E247" s="12">
        <f t="shared" si="19"/>
        <v>1.832460732984293E-2</v>
      </c>
      <c r="F247" s="12">
        <f t="shared" si="20"/>
        <v>6.376195536663124E-3</v>
      </c>
      <c r="G247" s="13">
        <f t="shared" si="21"/>
        <v>0.7142857142857143</v>
      </c>
      <c r="H247" s="20">
        <f t="shared" si="22"/>
        <v>1.3089005235602094E-2</v>
      </c>
    </row>
    <row r="248" spans="2:8" ht="15" x14ac:dyDescent="0.2">
      <c r="B248" s="4" t="s">
        <v>86</v>
      </c>
      <c r="C248" s="7">
        <v>2</v>
      </c>
      <c r="D248" s="7">
        <v>28</v>
      </c>
      <c r="E248" s="12">
        <f t="shared" si="19"/>
        <v>2.617801047120419E-3</v>
      </c>
      <c r="F248" s="12">
        <f t="shared" si="20"/>
        <v>7.4388947927736451E-3</v>
      </c>
      <c r="G248" s="13">
        <f t="shared" si="21"/>
        <v>13</v>
      </c>
      <c r="H248" s="20">
        <f t="shared" si="22"/>
        <v>3.4031413612565446E-2</v>
      </c>
    </row>
    <row r="249" spans="2:8" ht="15" x14ac:dyDescent="0.2">
      <c r="B249" s="4" t="s">
        <v>87</v>
      </c>
      <c r="C249" s="7">
        <v>11</v>
      </c>
      <c r="D249" s="7">
        <v>11</v>
      </c>
      <c r="E249" s="12">
        <f t="shared" si="19"/>
        <v>1.4397905759162303E-2</v>
      </c>
      <c r="F249" s="12">
        <f t="shared" si="20"/>
        <v>2.9224229543039319E-3</v>
      </c>
      <c r="G249" s="13">
        <f t="shared" si="21"/>
        <v>0</v>
      </c>
      <c r="H249" s="20">
        <f t="shared" si="22"/>
        <v>0</v>
      </c>
    </row>
    <row r="250" spans="2:8" ht="15" x14ac:dyDescent="0.2">
      <c r="B250" s="4" t="s">
        <v>82</v>
      </c>
      <c r="C250" s="7">
        <v>1</v>
      </c>
      <c r="D250" s="7">
        <v>2</v>
      </c>
      <c r="E250" s="12">
        <f t="shared" si="19"/>
        <v>1.3089005235602095E-3</v>
      </c>
      <c r="F250" s="12">
        <f t="shared" si="20"/>
        <v>5.3134962805526033E-4</v>
      </c>
      <c r="G250" s="13">
        <f t="shared" si="21"/>
        <v>1</v>
      </c>
      <c r="H250" s="20">
        <f t="shared" si="22"/>
        <v>1.3089005235602095E-3</v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4</v>
      </c>
      <c r="D252" s="7">
        <v>6</v>
      </c>
      <c r="E252" s="12">
        <f t="shared" si="19"/>
        <v>5.235602094240838E-3</v>
      </c>
      <c r="F252" s="12">
        <f t="shared" si="20"/>
        <v>1.594048884165781E-3</v>
      </c>
      <c r="G252" s="13">
        <f t="shared" si="21"/>
        <v>0.5</v>
      </c>
      <c r="H252" s="20">
        <f t="shared" si="22"/>
        <v>2.617801047120419E-3</v>
      </c>
    </row>
    <row r="253" spans="2:8" ht="15" x14ac:dyDescent="0.2">
      <c r="B253" s="4" t="s">
        <v>322</v>
      </c>
      <c r="C253" s="7">
        <v>2</v>
      </c>
      <c r="D253" s="7">
        <v>22</v>
      </c>
      <c r="E253" s="12">
        <f t="shared" si="19"/>
        <v>2.617801047120419E-3</v>
      </c>
      <c r="F253" s="12">
        <f t="shared" si="20"/>
        <v>5.8448459086078638E-3</v>
      </c>
      <c r="G253" s="13">
        <f t="shared" si="21"/>
        <v>10</v>
      </c>
      <c r="H253" s="20">
        <f t="shared" si="22"/>
        <v>2.6178010471204188E-2</v>
      </c>
    </row>
    <row r="254" spans="2:8" ht="15" x14ac:dyDescent="0.2">
      <c r="B254" s="4" t="s">
        <v>323</v>
      </c>
      <c r="C254" s="7">
        <v>1</v>
      </c>
      <c r="D254" s="7">
        <v>83</v>
      </c>
      <c r="E254" s="12">
        <f t="shared" si="19"/>
        <v>1.3089005235602095E-3</v>
      </c>
      <c r="F254" s="12">
        <f t="shared" si="20"/>
        <v>2.2051009564293306E-2</v>
      </c>
      <c r="G254" s="13">
        <f t="shared" si="21"/>
        <v>82</v>
      </c>
      <c r="H254" s="20">
        <f t="shared" si="22"/>
        <v>0.10732984293193717</v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42</v>
      </c>
      <c r="D256" s="7">
        <v>1137</v>
      </c>
      <c r="E256" s="12">
        <f t="shared" si="19"/>
        <v>5.4973821989528798E-2</v>
      </c>
      <c r="F256" s="12">
        <f t="shared" si="20"/>
        <v>0.30207226354941552</v>
      </c>
      <c r="G256" s="13">
        <f t="shared" si="21"/>
        <v>26.071428571428573</v>
      </c>
      <c r="H256" s="20">
        <f t="shared" si="22"/>
        <v>1.4332460732984296</v>
      </c>
    </row>
    <row r="257" spans="2:8" ht="15" x14ac:dyDescent="0.2">
      <c r="B257" s="4" t="s">
        <v>325</v>
      </c>
      <c r="C257" s="7">
        <v>0</v>
      </c>
      <c r="D257" s="7">
        <v>3</v>
      </c>
      <c r="E257" s="12" t="str">
        <f t="shared" si="19"/>
        <v/>
      </c>
      <c r="F257" s="12">
        <f t="shared" si="20"/>
        <v>7.970244420828905E-4</v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0</v>
      </c>
      <c r="D258" s="7">
        <v>1</v>
      </c>
      <c r="E258" s="12" t="str">
        <f t="shared" si="19"/>
        <v/>
      </c>
      <c r="F258" s="12">
        <f t="shared" si="20"/>
        <v>2.6567481402763017E-4</v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2</v>
      </c>
      <c r="D259" s="7">
        <v>3</v>
      </c>
      <c r="E259" s="12">
        <f t="shared" si="19"/>
        <v>2.617801047120419E-3</v>
      </c>
      <c r="F259" s="12">
        <f t="shared" si="20"/>
        <v>7.970244420828905E-4</v>
      </c>
      <c r="G259" s="13">
        <f t="shared" si="21"/>
        <v>0.5</v>
      </c>
      <c r="H259" s="20">
        <f t="shared" si="22"/>
        <v>1.3089005235602095E-3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1</v>
      </c>
      <c r="D262" s="7">
        <v>1</v>
      </c>
      <c r="E262" s="12">
        <f t="shared" si="19"/>
        <v>1.3089005235602095E-3</v>
      </c>
      <c r="F262" s="12">
        <f t="shared" si="20"/>
        <v>2.6567481402763017E-4</v>
      </c>
      <c r="G262" s="13">
        <f t="shared" si="21"/>
        <v>0</v>
      </c>
      <c r="H262" s="20">
        <f t="shared" si="22"/>
        <v>0</v>
      </c>
    </row>
    <row r="263" spans="2:8" ht="15" x14ac:dyDescent="0.2">
      <c r="B263" s="4" t="s">
        <v>329</v>
      </c>
      <c r="C263" s="7">
        <v>1</v>
      </c>
      <c r="D263" s="7">
        <v>0</v>
      </c>
      <c r="E263" s="12">
        <f t="shared" si="19"/>
        <v>1.3089005235602095E-3</v>
      </c>
      <c r="F263" s="12" t="str">
        <f t="shared" si="20"/>
        <v/>
      </c>
      <c r="G263" s="13" t="str">
        <f t="shared" si="21"/>
        <v>0</v>
      </c>
      <c r="H263" s="20">
        <f t="shared" si="22"/>
        <v>0</v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1</v>
      </c>
      <c r="E265" s="12" t="str">
        <f t="shared" si="19"/>
        <v/>
      </c>
      <c r="F265" s="12">
        <f t="shared" si="20"/>
        <v>2.6567481402763017E-4</v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3</v>
      </c>
      <c r="D266" s="7">
        <v>3</v>
      </c>
      <c r="E266" s="12">
        <f t="shared" si="19"/>
        <v>3.9267015706806281E-3</v>
      </c>
      <c r="F266" s="12">
        <f t="shared" si="20"/>
        <v>7.970244420828905E-4</v>
      </c>
      <c r="G266" s="13">
        <f t="shared" si="21"/>
        <v>0</v>
      </c>
      <c r="H266" s="20">
        <f t="shared" si="22"/>
        <v>0</v>
      </c>
    </row>
    <row r="267" spans="2:8" ht="15" x14ac:dyDescent="0.2">
      <c r="B267" s="4" t="s">
        <v>333</v>
      </c>
      <c r="C267" s="7">
        <v>1</v>
      </c>
      <c r="D267" s="7">
        <v>0</v>
      </c>
      <c r="E267" s="12">
        <f t="shared" si="19"/>
        <v>1.3089005235602095E-3</v>
      </c>
      <c r="F267" s="12" t="str">
        <f t="shared" si="20"/>
        <v/>
      </c>
      <c r="G267" s="13" t="str">
        <f t="shared" si="21"/>
        <v>0</v>
      </c>
      <c r="H267" s="20">
        <f t="shared" si="22"/>
        <v>0</v>
      </c>
    </row>
    <row r="268" spans="2:8" ht="30" x14ac:dyDescent="0.2">
      <c r="B268" s="4" t="s">
        <v>334</v>
      </c>
      <c r="C268" s="7">
        <v>15</v>
      </c>
      <c r="D268" s="7">
        <v>18</v>
      </c>
      <c r="E268" s="12">
        <f t="shared" si="19"/>
        <v>1.9633507853403141E-2</v>
      </c>
      <c r="F268" s="12">
        <f t="shared" si="20"/>
        <v>4.7821466524973436E-3</v>
      </c>
      <c r="G268" s="13">
        <f t="shared" si="21"/>
        <v>0.2</v>
      </c>
      <c r="H268" s="20">
        <f t="shared" si="22"/>
        <v>3.9267015706806281E-3</v>
      </c>
    </row>
    <row r="269" spans="2:8" ht="15" x14ac:dyDescent="0.2">
      <c r="B269" s="4" t="s">
        <v>335</v>
      </c>
      <c r="C269" s="7">
        <v>0</v>
      </c>
      <c r="D269" s="7">
        <v>1</v>
      </c>
      <c r="E269" s="12" t="str">
        <f t="shared" si="19"/>
        <v/>
      </c>
      <c r="F269" s="12">
        <f t="shared" si="20"/>
        <v>2.6567481402763017E-4</v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45</v>
      </c>
      <c r="E272" s="12" t="str">
        <f t="shared" si="19"/>
        <v/>
      </c>
      <c r="F272" s="12">
        <f t="shared" si="20"/>
        <v>1.1955366631243358E-2</v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3</v>
      </c>
      <c r="D273" s="7">
        <v>2</v>
      </c>
      <c r="E273" s="12">
        <f t="shared" si="19"/>
        <v>3.9267015706806281E-3</v>
      </c>
      <c r="F273" s="12">
        <f t="shared" si="20"/>
        <v>5.3134962805526033E-4</v>
      </c>
      <c r="G273" s="13">
        <f t="shared" si="21"/>
        <v>-0.33333333333333331</v>
      </c>
      <c r="H273" s="20">
        <f t="shared" si="22"/>
        <v>-1.3089005235602093E-3</v>
      </c>
    </row>
    <row r="274" spans="2:8" ht="15" x14ac:dyDescent="0.2">
      <c r="B274" s="4" t="s">
        <v>338</v>
      </c>
      <c r="C274" s="7">
        <v>1</v>
      </c>
      <c r="D274" s="7">
        <v>0</v>
      </c>
      <c r="E274" s="12">
        <f t="shared" si="19"/>
        <v>1.3089005235602095E-3</v>
      </c>
      <c r="F274" s="12" t="str">
        <f t="shared" si="20"/>
        <v/>
      </c>
      <c r="G274" s="13" t="str">
        <f t="shared" si="21"/>
        <v>0</v>
      </c>
      <c r="H274" s="20">
        <f t="shared" si="22"/>
        <v>0</v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1</v>
      </c>
      <c r="E277" s="12" t="str">
        <f t="shared" si="19"/>
        <v/>
      </c>
      <c r="F277" s="12">
        <f t="shared" si="20"/>
        <v>2.6567481402763017E-4</v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1</v>
      </c>
      <c r="D278" s="7">
        <v>0</v>
      </c>
      <c r="E278" s="12">
        <f t="shared" si="19"/>
        <v>1.3089005235602095E-3</v>
      </c>
      <c r="F278" s="12" t="str">
        <f t="shared" si="20"/>
        <v/>
      </c>
      <c r="G278" s="13" t="str">
        <f t="shared" si="21"/>
        <v>0</v>
      </c>
      <c r="H278" s="20">
        <f t="shared" si="22"/>
        <v>0</v>
      </c>
    </row>
    <row r="279" spans="2:8" ht="15" x14ac:dyDescent="0.2">
      <c r="B279" s="4" t="s">
        <v>342</v>
      </c>
      <c r="C279" s="7">
        <v>0</v>
      </c>
      <c r="D279" s="7">
        <v>0</v>
      </c>
      <c r="E279" s="12" t="str">
        <f t="shared" si="19"/>
        <v/>
      </c>
      <c r="F279" s="12" t="str">
        <f t="shared" si="20"/>
        <v/>
      </c>
      <c r="G279" s="13" t="str">
        <f t="shared" si="21"/>
        <v>0</v>
      </c>
      <c r="H279" s="20" t="str">
        <f t="shared" si="22"/>
        <v/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0</v>
      </c>
      <c r="E281" s="12" t="str">
        <f t="shared" ref="E281:E288" si="23">+IF(C281=0,"",C281/C$151)</f>
        <v/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2</v>
      </c>
      <c r="D283" s="7">
        <v>1</v>
      </c>
      <c r="E283" s="12">
        <f t="shared" si="23"/>
        <v>2.617801047120419E-3</v>
      </c>
      <c r="F283" s="12">
        <f t="shared" si="24"/>
        <v>2.6567481402763017E-4</v>
      </c>
      <c r="G283" s="13">
        <f t="shared" si="25"/>
        <v>-0.5</v>
      </c>
      <c r="H283" s="20">
        <f t="shared" si="26"/>
        <v>-1.3089005235602095E-3</v>
      </c>
    </row>
    <row r="284" spans="2:8" ht="13.5" customHeight="1" x14ac:dyDescent="0.2">
      <c r="B284" s="4" t="s">
        <v>347</v>
      </c>
      <c r="C284" s="7">
        <v>0</v>
      </c>
      <c r="D284" s="7">
        <v>1</v>
      </c>
      <c r="E284" s="12" t="str">
        <f t="shared" si="23"/>
        <v/>
      </c>
      <c r="F284" s="12">
        <f t="shared" si="24"/>
        <v>2.6567481402763017E-4</v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2</v>
      </c>
      <c r="D285" s="7">
        <v>1</v>
      </c>
      <c r="E285" s="12">
        <f t="shared" si="23"/>
        <v>2.617801047120419E-3</v>
      </c>
      <c r="F285" s="12">
        <f t="shared" si="24"/>
        <v>2.6567481402763017E-4</v>
      </c>
      <c r="G285" s="13">
        <f t="shared" si="25"/>
        <v>-0.5</v>
      </c>
      <c r="H285" s="20">
        <f t="shared" si="26"/>
        <v>-1.3089005235602095E-3</v>
      </c>
    </row>
    <row r="286" spans="2:8" ht="25.5" customHeight="1" x14ac:dyDescent="0.2">
      <c r="B286" s="4" t="s">
        <v>348</v>
      </c>
      <c r="C286" s="7">
        <v>6</v>
      </c>
      <c r="D286" s="7">
        <v>7</v>
      </c>
      <c r="E286" s="12">
        <f t="shared" si="23"/>
        <v>7.8534031413612562E-3</v>
      </c>
      <c r="F286" s="12">
        <f t="shared" si="24"/>
        <v>1.8597236981934113E-3</v>
      </c>
      <c r="G286" s="13">
        <f t="shared" si="25"/>
        <v>0.16666666666666666</v>
      </c>
      <c r="H286" s="20">
        <f t="shared" si="26"/>
        <v>1.3089005235602093E-3</v>
      </c>
    </row>
    <row r="287" spans="2:8" ht="13.5" customHeight="1" x14ac:dyDescent="0.2">
      <c r="B287" s="4" t="s">
        <v>349</v>
      </c>
      <c r="C287" s="7">
        <v>1</v>
      </c>
      <c r="D287" s="7">
        <v>1</v>
      </c>
      <c r="E287" s="12">
        <f t="shared" si="23"/>
        <v>1.3089005235602095E-3</v>
      </c>
      <c r="F287" s="12">
        <f t="shared" si="24"/>
        <v>2.6567481402763017E-4</v>
      </c>
      <c r="G287" s="13">
        <f t="shared" si="25"/>
        <v>0</v>
      </c>
      <c r="H287" s="20">
        <f t="shared" si="26"/>
        <v>0</v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4"/>
      <c r="D289" s="34"/>
      <c r="E289" s="33"/>
      <c r="F289" s="33"/>
      <c r="G289" s="30"/>
      <c r="H289" s="31"/>
    </row>
    <row r="290" spans="2:8" ht="15" x14ac:dyDescent="0.2">
      <c r="B290" s="29"/>
      <c r="C290" s="34"/>
      <c r="D290" s="34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2325</v>
      </c>
      <c r="D294" s="48">
        <f>SUM(D295:D499)</f>
        <v>14700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5.32258064516129</v>
      </c>
      <c r="H294" s="46">
        <f>+IF(OR(AND(E294=""),(G294="")),"",E294*G294)</f>
        <v>5.32258064516129</v>
      </c>
    </row>
    <row r="295" spans="2:8" ht="15" x14ac:dyDescent="0.2">
      <c r="B295" s="3" t="s">
        <v>100</v>
      </c>
      <c r="C295" s="7">
        <v>105</v>
      </c>
      <c r="D295" s="7">
        <v>101</v>
      </c>
      <c r="E295" s="12">
        <f>+IF(C295=0,"",C295/C$294)</f>
        <v>4.5161290322580643E-2</v>
      </c>
      <c r="F295" s="12">
        <f>+IF(D295=0,"",D295/D$294)</f>
        <v>6.8707482993197282E-3</v>
      </c>
      <c r="G295" s="13">
        <f>+IF(OR(AND(D295=0),(C295=0)),"0",((D295-C295)/C295))</f>
        <v>-3.8095238095238099E-2</v>
      </c>
      <c r="H295" s="20">
        <f>+IF(OR(AND(E295=""),(G295="")),"",E295*G295)</f>
        <v>-1.7204301075268817E-3</v>
      </c>
    </row>
    <row r="296" spans="2:8" ht="15" x14ac:dyDescent="0.2">
      <c r="B296" s="3" t="s">
        <v>113</v>
      </c>
      <c r="C296" s="7">
        <v>13</v>
      </c>
      <c r="D296" s="7">
        <v>41</v>
      </c>
      <c r="E296" s="12">
        <f t="shared" ref="E296:E359" si="27">+IF(C296=0,"",C296/C$294)</f>
        <v>5.5913978494623656E-3</v>
      </c>
      <c r="F296" s="12">
        <f t="shared" ref="F296:F359" si="28">+IF(D296=0,"",D296/D$294)</f>
        <v>2.7891156462585033E-3</v>
      </c>
      <c r="G296" s="13">
        <f t="shared" ref="G296:G359" si="29">+IF(OR(AND(D296=0),(C296=0)),"0",((D296-C296)/C296))</f>
        <v>2.1538461538461537</v>
      </c>
      <c r="H296" s="20">
        <f t="shared" ref="H296:H359" si="30">+IF(OR(AND(E296=""),(G296="")),"",E296*G296)</f>
        <v>1.2043010752688172E-2</v>
      </c>
    </row>
    <row r="297" spans="2:8" ht="15" x14ac:dyDescent="0.2">
      <c r="B297" s="3" t="s">
        <v>104</v>
      </c>
      <c r="C297" s="7">
        <v>32</v>
      </c>
      <c r="D297" s="7">
        <v>31</v>
      </c>
      <c r="E297" s="12">
        <f t="shared" si="27"/>
        <v>1.3763440860215054E-2</v>
      </c>
      <c r="F297" s="12">
        <f t="shared" si="28"/>
        <v>2.1088435374149658E-3</v>
      </c>
      <c r="G297" s="13">
        <f t="shared" si="29"/>
        <v>-3.125E-2</v>
      </c>
      <c r="H297" s="20">
        <f t="shared" si="30"/>
        <v>-4.3010752688172043E-4</v>
      </c>
    </row>
    <row r="298" spans="2:8" ht="15" x14ac:dyDescent="0.2">
      <c r="B298" s="3" t="s">
        <v>95</v>
      </c>
      <c r="C298" s="7">
        <v>27</v>
      </c>
      <c r="D298" s="7">
        <v>63</v>
      </c>
      <c r="E298" s="12">
        <f t="shared" si="27"/>
        <v>1.1612903225806452E-2</v>
      </c>
      <c r="F298" s="12">
        <f t="shared" si="28"/>
        <v>4.2857142857142859E-3</v>
      </c>
      <c r="G298" s="13">
        <f t="shared" si="29"/>
        <v>1.3333333333333333</v>
      </c>
      <c r="H298" s="20">
        <f t="shared" si="30"/>
        <v>1.5483870967741935E-2</v>
      </c>
    </row>
    <row r="299" spans="2:8" ht="15" x14ac:dyDescent="0.2">
      <c r="B299" s="3" t="s">
        <v>112</v>
      </c>
      <c r="C299" s="7">
        <v>0</v>
      </c>
      <c r="D299" s="7">
        <v>1</v>
      </c>
      <c r="E299" s="12" t="str">
        <f t="shared" si="27"/>
        <v/>
      </c>
      <c r="F299" s="12">
        <f t="shared" si="28"/>
        <v>6.802721088435374E-5</v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2</v>
      </c>
      <c r="D300" s="7">
        <v>0</v>
      </c>
      <c r="E300" s="12">
        <f t="shared" si="27"/>
        <v>8.6021505376344086E-4</v>
      </c>
      <c r="F300" s="12" t="str">
        <f t="shared" si="28"/>
        <v/>
      </c>
      <c r="G300" s="13" t="str">
        <f t="shared" si="29"/>
        <v>0</v>
      </c>
      <c r="H300" s="20">
        <f t="shared" si="30"/>
        <v>0</v>
      </c>
    </row>
    <row r="301" spans="2:8" ht="15" x14ac:dyDescent="0.2">
      <c r="B301" s="3" t="s">
        <v>105</v>
      </c>
      <c r="C301" s="7">
        <v>105</v>
      </c>
      <c r="D301" s="7">
        <v>93</v>
      </c>
      <c r="E301" s="12">
        <f t="shared" si="27"/>
        <v>4.5161290322580643E-2</v>
      </c>
      <c r="F301" s="12">
        <f t="shared" si="28"/>
        <v>6.3265306122448984E-3</v>
      </c>
      <c r="G301" s="13">
        <f t="shared" si="29"/>
        <v>-0.11428571428571428</v>
      </c>
      <c r="H301" s="20">
        <f t="shared" si="30"/>
        <v>-5.1612903225806443E-3</v>
      </c>
    </row>
    <row r="302" spans="2:8" ht="15" x14ac:dyDescent="0.2">
      <c r="B302" s="3" t="s">
        <v>109</v>
      </c>
      <c r="C302" s="7">
        <v>6</v>
      </c>
      <c r="D302" s="7">
        <v>6</v>
      </c>
      <c r="E302" s="12">
        <f t="shared" si="27"/>
        <v>2.5806451612903226E-3</v>
      </c>
      <c r="F302" s="12">
        <f t="shared" si="28"/>
        <v>4.0816326530612246E-4</v>
      </c>
      <c r="G302" s="13">
        <f t="shared" si="29"/>
        <v>0</v>
      </c>
      <c r="H302" s="20">
        <f t="shared" si="30"/>
        <v>0</v>
      </c>
    </row>
    <row r="303" spans="2:8" ht="15" x14ac:dyDescent="0.2">
      <c r="B303" s="3" t="s">
        <v>108</v>
      </c>
      <c r="C303" s="7">
        <v>1</v>
      </c>
      <c r="D303" s="7">
        <v>2</v>
      </c>
      <c r="E303" s="12">
        <f t="shared" si="27"/>
        <v>4.3010752688172043E-4</v>
      </c>
      <c r="F303" s="12">
        <f t="shared" si="28"/>
        <v>1.3605442176870748E-4</v>
      </c>
      <c r="G303" s="13">
        <f t="shared" si="29"/>
        <v>1</v>
      </c>
      <c r="H303" s="20">
        <f t="shared" si="30"/>
        <v>4.3010752688172043E-4</v>
      </c>
    </row>
    <row r="304" spans="2:8" ht="15" x14ac:dyDescent="0.2">
      <c r="B304" s="3" t="s">
        <v>107</v>
      </c>
      <c r="C304" s="7">
        <v>7</v>
      </c>
      <c r="D304" s="7">
        <v>17</v>
      </c>
      <c r="E304" s="12">
        <f t="shared" si="27"/>
        <v>3.010752688172043E-3</v>
      </c>
      <c r="F304" s="12">
        <f t="shared" si="28"/>
        <v>1.1564625850340137E-3</v>
      </c>
      <c r="G304" s="13">
        <f t="shared" si="29"/>
        <v>1.4285714285714286</v>
      </c>
      <c r="H304" s="20">
        <f t="shared" si="30"/>
        <v>4.3010752688172043E-3</v>
      </c>
    </row>
    <row r="305" spans="2:8" ht="15" x14ac:dyDescent="0.2">
      <c r="B305" s="3" t="s">
        <v>351</v>
      </c>
      <c r="C305" s="7">
        <v>3</v>
      </c>
      <c r="D305" s="7">
        <v>2</v>
      </c>
      <c r="E305" s="12">
        <f t="shared" si="27"/>
        <v>1.2903225806451613E-3</v>
      </c>
      <c r="F305" s="12">
        <f t="shared" si="28"/>
        <v>1.3605442176870748E-4</v>
      </c>
      <c r="G305" s="13">
        <f t="shared" si="29"/>
        <v>-0.33333333333333331</v>
      </c>
      <c r="H305" s="20">
        <f t="shared" si="30"/>
        <v>-4.3010752688172043E-4</v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72</v>
      </c>
      <c r="D307" s="7">
        <v>90</v>
      </c>
      <c r="E307" s="12">
        <f t="shared" si="27"/>
        <v>3.0967741935483871E-2</v>
      </c>
      <c r="F307" s="12">
        <f t="shared" si="28"/>
        <v>6.1224489795918364E-3</v>
      </c>
      <c r="G307" s="13">
        <f t="shared" si="29"/>
        <v>0.25</v>
      </c>
      <c r="H307" s="20">
        <f t="shared" si="30"/>
        <v>7.7419354838709677E-3</v>
      </c>
    </row>
    <row r="308" spans="2:8" ht="15" x14ac:dyDescent="0.2">
      <c r="B308" s="3" t="s">
        <v>99</v>
      </c>
      <c r="C308" s="7">
        <v>3</v>
      </c>
      <c r="D308" s="7">
        <v>50</v>
      </c>
      <c r="E308" s="12">
        <f t="shared" si="27"/>
        <v>1.2903225806451613E-3</v>
      </c>
      <c r="F308" s="12">
        <f t="shared" si="28"/>
        <v>3.4013605442176869E-3</v>
      </c>
      <c r="G308" s="13">
        <f t="shared" si="29"/>
        <v>15.666666666666666</v>
      </c>
      <c r="H308" s="20">
        <f t="shared" si="30"/>
        <v>2.0215053763440859E-2</v>
      </c>
    </row>
    <row r="309" spans="2:8" ht="15" x14ac:dyDescent="0.2">
      <c r="B309" s="3" t="s">
        <v>96</v>
      </c>
      <c r="C309" s="7">
        <v>0</v>
      </c>
      <c r="D309" s="7">
        <v>3</v>
      </c>
      <c r="E309" s="12" t="str">
        <f t="shared" si="27"/>
        <v/>
      </c>
      <c r="F309" s="12">
        <f t="shared" si="28"/>
        <v>2.0408163265306123E-4</v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24</v>
      </c>
      <c r="D310" s="7">
        <v>32</v>
      </c>
      <c r="E310" s="12">
        <f t="shared" si="27"/>
        <v>1.032258064516129E-2</v>
      </c>
      <c r="F310" s="12">
        <f t="shared" si="28"/>
        <v>2.1768707482993197E-3</v>
      </c>
      <c r="G310" s="13">
        <f t="shared" si="29"/>
        <v>0.33333333333333331</v>
      </c>
      <c r="H310" s="20">
        <f t="shared" si="30"/>
        <v>3.4408602150537634E-3</v>
      </c>
    </row>
    <row r="311" spans="2:8" ht="15" x14ac:dyDescent="0.2">
      <c r="B311" s="3" t="s">
        <v>102</v>
      </c>
      <c r="C311" s="7">
        <v>14</v>
      </c>
      <c r="D311" s="7">
        <v>50</v>
      </c>
      <c r="E311" s="12">
        <f t="shared" si="27"/>
        <v>6.021505376344086E-3</v>
      </c>
      <c r="F311" s="12">
        <f t="shared" si="28"/>
        <v>3.4013605442176869E-3</v>
      </c>
      <c r="G311" s="13">
        <f t="shared" si="29"/>
        <v>2.5714285714285716</v>
      </c>
      <c r="H311" s="20">
        <f t="shared" si="30"/>
        <v>1.5483870967741937E-2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101</v>
      </c>
      <c r="D314" s="7">
        <v>735</v>
      </c>
      <c r="E314" s="12">
        <f t="shared" si="27"/>
        <v>4.3440860215053764E-2</v>
      </c>
      <c r="F314" s="12">
        <f t="shared" si="28"/>
        <v>0.05</v>
      </c>
      <c r="G314" s="13">
        <f t="shared" si="29"/>
        <v>6.2772277227722775</v>
      </c>
      <c r="H314" s="20">
        <f t="shared" si="30"/>
        <v>0.27268817204301077</v>
      </c>
    </row>
    <row r="315" spans="2:8" ht="15" x14ac:dyDescent="0.2">
      <c r="B315" s="3" t="s">
        <v>354</v>
      </c>
      <c r="C315" s="7">
        <v>6</v>
      </c>
      <c r="D315" s="7">
        <v>3</v>
      </c>
      <c r="E315" s="12">
        <f t="shared" si="27"/>
        <v>2.5806451612903226E-3</v>
      </c>
      <c r="F315" s="12">
        <f t="shared" si="28"/>
        <v>2.0408163265306123E-4</v>
      </c>
      <c r="G315" s="13">
        <f t="shared" si="29"/>
        <v>-0.5</v>
      </c>
      <c r="H315" s="20">
        <f t="shared" si="30"/>
        <v>-1.2903225806451613E-3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21</v>
      </c>
      <c r="D317" s="7">
        <v>5</v>
      </c>
      <c r="E317" s="12">
        <f t="shared" si="27"/>
        <v>9.0322580645161299E-3</v>
      </c>
      <c r="F317" s="12">
        <f t="shared" si="28"/>
        <v>3.4013605442176868E-4</v>
      </c>
      <c r="G317" s="13">
        <f t="shared" si="29"/>
        <v>-0.76190476190476186</v>
      </c>
      <c r="H317" s="20">
        <f t="shared" si="30"/>
        <v>-6.8817204301075269E-3</v>
      </c>
    </row>
    <row r="318" spans="2:8" ht="15" x14ac:dyDescent="0.2">
      <c r="B318" s="3" t="s">
        <v>355</v>
      </c>
      <c r="C318" s="7">
        <v>88</v>
      </c>
      <c r="D318" s="7">
        <v>168</v>
      </c>
      <c r="E318" s="12">
        <f t="shared" si="27"/>
        <v>3.7849462365591398E-2</v>
      </c>
      <c r="F318" s="12">
        <f t="shared" si="28"/>
        <v>1.1428571428571429E-2</v>
      </c>
      <c r="G318" s="13">
        <f t="shared" si="29"/>
        <v>0.90909090909090906</v>
      </c>
      <c r="H318" s="20">
        <f t="shared" si="30"/>
        <v>3.4408602150537634E-2</v>
      </c>
    </row>
    <row r="319" spans="2:8" ht="15" x14ac:dyDescent="0.2">
      <c r="B319" s="3" t="s">
        <v>115</v>
      </c>
      <c r="C319" s="7">
        <v>14</v>
      </c>
      <c r="D319" s="7">
        <v>6</v>
      </c>
      <c r="E319" s="12">
        <f t="shared" si="27"/>
        <v>6.021505376344086E-3</v>
      </c>
      <c r="F319" s="12">
        <f t="shared" si="28"/>
        <v>4.0816326530612246E-4</v>
      </c>
      <c r="G319" s="13">
        <f t="shared" si="29"/>
        <v>-0.5714285714285714</v>
      </c>
      <c r="H319" s="20">
        <f t="shared" si="30"/>
        <v>-3.4408602150537634E-3</v>
      </c>
    </row>
    <row r="320" spans="2:8" ht="15" x14ac:dyDescent="0.2">
      <c r="B320" s="3" t="s">
        <v>114</v>
      </c>
      <c r="C320" s="7">
        <v>1</v>
      </c>
      <c r="D320" s="7">
        <v>0</v>
      </c>
      <c r="E320" s="12">
        <f t="shared" si="27"/>
        <v>4.3010752688172043E-4</v>
      </c>
      <c r="F320" s="12" t="str">
        <f t="shared" si="28"/>
        <v/>
      </c>
      <c r="G320" s="13" t="str">
        <f t="shared" si="29"/>
        <v>0</v>
      </c>
      <c r="H320" s="20">
        <f t="shared" si="30"/>
        <v>0</v>
      </c>
    </row>
    <row r="321" spans="2:8" ht="15" x14ac:dyDescent="0.2">
      <c r="B321" s="3" t="s">
        <v>98</v>
      </c>
      <c r="C321" s="7">
        <v>1</v>
      </c>
      <c r="D321" s="7">
        <v>5</v>
      </c>
      <c r="E321" s="12">
        <f t="shared" si="27"/>
        <v>4.3010752688172043E-4</v>
      </c>
      <c r="F321" s="12">
        <f t="shared" si="28"/>
        <v>3.4013605442176868E-4</v>
      </c>
      <c r="G321" s="13">
        <f t="shared" si="29"/>
        <v>4</v>
      </c>
      <c r="H321" s="20">
        <f t="shared" si="30"/>
        <v>1.7204301075268817E-3</v>
      </c>
    </row>
    <row r="322" spans="2:8" ht="15" x14ac:dyDescent="0.2">
      <c r="B322" s="3" t="s">
        <v>356</v>
      </c>
      <c r="C322" s="7">
        <v>2</v>
      </c>
      <c r="D322" s="7">
        <v>1</v>
      </c>
      <c r="E322" s="12">
        <f t="shared" si="27"/>
        <v>8.6021505376344086E-4</v>
      </c>
      <c r="F322" s="12">
        <f t="shared" si="28"/>
        <v>6.802721088435374E-5</v>
      </c>
      <c r="G322" s="13">
        <f t="shared" si="29"/>
        <v>-0.5</v>
      </c>
      <c r="H322" s="20">
        <f t="shared" si="30"/>
        <v>-4.3010752688172043E-4</v>
      </c>
    </row>
    <row r="323" spans="2:8" ht="15" x14ac:dyDescent="0.2">
      <c r="B323" s="3" t="s">
        <v>475</v>
      </c>
      <c r="C323" s="7">
        <v>12</v>
      </c>
      <c r="D323" s="7">
        <v>31</v>
      </c>
      <c r="E323" s="12">
        <f t="shared" si="27"/>
        <v>5.1612903225806452E-3</v>
      </c>
      <c r="F323" s="12">
        <f t="shared" si="28"/>
        <v>2.1088435374149658E-3</v>
      </c>
      <c r="G323" s="13">
        <f t="shared" si="29"/>
        <v>1.5833333333333333</v>
      </c>
      <c r="H323" s="20">
        <f t="shared" si="30"/>
        <v>8.1720430107526873E-3</v>
      </c>
    </row>
    <row r="324" spans="2:8" ht="15" x14ac:dyDescent="0.2">
      <c r="B324" s="3" t="s">
        <v>476</v>
      </c>
      <c r="C324" s="7">
        <v>2</v>
      </c>
      <c r="D324" s="7">
        <v>14</v>
      </c>
      <c r="E324" s="12">
        <f t="shared" si="27"/>
        <v>8.6021505376344086E-4</v>
      </c>
      <c r="F324" s="12">
        <f t="shared" si="28"/>
        <v>9.5238095238095238E-4</v>
      </c>
      <c r="G324" s="13">
        <f t="shared" si="29"/>
        <v>6</v>
      </c>
      <c r="H324" s="20">
        <f t="shared" si="30"/>
        <v>5.1612903225806452E-3</v>
      </c>
    </row>
    <row r="325" spans="2:8" ht="15" x14ac:dyDescent="0.2">
      <c r="B325" s="3" t="s">
        <v>477</v>
      </c>
      <c r="C325" s="7">
        <v>2</v>
      </c>
      <c r="D325" s="7">
        <v>3</v>
      </c>
      <c r="E325" s="12">
        <f t="shared" si="27"/>
        <v>8.6021505376344086E-4</v>
      </c>
      <c r="F325" s="12">
        <f t="shared" si="28"/>
        <v>2.0408163265306123E-4</v>
      </c>
      <c r="G325" s="13">
        <f t="shared" si="29"/>
        <v>0.5</v>
      </c>
      <c r="H325" s="20">
        <f t="shared" si="30"/>
        <v>4.3010752688172043E-4</v>
      </c>
    </row>
    <row r="326" spans="2:8" ht="15" x14ac:dyDescent="0.2">
      <c r="B326" s="3" t="s">
        <v>357</v>
      </c>
      <c r="C326" s="7">
        <v>38</v>
      </c>
      <c r="D326" s="7">
        <v>26</v>
      </c>
      <c r="E326" s="12">
        <f t="shared" si="27"/>
        <v>1.6344086021505378E-2</v>
      </c>
      <c r="F326" s="12">
        <f t="shared" si="28"/>
        <v>1.7687074829931973E-3</v>
      </c>
      <c r="G326" s="13">
        <f t="shared" si="29"/>
        <v>-0.31578947368421051</v>
      </c>
      <c r="H326" s="20">
        <f t="shared" si="30"/>
        <v>-5.1612903225806452E-3</v>
      </c>
    </row>
    <row r="327" spans="2:8" ht="15" x14ac:dyDescent="0.2">
      <c r="B327" s="3" t="s">
        <v>358</v>
      </c>
      <c r="C327" s="7">
        <v>3</v>
      </c>
      <c r="D327" s="7">
        <v>11</v>
      </c>
      <c r="E327" s="12">
        <f t="shared" si="27"/>
        <v>1.2903225806451613E-3</v>
      </c>
      <c r="F327" s="12">
        <f t="shared" si="28"/>
        <v>7.482993197278912E-4</v>
      </c>
      <c r="G327" s="13">
        <f t="shared" si="29"/>
        <v>2.6666666666666665</v>
      </c>
      <c r="H327" s="20">
        <f t="shared" si="30"/>
        <v>3.4408602150537634E-3</v>
      </c>
    </row>
    <row r="328" spans="2:8" ht="15" x14ac:dyDescent="0.2">
      <c r="B328" s="3" t="s">
        <v>116</v>
      </c>
      <c r="C328" s="7">
        <v>6</v>
      </c>
      <c r="D328" s="7">
        <v>11</v>
      </c>
      <c r="E328" s="12">
        <f t="shared" si="27"/>
        <v>2.5806451612903226E-3</v>
      </c>
      <c r="F328" s="12">
        <f t="shared" si="28"/>
        <v>7.482993197278912E-4</v>
      </c>
      <c r="G328" s="13">
        <f t="shared" si="29"/>
        <v>0.83333333333333337</v>
      </c>
      <c r="H328" s="20">
        <f t="shared" si="30"/>
        <v>2.1505376344086021E-3</v>
      </c>
    </row>
    <row r="329" spans="2:8" ht="15" x14ac:dyDescent="0.2">
      <c r="B329" s="3" t="s">
        <v>359</v>
      </c>
      <c r="C329" s="7">
        <v>0</v>
      </c>
      <c r="D329" s="7">
        <v>0</v>
      </c>
      <c r="E329" s="12" t="str">
        <f t="shared" si="27"/>
        <v/>
      </c>
      <c r="F329" s="12" t="str">
        <f t="shared" si="28"/>
        <v/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9</v>
      </c>
      <c r="D330" s="7">
        <v>10</v>
      </c>
      <c r="E330" s="12">
        <f t="shared" si="27"/>
        <v>3.8709677419354839E-3</v>
      </c>
      <c r="F330" s="12">
        <f t="shared" si="28"/>
        <v>6.8027210884353737E-4</v>
      </c>
      <c r="G330" s="13">
        <f t="shared" si="29"/>
        <v>0.1111111111111111</v>
      </c>
      <c r="H330" s="20">
        <f t="shared" si="30"/>
        <v>4.3010752688172043E-4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179</v>
      </c>
      <c r="D332" s="7">
        <v>9589</v>
      </c>
      <c r="E332" s="12">
        <f t="shared" si="27"/>
        <v>7.6989247311827963E-2</v>
      </c>
      <c r="F332" s="12">
        <f t="shared" si="28"/>
        <v>0.652312925170068</v>
      </c>
      <c r="G332" s="13">
        <f t="shared" si="29"/>
        <v>52.569832402234638</v>
      </c>
      <c r="H332" s="20">
        <f t="shared" si="30"/>
        <v>4.0473118279569897</v>
      </c>
    </row>
    <row r="333" spans="2:8" ht="15" x14ac:dyDescent="0.2">
      <c r="B333" s="3" t="s">
        <v>130</v>
      </c>
      <c r="C333" s="7">
        <v>63</v>
      </c>
      <c r="D333" s="7">
        <v>87</v>
      </c>
      <c r="E333" s="12">
        <f t="shared" si="27"/>
        <v>2.7096774193548386E-2</v>
      </c>
      <c r="F333" s="12">
        <f t="shared" si="28"/>
        <v>5.9183673469387754E-3</v>
      </c>
      <c r="G333" s="13">
        <f t="shared" si="29"/>
        <v>0.38095238095238093</v>
      </c>
      <c r="H333" s="20">
        <f t="shared" si="30"/>
        <v>1.0322580645161289E-2</v>
      </c>
    </row>
    <row r="334" spans="2:8" ht="15" x14ac:dyDescent="0.2">
      <c r="B334" s="3" t="s">
        <v>119</v>
      </c>
      <c r="C334" s="7">
        <v>87</v>
      </c>
      <c r="D334" s="7">
        <v>648</v>
      </c>
      <c r="E334" s="12">
        <f t="shared" si="27"/>
        <v>3.741935483870968E-2</v>
      </c>
      <c r="F334" s="12">
        <f t="shared" si="28"/>
        <v>4.4081632653061226E-2</v>
      </c>
      <c r="G334" s="13">
        <f t="shared" si="29"/>
        <v>6.4482758620689653</v>
      </c>
      <c r="H334" s="20">
        <f t="shared" si="30"/>
        <v>0.24129032258064517</v>
      </c>
    </row>
    <row r="335" spans="2:8" ht="15" x14ac:dyDescent="0.2">
      <c r="B335" s="3" t="s">
        <v>128</v>
      </c>
      <c r="C335" s="7">
        <v>43</v>
      </c>
      <c r="D335" s="7">
        <v>24</v>
      </c>
      <c r="E335" s="12">
        <f t="shared" si="27"/>
        <v>1.8494623655913978E-2</v>
      </c>
      <c r="F335" s="12">
        <f t="shared" si="28"/>
        <v>1.6326530612244899E-3</v>
      </c>
      <c r="G335" s="13">
        <f t="shared" si="29"/>
        <v>-0.44186046511627908</v>
      </c>
      <c r="H335" s="20">
        <f t="shared" si="30"/>
        <v>-8.1720430107526873E-3</v>
      </c>
    </row>
    <row r="336" spans="2:8" ht="15" x14ac:dyDescent="0.2">
      <c r="B336" s="3" t="s">
        <v>132</v>
      </c>
      <c r="C336" s="7">
        <v>0</v>
      </c>
      <c r="D336" s="7">
        <v>1</v>
      </c>
      <c r="E336" s="12" t="str">
        <f t="shared" si="27"/>
        <v/>
      </c>
      <c r="F336" s="12">
        <f t="shared" si="28"/>
        <v>6.802721088435374E-5</v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3</v>
      </c>
      <c r="D337" s="7">
        <v>6</v>
      </c>
      <c r="E337" s="12">
        <f t="shared" si="27"/>
        <v>1.2903225806451613E-3</v>
      </c>
      <c r="F337" s="12">
        <f t="shared" si="28"/>
        <v>4.0816326530612246E-4</v>
      </c>
      <c r="G337" s="13">
        <f t="shared" si="29"/>
        <v>1</v>
      </c>
      <c r="H337" s="20">
        <f t="shared" si="30"/>
        <v>1.2903225806451613E-3</v>
      </c>
    </row>
    <row r="338" spans="2:8" ht="15" x14ac:dyDescent="0.2">
      <c r="B338" s="3" t="s">
        <v>362</v>
      </c>
      <c r="C338" s="7">
        <v>8</v>
      </c>
      <c r="D338" s="7">
        <v>5</v>
      </c>
      <c r="E338" s="12">
        <f t="shared" si="27"/>
        <v>3.4408602150537634E-3</v>
      </c>
      <c r="F338" s="12">
        <f t="shared" si="28"/>
        <v>3.4013605442176868E-4</v>
      </c>
      <c r="G338" s="13">
        <f t="shared" si="29"/>
        <v>-0.375</v>
      </c>
      <c r="H338" s="20">
        <f t="shared" si="30"/>
        <v>-1.2903225806451613E-3</v>
      </c>
    </row>
    <row r="339" spans="2:8" ht="15" x14ac:dyDescent="0.2">
      <c r="B339" s="3" t="s">
        <v>363</v>
      </c>
      <c r="C339" s="7">
        <v>40</v>
      </c>
      <c r="D339" s="7">
        <v>24</v>
      </c>
      <c r="E339" s="12">
        <f t="shared" si="27"/>
        <v>1.7204301075268817E-2</v>
      </c>
      <c r="F339" s="12">
        <f t="shared" si="28"/>
        <v>1.6326530612244899E-3</v>
      </c>
      <c r="G339" s="13">
        <f t="shared" si="29"/>
        <v>-0.4</v>
      </c>
      <c r="H339" s="20">
        <f t="shared" si="30"/>
        <v>-6.8817204301075269E-3</v>
      </c>
    </row>
    <row r="340" spans="2:8" ht="15" x14ac:dyDescent="0.2">
      <c r="B340" s="3" t="s">
        <v>364</v>
      </c>
      <c r="C340" s="7">
        <v>0</v>
      </c>
      <c r="D340" s="7">
        <v>2</v>
      </c>
      <c r="E340" s="12" t="str">
        <f t="shared" si="27"/>
        <v/>
      </c>
      <c r="F340" s="12">
        <f t="shared" si="28"/>
        <v>1.3605442176870748E-4</v>
      </c>
      <c r="G340" s="13" t="str">
        <f t="shared" si="29"/>
        <v>0</v>
      </c>
      <c r="H340" s="20" t="str">
        <f t="shared" si="30"/>
        <v/>
      </c>
    </row>
    <row r="341" spans="2:8" ht="15" x14ac:dyDescent="0.2">
      <c r="B341" s="3" t="s">
        <v>118</v>
      </c>
      <c r="C341" s="7">
        <v>3</v>
      </c>
      <c r="D341" s="7">
        <v>4</v>
      </c>
      <c r="E341" s="12">
        <f t="shared" si="27"/>
        <v>1.2903225806451613E-3</v>
      </c>
      <c r="F341" s="12">
        <f t="shared" si="28"/>
        <v>2.7210884353741496E-4</v>
      </c>
      <c r="G341" s="13">
        <f t="shared" si="29"/>
        <v>0.33333333333333331</v>
      </c>
      <c r="H341" s="20">
        <f t="shared" si="30"/>
        <v>4.3010752688172043E-4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3</v>
      </c>
      <c r="D343" s="7">
        <v>5</v>
      </c>
      <c r="E343" s="12">
        <f t="shared" si="27"/>
        <v>1.2903225806451613E-3</v>
      </c>
      <c r="F343" s="12">
        <f t="shared" si="28"/>
        <v>3.4013605442176868E-4</v>
      </c>
      <c r="G343" s="13">
        <f t="shared" si="29"/>
        <v>0.66666666666666663</v>
      </c>
      <c r="H343" s="20">
        <f t="shared" si="30"/>
        <v>8.6021505376344086E-4</v>
      </c>
    </row>
    <row r="344" spans="2:8" ht="15" x14ac:dyDescent="0.2">
      <c r="B344" s="3" t="s">
        <v>131</v>
      </c>
      <c r="C344" s="7">
        <v>9</v>
      </c>
      <c r="D344" s="7">
        <v>41</v>
      </c>
      <c r="E344" s="12">
        <f t="shared" si="27"/>
        <v>3.8709677419354839E-3</v>
      </c>
      <c r="F344" s="12">
        <f t="shared" si="28"/>
        <v>2.7891156462585033E-3</v>
      </c>
      <c r="G344" s="13">
        <f t="shared" si="29"/>
        <v>3.5555555555555554</v>
      </c>
      <c r="H344" s="20">
        <f t="shared" si="30"/>
        <v>1.3763440860215054E-2</v>
      </c>
    </row>
    <row r="345" spans="2:8" ht="15" x14ac:dyDescent="0.2">
      <c r="B345" s="3" t="s">
        <v>366</v>
      </c>
      <c r="C345" s="7">
        <v>66</v>
      </c>
      <c r="D345" s="7">
        <v>125</v>
      </c>
      <c r="E345" s="12">
        <f t="shared" si="27"/>
        <v>2.838709677419355E-2</v>
      </c>
      <c r="F345" s="12">
        <f t="shared" si="28"/>
        <v>8.5034013605442185E-3</v>
      </c>
      <c r="G345" s="13">
        <f t="shared" si="29"/>
        <v>0.89393939393939392</v>
      </c>
      <c r="H345" s="20">
        <f t="shared" si="30"/>
        <v>2.5376344086021508E-2</v>
      </c>
    </row>
    <row r="346" spans="2:8" ht="15" x14ac:dyDescent="0.2">
      <c r="B346" s="3" t="s">
        <v>122</v>
      </c>
      <c r="C346" s="7">
        <v>2</v>
      </c>
      <c r="D346" s="7">
        <v>11</v>
      </c>
      <c r="E346" s="12">
        <f t="shared" si="27"/>
        <v>8.6021505376344086E-4</v>
      </c>
      <c r="F346" s="12">
        <f t="shared" si="28"/>
        <v>7.482993197278912E-4</v>
      </c>
      <c r="G346" s="13">
        <f t="shared" si="29"/>
        <v>4.5</v>
      </c>
      <c r="H346" s="20">
        <f t="shared" si="30"/>
        <v>3.8709677419354839E-3</v>
      </c>
    </row>
    <row r="347" spans="2:8" ht="15" x14ac:dyDescent="0.2">
      <c r="B347" s="3" t="s">
        <v>121</v>
      </c>
      <c r="C347" s="7">
        <v>26</v>
      </c>
      <c r="D347" s="7">
        <v>26</v>
      </c>
      <c r="E347" s="12">
        <f t="shared" si="27"/>
        <v>1.1182795698924731E-2</v>
      </c>
      <c r="F347" s="12">
        <f t="shared" si="28"/>
        <v>1.7687074829931973E-3</v>
      </c>
      <c r="G347" s="13">
        <f t="shared" si="29"/>
        <v>0</v>
      </c>
      <c r="H347" s="20">
        <f t="shared" si="30"/>
        <v>0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1</v>
      </c>
      <c r="E349" s="12" t="str">
        <f t="shared" si="27"/>
        <v/>
      </c>
      <c r="F349" s="12">
        <f t="shared" si="28"/>
        <v>6.802721088435374E-5</v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2</v>
      </c>
      <c r="D350" s="7">
        <v>2</v>
      </c>
      <c r="E350" s="12">
        <f t="shared" si="27"/>
        <v>8.6021505376344086E-4</v>
      </c>
      <c r="F350" s="12">
        <f t="shared" si="28"/>
        <v>1.3605442176870748E-4</v>
      </c>
      <c r="G350" s="13">
        <f t="shared" si="29"/>
        <v>0</v>
      </c>
      <c r="H350" s="20">
        <f t="shared" si="30"/>
        <v>0</v>
      </c>
    </row>
    <row r="351" spans="2:8" ht="15" x14ac:dyDescent="0.2">
      <c r="B351" s="3" t="s">
        <v>120</v>
      </c>
      <c r="C351" s="7">
        <v>1</v>
      </c>
      <c r="D351" s="7">
        <v>0</v>
      </c>
      <c r="E351" s="12">
        <f t="shared" si="27"/>
        <v>4.3010752688172043E-4</v>
      </c>
      <c r="F351" s="12" t="str">
        <f t="shared" si="28"/>
        <v/>
      </c>
      <c r="G351" s="13" t="str">
        <f t="shared" si="29"/>
        <v>0</v>
      </c>
      <c r="H351" s="20">
        <f t="shared" si="30"/>
        <v>0</v>
      </c>
    </row>
    <row r="352" spans="2:8" ht="15" x14ac:dyDescent="0.2">
      <c r="B352" s="3" t="s">
        <v>370</v>
      </c>
      <c r="C352" s="7">
        <v>1</v>
      </c>
      <c r="D352" s="7">
        <v>0</v>
      </c>
      <c r="E352" s="12">
        <f t="shared" si="27"/>
        <v>4.3010752688172043E-4</v>
      </c>
      <c r="F352" s="12" t="str">
        <f t="shared" si="28"/>
        <v/>
      </c>
      <c r="G352" s="13" t="str">
        <f t="shared" si="29"/>
        <v>0</v>
      </c>
      <c r="H352" s="20">
        <f t="shared" si="30"/>
        <v>0</v>
      </c>
    </row>
    <row r="353" spans="2:8" ht="15" x14ac:dyDescent="0.2">
      <c r="B353" s="3" t="s">
        <v>125</v>
      </c>
      <c r="C353" s="7">
        <v>2</v>
      </c>
      <c r="D353" s="7">
        <v>0</v>
      </c>
      <c r="E353" s="12">
        <f t="shared" si="27"/>
        <v>8.6021505376344086E-4</v>
      </c>
      <c r="F353" s="12" t="str">
        <f t="shared" si="28"/>
        <v/>
      </c>
      <c r="G353" s="13" t="str">
        <f t="shared" si="29"/>
        <v>0</v>
      </c>
      <c r="H353" s="20">
        <f t="shared" si="30"/>
        <v>0</v>
      </c>
    </row>
    <row r="354" spans="2:8" ht="15" x14ac:dyDescent="0.2">
      <c r="B354" s="3" t="s">
        <v>124</v>
      </c>
      <c r="C354" s="7">
        <v>107</v>
      </c>
      <c r="D354" s="7">
        <v>41</v>
      </c>
      <c r="E354" s="12">
        <f t="shared" si="27"/>
        <v>4.6021505376344085E-2</v>
      </c>
      <c r="F354" s="12">
        <f t="shared" si="28"/>
        <v>2.7891156462585033E-3</v>
      </c>
      <c r="G354" s="13">
        <f t="shared" si="29"/>
        <v>-0.61682242990654201</v>
      </c>
      <c r="H354" s="20">
        <f t="shared" si="30"/>
        <v>-2.8387096774193547E-2</v>
      </c>
    </row>
    <row r="355" spans="2:8" ht="15" x14ac:dyDescent="0.2">
      <c r="B355" s="3" t="s">
        <v>126</v>
      </c>
      <c r="C355" s="7">
        <v>2</v>
      </c>
      <c r="D355" s="7">
        <v>1</v>
      </c>
      <c r="E355" s="12">
        <f t="shared" si="27"/>
        <v>8.6021505376344086E-4</v>
      </c>
      <c r="F355" s="12">
        <f t="shared" si="28"/>
        <v>6.802721088435374E-5</v>
      </c>
      <c r="G355" s="13">
        <f t="shared" si="29"/>
        <v>-0.5</v>
      </c>
      <c r="H355" s="20">
        <f t="shared" si="30"/>
        <v>-4.3010752688172043E-4</v>
      </c>
    </row>
    <row r="356" spans="2:8" ht="15" x14ac:dyDescent="0.2">
      <c r="B356" s="3" t="s">
        <v>371</v>
      </c>
      <c r="C356" s="7">
        <v>4</v>
      </c>
      <c r="D356" s="7">
        <v>7</v>
      </c>
      <c r="E356" s="12">
        <f t="shared" si="27"/>
        <v>1.7204301075268817E-3</v>
      </c>
      <c r="F356" s="12">
        <f t="shared" si="28"/>
        <v>4.7619047619047619E-4</v>
      </c>
      <c r="G356" s="13">
        <f t="shared" si="29"/>
        <v>0.75</v>
      </c>
      <c r="H356" s="20">
        <f t="shared" si="30"/>
        <v>1.2903225806451613E-3</v>
      </c>
    </row>
    <row r="357" spans="2:8" ht="15" x14ac:dyDescent="0.2">
      <c r="B357" s="3" t="s">
        <v>372</v>
      </c>
      <c r="C357" s="7">
        <v>7</v>
      </c>
      <c r="D357" s="7">
        <v>553</v>
      </c>
      <c r="E357" s="12">
        <f t="shared" si="27"/>
        <v>3.010752688172043E-3</v>
      </c>
      <c r="F357" s="12">
        <f t="shared" si="28"/>
        <v>3.7619047619047621E-2</v>
      </c>
      <c r="G357" s="13">
        <f t="shared" si="29"/>
        <v>78</v>
      </c>
      <c r="H357" s="20">
        <f t="shared" si="30"/>
        <v>0.23483870967741935</v>
      </c>
    </row>
    <row r="358" spans="2:8" ht="15" x14ac:dyDescent="0.2">
      <c r="B358" s="3" t="s">
        <v>127</v>
      </c>
      <c r="C358" s="7">
        <v>194</v>
      </c>
      <c r="D358" s="7">
        <v>300</v>
      </c>
      <c r="E358" s="12">
        <f t="shared" si="27"/>
        <v>8.3440860215053758E-2</v>
      </c>
      <c r="F358" s="12">
        <f t="shared" si="28"/>
        <v>2.0408163265306121E-2</v>
      </c>
      <c r="G358" s="13">
        <f t="shared" si="29"/>
        <v>0.54639175257731953</v>
      </c>
      <c r="H358" s="20">
        <f t="shared" si="30"/>
        <v>4.559139784946236E-2</v>
      </c>
    </row>
    <row r="359" spans="2:8" ht="15" x14ac:dyDescent="0.2">
      <c r="B359" s="3" t="s">
        <v>123</v>
      </c>
      <c r="C359" s="7">
        <v>0</v>
      </c>
      <c r="D359" s="7">
        <v>5</v>
      </c>
      <c r="E359" s="12" t="str">
        <f t="shared" si="27"/>
        <v/>
      </c>
      <c r="F359" s="12">
        <f t="shared" si="28"/>
        <v>3.4013605442176868E-4</v>
      </c>
      <c r="G359" s="13" t="str">
        <f t="shared" si="29"/>
        <v>0</v>
      </c>
      <c r="H359" s="20" t="str">
        <f t="shared" si="30"/>
        <v/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1</v>
      </c>
      <c r="D361" s="7">
        <v>0</v>
      </c>
      <c r="E361" s="12">
        <f t="shared" si="31"/>
        <v>4.3010752688172043E-4</v>
      </c>
      <c r="F361" s="12" t="str">
        <f t="shared" si="32"/>
        <v/>
      </c>
      <c r="G361" s="13" t="str">
        <f t="shared" si="33"/>
        <v>0</v>
      </c>
      <c r="H361" s="20">
        <f t="shared" si="34"/>
        <v>0</v>
      </c>
    </row>
    <row r="362" spans="2:8" ht="15" x14ac:dyDescent="0.2">
      <c r="B362" s="3" t="s">
        <v>375</v>
      </c>
      <c r="C362" s="7">
        <v>0</v>
      </c>
      <c r="D362" s="7">
        <v>0</v>
      </c>
      <c r="E362" s="12" t="str">
        <f t="shared" si="31"/>
        <v/>
      </c>
      <c r="F362" s="12" t="str">
        <f t="shared" si="32"/>
        <v/>
      </c>
      <c r="G362" s="13" t="str">
        <f t="shared" si="33"/>
        <v>0</v>
      </c>
      <c r="H362" s="20" t="str">
        <f t="shared" si="34"/>
        <v/>
      </c>
    </row>
    <row r="363" spans="2:8" ht="15" x14ac:dyDescent="0.2">
      <c r="B363" s="3" t="s">
        <v>376</v>
      </c>
      <c r="C363" s="7">
        <v>19</v>
      </c>
      <c r="D363" s="7">
        <v>50</v>
      </c>
      <c r="E363" s="12">
        <f t="shared" si="31"/>
        <v>8.172043010752689E-3</v>
      </c>
      <c r="F363" s="12">
        <f t="shared" si="32"/>
        <v>3.4013605442176869E-3</v>
      </c>
      <c r="G363" s="13">
        <f t="shared" si="33"/>
        <v>1.631578947368421</v>
      </c>
      <c r="H363" s="20">
        <f t="shared" si="34"/>
        <v>1.3333333333333334E-2</v>
      </c>
    </row>
    <row r="364" spans="2:8" ht="15" x14ac:dyDescent="0.2">
      <c r="B364" s="3" t="s">
        <v>377</v>
      </c>
      <c r="C364" s="7">
        <v>0</v>
      </c>
      <c r="D364" s="7">
        <v>1</v>
      </c>
      <c r="E364" s="12" t="str">
        <f t="shared" si="31"/>
        <v/>
      </c>
      <c r="F364" s="12">
        <f t="shared" si="32"/>
        <v>6.802721088435374E-5</v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2</v>
      </c>
      <c r="D365" s="7">
        <v>4</v>
      </c>
      <c r="E365" s="12">
        <f t="shared" si="31"/>
        <v>8.6021505376344086E-4</v>
      </c>
      <c r="F365" s="12">
        <f t="shared" si="32"/>
        <v>2.7210884353741496E-4</v>
      </c>
      <c r="G365" s="13">
        <f t="shared" si="33"/>
        <v>1</v>
      </c>
      <c r="H365" s="20">
        <f t="shared" si="34"/>
        <v>8.6021505376344086E-4</v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2</v>
      </c>
      <c r="D367" s="7">
        <v>1</v>
      </c>
      <c r="E367" s="12">
        <f t="shared" si="31"/>
        <v>8.6021505376344086E-4</v>
      </c>
      <c r="F367" s="12">
        <f t="shared" si="32"/>
        <v>6.802721088435374E-5</v>
      </c>
      <c r="G367" s="13">
        <f t="shared" si="33"/>
        <v>-0.5</v>
      </c>
      <c r="H367" s="20">
        <f t="shared" si="34"/>
        <v>-4.3010752688172043E-4</v>
      </c>
    </row>
    <row r="368" spans="2:8" ht="15" x14ac:dyDescent="0.2">
      <c r="B368" s="3" t="s">
        <v>380</v>
      </c>
      <c r="C368" s="7">
        <v>0</v>
      </c>
      <c r="D368" s="7">
        <v>0</v>
      </c>
      <c r="E368" s="12" t="str">
        <f t="shared" si="31"/>
        <v/>
      </c>
      <c r="F368" s="12" t="str">
        <f t="shared" si="32"/>
        <v/>
      </c>
      <c r="G368" s="13" t="str">
        <f t="shared" si="33"/>
        <v>0</v>
      </c>
      <c r="H368" s="20" t="str">
        <f t="shared" si="34"/>
        <v/>
      </c>
    </row>
    <row r="369" spans="2:8" ht="15" x14ac:dyDescent="0.2">
      <c r="B369" s="3" t="s">
        <v>381</v>
      </c>
      <c r="C369" s="7">
        <v>0</v>
      </c>
      <c r="D369" s="7">
        <v>23</v>
      </c>
      <c r="E369" s="12" t="str">
        <f t="shared" si="31"/>
        <v/>
      </c>
      <c r="F369" s="12">
        <f t="shared" si="32"/>
        <v>1.564625850340136E-3</v>
      </c>
      <c r="G369" s="13" t="str">
        <f t="shared" si="33"/>
        <v>0</v>
      </c>
      <c r="H369" s="20" t="str">
        <f t="shared" si="34"/>
        <v/>
      </c>
    </row>
    <row r="370" spans="2:8" ht="15" x14ac:dyDescent="0.2">
      <c r="B370" s="3" t="s">
        <v>135</v>
      </c>
      <c r="C370" s="7">
        <v>1</v>
      </c>
      <c r="D370" s="7">
        <v>134</v>
      </c>
      <c r="E370" s="12">
        <f t="shared" si="31"/>
        <v>4.3010752688172043E-4</v>
      </c>
      <c r="F370" s="12">
        <f t="shared" si="32"/>
        <v>9.1156462585034008E-3</v>
      </c>
      <c r="G370" s="13">
        <f t="shared" si="33"/>
        <v>133</v>
      </c>
      <c r="H370" s="20">
        <f t="shared" si="34"/>
        <v>5.7204301075268818E-2</v>
      </c>
    </row>
    <row r="371" spans="2:8" ht="15" x14ac:dyDescent="0.2">
      <c r="B371" s="3" t="s">
        <v>136</v>
      </c>
      <c r="C371" s="7">
        <v>1</v>
      </c>
      <c r="D371" s="7">
        <v>0</v>
      </c>
      <c r="E371" s="12">
        <f t="shared" si="31"/>
        <v>4.3010752688172043E-4</v>
      </c>
      <c r="F371" s="12" t="str">
        <f t="shared" si="32"/>
        <v/>
      </c>
      <c r="G371" s="13" t="str">
        <f t="shared" si="33"/>
        <v>0</v>
      </c>
      <c r="H371" s="20">
        <f t="shared" si="34"/>
        <v>0</v>
      </c>
    </row>
    <row r="372" spans="2:8" ht="15" x14ac:dyDescent="0.2">
      <c r="B372" s="3" t="s">
        <v>137</v>
      </c>
      <c r="C372" s="7">
        <v>1</v>
      </c>
      <c r="D372" s="7">
        <v>2</v>
      </c>
      <c r="E372" s="12">
        <f t="shared" si="31"/>
        <v>4.3010752688172043E-4</v>
      </c>
      <c r="F372" s="12">
        <f t="shared" si="32"/>
        <v>1.3605442176870748E-4</v>
      </c>
      <c r="G372" s="13">
        <f t="shared" si="33"/>
        <v>1</v>
      </c>
      <c r="H372" s="20">
        <f t="shared" si="34"/>
        <v>4.3010752688172043E-4</v>
      </c>
    </row>
    <row r="373" spans="2:8" ht="15" x14ac:dyDescent="0.2">
      <c r="B373" s="3" t="s">
        <v>382</v>
      </c>
      <c r="C373" s="7">
        <v>0</v>
      </c>
      <c r="D373" s="7">
        <v>32</v>
      </c>
      <c r="E373" s="12" t="str">
        <f t="shared" si="31"/>
        <v/>
      </c>
      <c r="F373" s="12">
        <f t="shared" si="32"/>
        <v>2.1768707482993197E-3</v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1</v>
      </c>
      <c r="D374" s="7">
        <v>0</v>
      </c>
      <c r="E374" s="12">
        <f t="shared" si="31"/>
        <v>4.3010752688172043E-4</v>
      </c>
      <c r="F374" s="12" t="str">
        <f t="shared" si="32"/>
        <v/>
      </c>
      <c r="G374" s="13" t="str">
        <f t="shared" si="33"/>
        <v>0</v>
      </c>
      <c r="H374" s="20">
        <f t="shared" si="34"/>
        <v>0</v>
      </c>
    </row>
    <row r="375" spans="2:8" ht="15" x14ac:dyDescent="0.2">
      <c r="B375" s="3" t="s">
        <v>383</v>
      </c>
      <c r="C375" s="7">
        <v>6</v>
      </c>
      <c r="D375" s="7">
        <v>4</v>
      </c>
      <c r="E375" s="12">
        <f t="shared" si="31"/>
        <v>2.5806451612903226E-3</v>
      </c>
      <c r="F375" s="12">
        <f t="shared" si="32"/>
        <v>2.7210884353741496E-4</v>
      </c>
      <c r="G375" s="13">
        <f t="shared" si="33"/>
        <v>-0.33333333333333331</v>
      </c>
      <c r="H375" s="20">
        <f t="shared" si="34"/>
        <v>-8.6021505376344086E-4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9</v>
      </c>
      <c r="D377" s="7">
        <v>13</v>
      </c>
      <c r="E377" s="12">
        <f t="shared" si="31"/>
        <v>3.8709677419354839E-3</v>
      </c>
      <c r="F377" s="12">
        <f t="shared" si="32"/>
        <v>8.8435374149659865E-4</v>
      </c>
      <c r="G377" s="13">
        <f t="shared" si="33"/>
        <v>0.44444444444444442</v>
      </c>
      <c r="H377" s="20">
        <f t="shared" si="34"/>
        <v>1.7204301075268817E-3</v>
      </c>
    </row>
    <row r="378" spans="2:8" ht="15" x14ac:dyDescent="0.2">
      <c r="B378" s="3" t="s">
        <v>149</v>
      </c>
      <c r="C378" s="7">
        <v>20</v>
      </c>
      <c r="D378" s="7">
        <v>27</v>
      </c>
      <c r="E378" s="12">
        <f t="shared" si="31"/>
        <v>8.6021505376344086E-3</v>
      </c>
      <c r="F378" s="12">
        <f t="shared" si="32"/>
        <v>1.8367346938775509E-3</v>
      </c>
      <c r="G378" s="13">
        <f t="shared" si="33"/>
        <v>0.35</v>
      </c>
      <c r="H378" s="20">
        <f t="shared" si="34"/>
        <v>3.010752688172043E-3</v>
      </c>
    </row>
    <row r="379" spans="2:8" ht="15" x14ac:dyDescent="0.2">
      <c r="B379" s="3" t="s">
        <v>384</v>
      </c>
      <c r="C379" s="7">
        <v>5</v>
      </c>
      <c r="D379" s="7">
        <v>2</v>
      </c>
      <c r="E379" s="12">
        <f t="shared" si="31"/>
        <v>2.1505376344086021E-3</v>
      </c>
      <c r="F379" s="12">
        <f t="shared" si="32"/>
        <v>1.3605442176870748E-4</v>
      </c>
      <c r="G379" s="13">
        <f t="shared" si="33"/>
        <v>-0.6</v>
      </c>
      <c r="H379" s="20">
        <f t="shared" si="34"/>
        <v>-1.2903225806451613E-3</v>
      </c>
    </row>
    <row r="380" spans="2:8" ht="15" x14ac:dyDescent="0.2">
      <c r="B380" s="3" t="s">
        <v>385</v>
      </c>
      <c r="C380" s="7">
        <v>6</v>
      </c>
      <c r="D380" s="7">
        <v>2</v>
      </c>
      <c r="E380" s="12">
        <f t="shared" si="31"/>
        <v>2.5806451612903226E-3</v>
      </c>
      <c r="F380" s="12">
        <f t="shared" si="32"/>
        <v>1.3605442176870748E-4</v>
      </c>
      <c r="G380" s="13">
        <f t="shared" si="33"/>
        <v>-0.66666666666666663</v>
      </c>
      <c r="H380" s="20">
        <f t="shared" si="34"/>
        <v>-1.7204301075268817E-3</v>
      </c>
    </row>
    <row r="381" spans="2:8" ht="30" x14ac:dyDescent="0.2">
      <c r="B381" s="3" t="s">
        <v>386</v>
      </c>
      <c r="C381" s="7">
        <v>0</v>
      </c>
      <c r="D381" s="7">
        <v>1</v>
      </c>
      <c r="E381" s="12" t="str">
        <f t="shared" si="31"/>
        <v/>
      </c>
      <c r="F381" s="12">
        <f t="shared" si="32"/>
        <v>6.802721088435374E-5</v>
      </c>
      <c r="G381" s="13" t="str">
        <f t="shared" si="33"/>
        <v>0</v>
      </c>
      <c r="H381" s="20" t="str">
        <f t="shared" si="34"/>
        <v/>
      </c>
    </row>
    <row r="382" spans="2:8" ht="15" x14ac:dyDescent="0.2">
      <c r="B382" s="3" t="s">
        <v>387</v>
      </c>
      <c r="C382" s="7">
        <v>0</v>
      </c>
      <c r="D382" s="7">
        <v>1</v>
      </c>
      <c r="E382" s="12" t="str">
        <f t="shared" si="31"/>
        <v/>
      </c>
      <c r="F382" s="12">
        <f t="shared" si="32"/>
        <v>6.802721088435374E-5</v>
      </c>
      <c r="G382" s="13" t="str">
        <f t="shared" si="33"/>
        <v>0</v>
      </c>
      <c r="H382" s="20" t="str">
        <f t="shared" si="34"/>
        <v/>
      </c>
    </row>
    <row r="383" spans="2:8" ht="15" x14ac:dyDescent="0.2">
      <c r="B383" s="3" t="s">
        <v>145</v>
      </c>
      <c r="C383" s="7">
        <v>4</v>
      </c>
      <c r="D383" s="7">
        <v>0</v>
      </c>
      <c r="E383" s="12">
        <f t="shared" si="31"/>
        <v>1.7204301075268817E-3</v>
      </c>
      <c r="F383" s="12" t="str">
        <f t="shared" si="32"/>
        <v/>
      </c>
      <c r="G383" s="13" t="str">
        <f t="shared" si="33"/>
        <v>0</v>
      </c>
      <c r="H383" s="20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0</v>
      </c>
      <c r="E384" s="12" t="str">
        <f t="shared" si="31"/>
        <v/>
      </c>
      <c r="F384" s="12" t="str">
        <f t="shared" si="32"/>
        <v/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2</v>
      </c>
      <c r="D385" s="7">
        <v>5</v>
      </c>
      <c r="E385" s="12">
        <f t="shared" si="31"/>
        <v>8.6021505376344086E-4</v>
      </c>
      <c r="F385" s="12">
        <f t="shared" si="32"/>
        <v>3.4013605442176868E-4</v>
      </c>
      <c r="G385" s="13">
        <f t="shared" si="33"/>
        <v>1.5</v>
      </c>
      <c r="H385" s="20">
        <f t="shared" si="34"/>
        <v>1.2903225806451613E-3</v>
      </c>
    </row>
    <row r="386" spans="2:8" ht="15" x14ac:dyDescent="0.2">
      <c r="B386" s="3" t="s">
        <v>479</v>
      </c>
      <c r="C386" s="7">
        <v>5</v>
      </c>
      <c r="D386" s="7">
        <v>9</v>
      </c>
      <c r="E386" s="12">
        <f t="shared" si="31"/>
        <v>2.1505376344086021E-3</v>
      </c>
      <c r="F386" s="12">
        <f t="shared" si="32"/>
        <v>6.1224489795918364E-4</v>
      </c>
      <c r="G386" s="13">
        <f t="shared" si="33"/>
        <v>0.8</v>
      </c>
      <c r="H386" s="20">
        <f t="shared" si="34"/>
        <v>1.7204301075268817E-3</v>
      </c>
    </row>
    <row r="387" spans="2:8" ht="15" x14ac:dyDescent="0.2">
      <c r="B387" s="3" t="s">
        <v>144</v>
      </c>
      <c r="C387" s="7">
        <v>50</v>
      </c>
      <c r="D387" s="7">
        <v>90</v>
      </c>
      <c r="E387" s="12">
        <f t="shared" si="31"/>
        <v>2.1505376344086023E-2</v>
      </c>
      <c r="F387" s="12">
        <f t="shared" si="32"/>
        <v>6.1224489795918364E-3</v>
      </c>
      <c r="G387" s="13">
        <f t="shared" si="33"/>
        <v>0.8</v>
      </c>
      <c r="H387" s="20">
        <f t="shared" si="34"/>
        <v>1.7204301075268821E-2</v>
      </c>
    </row>
    <row r="388" spans="2:8" ht="15" x14ac:dyDescent="0.2">
      <c r="B388" s="3" t="s">
        <v>389</v>
      </c>
      <c r="C388" s="7">
        <v>25</v>
      </c>
      <c r="D388" s="7">
        <v>36</v>
      </c>
      <c r="E388" s="12">
        <f t="shared" si="31"/>
        <v>1.0752688172043012E-2</v>
      </c>
      <c r="F388" s="12">
        <f t="shared" si="32"/>
        <v>2.4489795918367346E-3</v>
      </c>
      <c r="G388" s="13">
        <f t="shared" si="33"/>
        <v>0.44</v>
      </c>
      <c r="H388" s="20">
        <f t="shared" si="34"/>
        <v>4.7311827956989247E-3</v>
      </c>
    </row>
    <row r="389" spans="2:8" ht="15" x14ac:dyDescent="0.2">
      <c r="B389" s="3" t="s">
        <v>143</v>
      </c>
      <c r="C389" s="7">
        <v>3</v>
      </c>
      <c r="D389" s="7">
        <v>6</v>
      </c>
      <c r="E389" s="12">
        <f t="shared" si="31"/>
        <v>1.2903225806451613E-3</v>
      </c>
      <c r="F389" s="12">
        <f t="shared" si="32"/>
        <v>4.0816326530612246E-4</v>
      </c>
      <c r="G389" s="13">
        <f t="shared" si="33"/>
        <v>1</v>
      </c>
      <c r="H389" s="20">
        <f t="shared" si="34"/>
        <v>1.2903225806451613E-3</v>
      </c>
    </row>
    <row r="390" spans="2:8" ht="15" x14ac:dyDescent="0.2">
      <c r="B390" s="3" t="s">
        <v>480</v>
      </c>
      <c r="C390" s="7">
        <v>3</v>
      </c>
      <c r="D390" s="7">
        <v>6</v>
      </c>
      <c r="E390" s="12">
        <f t="shared" si="31"/>
        <v>1.2903225806451613E-3</v>
      </c>
      <c r="F390" s="12">
        <f t="shared" si="32"/>
        <v>4.0816326530612246E-4</v>
      </c>
      <c r="G390" s="13">
        <f t="shared" si="33"/>
        <v>1</v>
      </c>
      <c r="H390" s="20">
        <f t="shared" si="34"/>
        <v>1.2903225806451613E-3</v>
      </c>
    </row>
    <row r="391" spans="2:8" ht="15" x14ac:dyDescent="0.2">
      <c r="B391" s="3" t="s">
        <v>153</v>
      </c>
      <c r="C391" s="7">
        <v>15</v>
      </c>
      <c r="D391" s="7">
        <v>28</v>
      </c>
      <c r="E391" s="12">
        <f t="shared" si="31"/>
        <v>6.4516129032258064E-3</v>
      </c>
      <c r="F391" s="12">
        <f t="shared" si="32"/>
        <v>1.9047619047619048E-3</v>
      </c>
      <c r="G391" s="13">
        <f t="shared" si="33"/>
        <v>0.8666666666666667</v>
      </c>
      <c r="H391" s="20">
        <f t="shared" si="34"/>
        <v>5.5913978494623656E-3</v>
      </c>
    </row>
    <row r="392" spans="2:8" ht="15" x14ac:dyDescent="0.2">
      <c r="B392" s="3" t="s">
        <v>140</v>
      </c>
      <c r="C392" s="7">
        <v>5</v>
      </c>
      <c r="D392" s="7">
        <v>0</v>
      </c>
      <c r="E392" s="12">
        <f t="shared" si="31"/>
        <v>2.1505376344086021E-3</v>
      </c>
      <c r="F392" s="12" t="str">
        <f t="shared" si="32"/>
        <v/>
      </c>
      <c r="G392" s="13" t="str">
        <f t="shared" si="33"/>
        <v>0</v>
      </c>
      <c r="H392" s="20">
        <f t="shared" si="34"/>
        <v>0</v>
      </c>
    </row>
    <row r="393" spans="2:8" ht="15" x14ac:dyDescent="0.2">
      <c r="B393" s="3" t="s">
        <v>390</v>
      </c>
      <c r="C393" s="7">
        <v>78</v>
      </c>
      <c r="D393" s="7">
        <v>251</v>
      </c>
      <c r="E393" s="12">
        <f t="shared" si="31"/>
        <v>3.3548387096774192E-2</v>
      </c>
      <c r="F393" s="12">
        <f t="shared" si="32"/>
        <v>1.707482993197279E-2</v>
      </c>
      <c r="G393" s="13">
        <f t="shared" si="33"/>
        <v>2.2179487179487181</v>
      </c>
      <c r="H393" s="20">
        <f t="shared" si="34"/>
        <v>7.4408602150537628E-2</v>
      </c>
    </row>
    <row r="394" spans="2:8" ht="15" x14ac:dyDescent="0.2">
      <c r="B394" s="3" t="s">
        <v>391</v>
      </c>
      <c r="C394" s="7">
        <v>1</v>
      </c>
      <c r="D394" s="7">
        <v>2</v>
      </c>
      <c r="E394" s="12">
        <f t="shared" si="31"/>
        <v>4.3010752688172043E-4</v>
      </c>
      <c r="F394" s="12">
        <f t="shared" si="32"/>
        <v>1.3605442176870748E-4</v>
      </c>
      <c r="G394" s="13">
        <f t="shared" si="33"/>
        <v>1</v>
      </c>
      <c r="H394" s="20">
        <f t="shared" si="34"/>
        <v>4.3010752688172043E-4</v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6</v>
      </c>
      <c r="D397" s="7">
        <v>0</v>
      </c>
      <c r="E397" s="12">
        <f t="shared" si="31"/>
        <v>2.5806451612903226E-3</v>
      </c>
      <c r="F397" s="12" t="str">
        <f t="shared" si="32"/>
        <v/>
      </c>
      <c r="G397" s="13" t="str">
        <f t="shared" si="33"/>
        <v>0</v>
      </c>
      <c r="H397" s="20">
        <f t="shared" si="34"/>
        <v>0</v>
      </c>
    </row>
    <row r="398" spans="2:8" ht="15" x14ac:dyDescent="0.2">
      <c r="B398" s="3" t="s">
        <v>142</v>
      </c>
      <c r="C398" s="7">
        <v>4</v>
      </c>
      <c r="D398" s="7">
        <v>9</v>
      </c>
      <c r="E398" s="12">
        <f t="shared" si="31"/>
        <v>1.7204301075268817E-3</v>
      </c>
      <c r="F398" s="12">
        <f t="shared" si="32"/>
        <v>6.1224489795918364E-4</v>
      </c>
      <c r="G398" s="13">
        <f t="shared" si="33"/>
        <v>1.25</v>
      </c>
      <c r="H398" s="20">
        <f t="shared" si="34"/>
        <v>2.1505376344086021E-3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2</v>
      </c>
      <c r="D400" s="7">
        <v>4</v>
      </c>
      <c r="E400" s="12">
        <f t="shared" si="31"/>
        <v>8.6021505376344086E-4</v>
      </c>
      <c r="F400" s="12">
        <f t="shared" si="32"/>
        <v>2.7210884353741496E-4</v>
      </c>
      <c r="G400" s="13">
        <f t="shared" si="33"/>
        <v>1</v>
      </c>
      <c r="H400" s="20">
        <f t="shared" si="34"/>
        <v>8.6021505376344086E-4</v>
      </c>
    </row>
    <row r="401" spans="2:8" ht="15" x14ac:dyDescent="0.2">
      <c r="B401" s="3" t="s">
        <v>392</v>
      </c>
      <c r="C401" s="7">
        <v>28</v>
      </c>
      <c r="D401" s="7">
        <v>34</v>
      </c>
      <c r="E401" s="12">
        <f t="shared" si="31"/>
        <v>1.2043010752688172E-2</v>
      </c>
      <c r="F401" s="12">
        <f t="shared" si="32"/>
        <v>2.3129251700680273E-3</v>
      </c>
      <c r="G401" s="13">
        <f t="shared" si="33"/>
        <v>0.21428571428571427</v>
      </c>
      <c r="H401" s="20">
        <f t="shared" si="34"/>
        <v>2.5806451612903226E-3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8</v>
      </c>
      <c r="D403" s="7">
        <v>7</v>
      </c>
      <c r="E403" s="12">
        <f t="shared" si="31"/>
        <v>3.4408602150537634E-3</v>
      </c>
      <c r="F403" s="12">
        <f t="shared" si="32"/>
        <v>4.7619047619047619E-4</v>
      </c>
      <c r="G403" s="13">
        <f t="shared" si="33"/>
        <v>-0.125</v>
      </c>
      <c r="H403" s="20">
        <f t="shared" si="34"/>
        <v>-4.3010752688172043E-4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15</v>
      </c>
      <c r="D405" s="7">
        <v>9</v>
      </c>
      <c r="E405" s="12">
        <f t="shared" si="31"/>
        <v>6.4516129032258064E-3</v>
      </c>
      <c r="F405" s="12">
        <f t="shared" si="32"/>
        <v>6.1224489795918364E-4</v>
      </c>
      <c r="G405" s="13">
        <f t="shared" si="33"/>
        <v>-0.4</v>
      </c>
      <c r="H405" s="20">
        <f t="shared" si="34"/>
        <v>-2.5806451612903226E-3</v>
      </c>
    </row>
    <row r="406" spans="2:8" ht="15" x14ac:dyDescent="0.2">
      <c r="B406" s="3" t="s">
        <v>397</v>
      </c>
      <c r="C406" s="7">
        <v>41</v>
      </c>
      <c r="D406" s="7">
        <v>32</v>
      </c>
      <c r="E406" s="12">
        <f t="shared" si="31"/>
        <v>1.7634408602150538E-2</v>
      </c>
      <c r="F406" s="12">
        <f t="shared" si="32"/>
        <v>2.1768707482993197E-3</v>
      </c>
      <c r="G406" s="13">
        <f t="shared" si="33"/>
        <v>-0.21951219512195122</v>
      </c>
      <c r="H406" s="20">
        <f t="shared" si="34"/>
        <v>-3.8709677419354839E-3</v>
      </c>
    </row>
    <row r="407" spans="2:8" ht="15" x14ac:dyDescent="0.2">
      <c r="B407" s="3" t="s">
        <v>398</v>
      </c>
      <c r="C407" s="7">
        <v>3</v>
      </c>
      <c r="D407" s="7">
        <v>0</v>
      </c>
      <c r="E407" s="12">
        <f t="shared" si="31"/>
        <v>1.2903225806451613E-3</v>
      </c>
      <c r="F407" s="12" t="str">
        <f t="shared" si="32"/>
        <v/>
      </c>
      <c r="G407" s="13" t="str">
        <f t="shared" si="33"/>
        <v>0</v>
      </c>
      <c r="H407" s="20">
        <f t="shared" si="34"/>
        <v>0</v>
      </c>
    </row>
    <row r="408" spans="2:8" ht="15" x14ac:dyDescent="0.2">
      <c r="B408" s="3" t="s">
        <v>399</v>
      </c>
      <c r="C408" s="7">
        <v>0</v>
      </c>
      <c r="D408" s="7">
        <v>11</v>
      </c>
      <c r="E408" s="12" t="str">
        <f t="shared" si="31"/>
        <v/>
      </c>
      <c r="F408" s="12">
        <f t="shared" si="32"/>
        <v>7.482993197278912E-4</v>
      </c>
      <c r="G408" s="13" t="str">
        <f t="shared" si="33"/>
        <v>0</v>
      </c>
      <c r="H408" s="20" t="str">
        <f t="shared" si="34"/>
        <v/>
      </c>
    </row>
    <row r="409" spans="2:8" ht="15" x14ac:dyDescent="0.2">
      <c r="B409" s="3" t="s">
        <v>139</v>
      </c>
      <c r="C409" s="7">
        <v>2</v>
      </c>
      <c r="D409" s="7">
        <v>5</v>
      </c>
      <c r="E409" s="12">
        <f t="shared" si="31"/>
        <v>8.6021505376344086E-4</v>
      </c>
      <c r="F409" s="12">
        <f t="shared" si="32"/>
        <v>3.4013605442176868E-4</v>
      </c>
      <c r="G409" s="13">
        <f t="shared" si="33"/>
        <v>1.5</v>
      </c>
      <c r="H409" s="20">
        <f t="shared" si="34"/>
        <v>1.2903225806451613E-3</v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4</v>
      </c>
      <c r="D411" s="7">
        <v>0</v>
      </c>
      <c r="E411" s="12">
        <f t="shared" si="31"/>
        <v>1.7204301075268817E-3</v>
      </c>
      <c r="F411" s="12" t="str">
        <f t="shared" si="32"/>
        <v/>
      </c>
      <c r="G411" s="13" t="str">
        <f t="shared" si="33"/>
        <v>0</v>
      </c>
      <c r="H411" s="20">
        <f t="shared" si="34"/>
        <v>0</v>
      </c>
    </row>
    <row r="412" spans="2:8" ht="15" x14ac:dyDescent="0.2">
      <c r="B412" s="3" t="s">
        <v>402</v>
      </c>
      <c r="C412" s="7">
        <v>22</v>
      </c>
      <c r="D412" s="7">
        <v>37</v>
      </c>
      <c r="E412" s="12">
        <f t="shared" si="31"/>
        <v>9.4623655913978495E-3</v>
      </c>
      <c r="F412" s="12">
        <f t="shared" si="32"/>
        <v>2.5170068027210884E-3</v>
      </c>
      <c r="G412" s="13">
        <f t="shared" si="33"/>
        <v>0.68181818181818177</v>
      </c>
      <c r="H412" s="20">
        <f t="shared" si="34"/>
        <v>6.4516129032258056E-3</v>
      </c>
    </row>
    <row r="413" spans="2:8" ht="15" x14ac:dyDescent="0.2">
      <c r="B413" s="3" t="s">
        <v>403</v>
      </c>
      <c r="C413" s="7">
        <v>2</v>
      </c>
      <c r="D413" s="7">
        <v>3</v>
      </c>
      <c r="E413" s="12">
        <f t="shared" si="31"/>
        <v>8.6021505376344086E-4</v>
      </c>
      <c r="F413" s="12">
        <f t="shared" si="32"/>
        <v>2.0408163265306123E-4</v>
      </c>
      <c r="G413" s="13">
        <f t="shared" si="33"/>
        <v>0.5</v>
      </c>
      <c r="H413" s="20">
        <f t="shared" si="34"/>
        <v>4.3010752688172043E-4</v>
      </c>
    </row>
    <row r="414" spans="2:8" ht="15" x14ac:dyDescent="0.2">
      <c r="B414" s="3" t="s">
        <v>404</v>
      </c>
      <c r="C414" s="7">
        <v>0</v>
      </c>
      <c r="D414" s="7">
        <v>0</v>
      </c>
      <c r="E414" s="12" t="str">
        <f t="shared" si="31"/>
        <v/>
      </c>
      <c r="F414" s="12" t="str">
        <f t="shared" si="32"/>
        <v/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1</v>
      </c>
      <c r="D416" s="7">
        <v>0</v>
      </c>
      <c r="E416" s="12">
        <f t="shared" si="31"/>
        <v>4.3010752688172043E-4</v>
      </c>
      <c r="F416" s="12" t="str">
        <f t="shared" si="32"/>
        <v/>
      </c>
      <c r="G416" s="13" t="str">
        <f t="shared" si="33"/>
        <v>0</v>
      </c>
      <c r="H416" s="20">
        <f t="shared" si="34"/>
        <v>0</v>
      </c>
    </row>
    <row r="417" spans="2:8" ht="15" x14ac:dyDescent="0.2">
      <c r="B417" s="3" t="s">
        <v>165</v>
      </c>
      <c r="C417" s="7">
        <v>2</v>
      </c>
      <c r="D417" s="7">
        <v>2</v>
      </c>
      <c r="E417" s="12">
        <f t="shared" si="31"/>
        <v>8.6021505376344086E-4</v>
      </c>
      <c r="F417" s="12">
        <f t="shared" si="32"/>
        <v>1.3605442176870748E-4</v>
      </c>
      <c r="G417" s="13">
        <f t="shared" si="33"/>
        <v>0</v>
      </c>
      <c r="H417" s="20">
        <f t="shared" si="34"/>
        <v>0</v>
      </c>
    </row>
    <row r="418" spans="2:8" ht="15" x14ac:dyDescent="0.2">
      <c r="B418" s="3" t="s">
        <v>166</v>
      </c>
      <c r="C418" s="7">
        <v>1</v>
      </c>
      <c r="D418" s="7">
        <v>0</v>
      </c>
      <c r="E418" s="12">
        <f t="shared" si="31"/>
        <v>4.3010752688172043E-4</v>
      </c>
      <c r="F418" s="12" t="str">
        <f t="shared" si="32"/>
        <v/>
      </c>
      <c r="G418" s="13" t="str">
        <f t="shared" si="33"/>
        <v>0</v>
      </c>
      <c r="H418" s="20">
        <f t="shared" si="34"/>
        <v>0</v>
      </c>
    </row>
    <row r="419" spans="2:8" ht="15" x14ac:dyDescent="0.2">
      <c r="B419" s="3" t="s">
        <v>407</v>
      </c>
      <c r="C419" s="7">
        <v>8</v>
      </c>
      <c r="D419" s="7">
        <v>9</v>
      </c>
      <c r="E419" s="12">
        <f t="shared" si="31"/>
        <v>3.4408602150537634E-3</v>
      </c>
      <c r="F419" s="12">
        <f t="shared" si="32"/>
        <v>6.1224489795918364E-4</v>
      </c>
      <c r="G419" s="13">
        <f t="shared" si="33"/>
        <v>0.125</v>
      </c>
      <c r="H419" s="20">
        <f t="shared" si="34"/>
        <v>4.3010752688172043E-4</v>
      </c>
    </row>
    <row r="420" spans="2:8" ht="15" x14ac:dyDescent="0.2">
      <c r="B420" s="3" t="s">
        <v>408</v>
      </c>
      <c r="C420" s="7">
        <v>3</v>
      </c>
      <c r="D420" s="7">
        <v>6</v>
      </c>
      <c r="E420" s="12">
        <f t="shared" si="31"/>
        <v>1.2903225806451613E-3</v>
      </c>
      <c r="F420" s="12">
        <f t="shared" si="32"/>
        <v>4.0816326530612246E-4</v>
      </c>
      <c r="G420" s="13">
        <f t="shared" si="33"/>
        <v>1</v>
      </c>
      <c r="H420" s="20">
        <f t="shared" si="34"/>
        <v>1.2903225806451613E-3</v>
      </c>
    </row>
    <row r="421" spans="2:8" ht="30" x14ac:dyDescent="0.2">
      <c r="B421" s="3" t="s">
        <v>409</v>
      </c>
      <c r="C421" s="7">
        <v>4</v>
      </c>
      <c r="D421" s="7">
        <v>0</v>
      </c>
      <c r="E421" s="12">
        <f t="shared" si="31"/>
        <v>1.7204301075268817E-3</v>
      </c>
      <c r="F421" s="12" t="str">
        <f t="shared" si="32"/>
        <v/>
      </c>
      <c r="G421" s="13" t="str">
        <f t="shared" si="33"/>
        <v>0</v>
      </c>
      <c r="H421" s="20">
        <f t="shared" si="34"/>
        <v>0</v>
      </c>
    </row>
    <row r="422" spans="2:8" ht="15" x14ac:dyDescent="0.2">
      <c r="B422" s="3" t="s">
        <v>163</v>
      </c>
      <c r="C422" s="7">
        <v>5</v>
      </c>
      <c r="D422" s="7">
        <v>6</v>
      </c>
      <c r="E422" s="12">
        <f t="shared" si="31"/>
        <v>2.1505376344086021E-3</v>
      </c>
      <c r="F422" s="12">
        <f t="shared" si="32"/>
        <v>4.0816326530612246E-4</v>
      </c>
      <c r="G422" s="13">
        <f t="shared" si="33"/>
        <v>0.2</v>
      </c>
      <c r="H422" s="20">
        <f t="shared" si="34"/>
        <v>4.3010752688172043E-4</v>
      </c>
    </row>
    <row r="423" spans="2:8" ht="15" x14ac:dyDescent="0.2">
      <c r="B423" s="3" t="s">
        <v>410</v>
      </c>
      <c r="C423" s="7">
        <v>1</v>
      </c>
      <c r="D423" s="7">
        <v>0</v>
      </c>
      <c r="E423" s="12">
        <f t="shared" si="31"/>
        <v>4.3010752688172043E-4</v>
      </c>
      <c r="F423" s="12" t="str">
        <f t="shared" si="32"/>
        <v/>
      </c>
      <c r="G423" s="13" t="str">
        <f t="shared" si="33"/>
        <v>0</v>
      </c>
      <c r="H423" s="20">
        <f t="shared" si="34"/>
        <v>0</v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1</v>
      </c>
      <c r="D425" s="7">
        <v>0</v>
      </c>
      <c r="E425" s="12">
        <f t="shared" si="35"/>
        <v>4.3010752688172043E-4</v>
      </c>
      <c r="F425" s="12" t="str">
        <f t="shared" si="36"/>
        <v/>
      </c>
      <c r="G425" s="13" t="str">
        <f t="shared" si="37"/>
        <v>0</v>
      </c>
      <c r="H425" s="20">
        <f t="shared" si="38"/>
        <v>0</v>
      </c>
    </row>
    <row r="426" spans="2:8" ht="15" x14ac:dyDescent="0.2">
      <c r="B426" s="3" t="s">
        <v>413</v>
      </c>
      <c r="C426" s="7">
        <v>1</v>
      </c>
      <c r="D426" s="7">
        <v>0</v>
      </c>
      <c r="E426" s="12">
        <f t="shared" si="35"/>
        <v>4.3010752688172043E-4</v>
      </c>
      <c r="F426" s="12" t="str">
        <f t="shared" si="36"/>
        <v/>
      </c>
      <c r="G426" s="13" t="str">
        <f t="shared" si="37"/>
        <v>0</v>
      </c>
      <c r="H426" s="20">
        <f t="shared" si="38"/>
        <v>0</v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4</v>
      </c>
      <c r="D428" s="7">
        <v>2</v>
      </c>
      <c r="E428" s="12">
        <f t="shared" si="35"/>
        <v>1.7204301075268817E-3</v>
      </c>
      <c r="F428" s="12">
        <f t="shared" si="36"/>
        <v>1.3605442176870748E-4</v>
      </c>
      <c r="G428" s="13">
        <f t="shared" si="37"/>
        <v>-0.5</v>
      </c>
      <c r="H428" s="20">
        <f t="shared" si="38"/>
        <v>-8.6021505376344086E-4</v>
      </c>
    </row>
    <row r="429" spans="2:8" ht="15" x14ac:dyDescent="0.2">
      <c r="B429" s="3" t="s">
        <v>415</v>
      </c>
      <c r="C429" s="7">
        <v>0</v>
      </c>
      <c r="D429" s="7">
        <v>1</v>
      </c>
      <c r="E429" s="12" t="str">
        <f t="shared" si="35"/>
        <v/>
      </c>
      <c r="F429" s="12">
        <f t="shared" si="36"/>
        <v>6.802721088435374E-5</v>
      </c>
      <c r="G429" s="13" t="str">
        <f t="shared" si="37"/>
        <v>0</v>
      </c>
      <c r="H429" s="20" t="str">
        <f t="shared" si="38"/>
        <v/>
      </c>
    </row>
    <row r="430" spans="2:8" ht="15" x14ac:dyDescent="0.2">
      <c r="B430" s="3" t="s">
        <v>416</v>
      </c>
      <c r="C430" s="7">
        <v>1</v>
      </c>
      <c r="D430" s="7">
        <v>7</v>
      </c>
      <c r="E430" s="12">
        <f t="shared" si="35"/>
        <v>4.3010752688172043E-4</v>
      </c>
      <c r="F430" s="12">
        <f t="shared" si="36"/>
        <v>4.7619047619047619E-4</v>
      </c>
      <c r="G430" s="13">
        <f t="shared" si="37"/>
        <v>6</v>
      </c>
      <c r="H430" s="20">
        <f t="shared" si="38"/>
        <v>2.5806451612903226E-3</v>
      </c>
    </row>
    <row r="431" spans="2:8" ht="15" x14ac:dyDescent="0.2">
      <c r="B431" s="3" t="s">
        <v>169</v>
      </c>
      <c r="C431" s="7">
        <v>2</v>
      </c>
      <c r="D431" s="7">
        <v>0</v>
      </c>
      <c r="E431" s="12">
        <f t="shared" si="35"/>
        <v>8.6021505376344086E-4</v>
      </c>
      <c r="F431" s="12" t="str">
        <f t="shared" si="36"/>
        <v/>
      </c>
      <c r="G431" s="13" t="str">
        <f t="shared" si="37"/>
        <v>0</v>
      </c>
      <c r="H431" s="20">
        <f t="shared" si="38"/>
        <v>0</v>
      </c>
    </row>
    <row r="432" spans="2:8" ht="15" x14ac:dyDescent="0.2">
      <c r="B432" s="3" t="s">
        <v>417</v>
      </c>
      <c r="C432" s="7">
        <v>2</v>
      </c>
      <c r="D432" s="7">
        <v>3</v>
      </c>
      <c r="E432" s="12">
        <f t="shared" si="35"/>
        <v>8.6021505376344086E-4</v>
      </c>
      <c r="F432" s="12">
        <f t="shared" si="36"/>
        <v>2.0408163265306123E-4</v>
      </c>
      <c r="G432" s="13">
        <f t="shared" si="37"/>
        <v>0.5</v>
      </c>
      <c r="H432" s="20">
        <f t="shared" si="38"/>
        <v>4.3010752688172043E-4</v>
      </c>
    </row>
    <row r="433" spans="2:8" ht="15" x14ac:dyDescent="0.2">
      <c r="B433" s="3" t="s">
        <v>162</v>
      </c>
      <c r="C433" s="7">
        <v>4</v>
      </c>
      <c r="D433" s="7">
        <v>37</v>
      </c>
      <c r="E433" s="12">
        <f t="shared" si="35"/>
        <v>1.7204301075268817E-3</v>
      </c>
      <c r="F433" s="12">
        <f t="shared" si="36"/>
        <v>2.5170068027210884E-3</v>
      </c>
      <c r="G433" s="13">
        <f t="shared" si="37"/>
        <v>8.25</v>
      </c>
      <c r="H433" s="20">
        <f t="shared" si="38"/>
        <v>1.4193548387096775E-2</v>
      </c>
    </row>
    <row r="434" spans="2:8" ht="30" x14ac:dyDescent="0.2">
      <c r="B434" s="3" t="s">
        <v>418</v>
      </c>
      <c r="C434" s="7">
        <v>1</v>
      </c>
      <c r="D434" s="7">
        <v>1</v>
      </c>
      <c r="E434" s="12">
        <f t="shared" si="35"/>
        <v>4.3010752688172043E-4</v>
      </c>
      <c r="F434" s="12">
        <f t="shared" si="36"/>
        <v>6.802721088435374E-5</v>
      </c>
      <c r="G434" s="13">
        <f t="shared" si="37"/>
        <v>0</v>
      </c>
      <c r="H434" s="20">
        <f t="shared" si="38"/>
        <v>0</v>
      </c>
    </row>
    <row r="435" spans="2:8" ht="15" x14ac:dyDescent="0.2">
      <c r="B435" s="3" t="s">
        <v>164</v>
      </c>
      <c r="C435" s="7">
        <v>1</v>
      </c>
      <c r="D435" s="7">
        <v>1</v>
      </c>
      <c r="E435" s="12">
        <f t="shared" si="35"/>
        <v>4.3010752688172043E-4</v>
      </c>
      <c r="F435" s="12">
        <f t="shared" si="36"/>
        <v>6.802721088435374E-5</v>
      </c>
      <c r="G435" s="13">
        <f t="shared" si="37"/>
        <v>0</v>
      </c>
      <c r="H435" s="20">
        <f t="shared" si="38"/>
        <v>0</v>
      </c>
    </row>
    <row r="436" spans="2:8" ht="30" x14ac:dyDescent="0.2">
      <c r="B436" s="3" t="s">
        <v>419</v>
      </c>
      <c r="C436" s="7">
        <v>0</v>
      </c>
      <c r="D436" s="7">
        <v>12</v>
      </c>
      <c r="E436" s="12" t="str">
        <f t="shared" si="35"/>
        <v/>
      </c>
      <c r="F436" s="12">
        <f t="shared" si="36"/>
        <v>8.1632653061224493E-4</v>
      </c>
      <c r="G436" s="13" t="str">
        <f t="shared" si="37"/>
        <v>0</v>
      </c>
      <c r="H436" s="20" t="str">
        <f t="shared" si="38"/>
        <v/>
      </c>
    </row>
    <row r="437" spans="2:8" ht="30" x14ac:dyDescent="0.2">
      <c r="B437" s="3" t="s">
        <v>420</v>
      </c>
      <c r="C437" s="7">
        <v>13</v>
      </c>
      <c r="D437" s="7">
        <v>121</v>
      </c>
      <c r="E437" s="12">
        <f t="shared" si="35"/>
        <v>5.5913978494623656E-3</v>
      </c>
      <c r="F437" s="12">
        <f t="shared" si="36"/>
        <v>8.2312925170068031E-3</v>
      </c>
      <c r="G437" s="13">
        <f t="shared" si="37"/>
        <v>8.3076923076923084</v>
      </c>
      <c r="H437" s="20">
        <f t="shared" si="38"/>
        <v>4.645161290322581E-2</v>
      </c>
    </row>
    <row r="438" spans="2:8" ht="15" x14ac:dyDescent="0.2">
      <c r="B438" s="3" t="s">
        <v>155</v>
      </c>
      <c r="C438" s="7">
        <v>0</v>
      </c>
      <c r="D438" s="7">
        <v>1</v>
      </c>
      <c r="E438" s="12" t="str">
        <f t="shared" si="35"/>
        <v/>
      </c>
      <c r="F438" s="12">
        <f t="shared" si="36"/>
        <v>6.802721088435374E-5</v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2</v>
      </c>
      <c r="D439" s="7">
        <v>2</v>
      </c>
      <c r="E439" s="12">
        <f t="shared" si="35"/>
        <v>8.6021505376344086E-4</v>
      </c>
      <c r="F439" s="12">
        <f t="shared" si="36"/>
        <v>1.3605442176870748E-4</v>
      </c>
      <c r="G439" s="13">
        <f t="shared" si="37"/>
        <v>0</v>
      </c>
      <c r="H439" s="20">
        <f t="shared" si="38"/>
        <v>0</v>
      </c>
    </row>
    <row r="440" spans="2:8" ht="15" x14ac:dyDescent="0.2">
      <c r="B440" s="3" t="s">
        <v>421</v>
      </c>
      <c r="C440" s="7">
        <v>0</v>
      </c>
      <c r="D440" s="7">
        <v>3</v>
      </c>
      <c r="E440" s="12" t="str">
        <f t="shared" si="35"/>
        <v/>
      </c>
      <c r="F440" s="12">
        <f t="shared" si="36"/>
        <v>2.0408163265306123E-4</v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6</v>
      </c>
      <c r="D441" s="7">
        <v>112</v>
      </c>
      <c r="E441" s="12">
        <f t="shared" si="35"/>
        <v>2.5806451612903226E-3</v>
      </c>
      <c r="F441" s="12">
        <f t="shared" si="36"/>
        <v>7.619047619047619E-3</v>
      </c>
      <c r="G441" s="13">
        <f t="shared" si="37"/>
        <v>17.666666666666668</v>
      </c>
      <c r="H441" s="20">
        <f t="shared" si="38"/>
        <v>4.5591397849462367E-2</v>
      </c>
    </row>
    <row r="442" spans="2:8" ht="15" x14ac:dyDescent="0.2">
      <c r="B442" s="3" t="s">
        <v>422</v>
      </c>
      <c r="C442" s="7">
        <v>3</v>
      </c>
      <c r="D442" s="7">
        <v>0</v>
      </c>
      <c r="E442" s="12">
        <f t="shared" si="35"/>
        <v>1.2903225806451613E-3</v>
      </c>
      <c r="F442" s="12" t="str">
        <f t="shared" si="36"/>
        <v/>
      </c>
      <c r="G442" s="13" t="str">
        <f t="shared" si="37"/>
        <v>0</v>
      </c>
      <c r="H442" s="20">
        <f t="shared" si="38"/>
        <v>0</v>
      </c>
    </row>
    <row r="443" spans="2:8" ht="15" x14ac:dyDescent="0.2">
      <c r="B443" s="3" t="s">
        <v>423</v>
      </c>
      <c r="C443" s="7">
        <v>1</v>
      </c>
      <c r="D443" s="7">
        <v>0</v>
      </c>
      <c r="E443" s="12">
        <f t="shared" si="35"/>
        <v>4.3010752688172043E-4</v>
      </c>
      <c r="F443" s="12" t="str">
        <f t="shared" si="36"/>
        <v/>
      </c>
      <c r="G443" s="13" t="str">
        <f t="shared" si="37"/>
        <v>0</v>
      </c>
      <c r="H443" s="20">
        <f t="shared" si="38"/>
        <v>0</v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1</v>
      </c>
      <c r="D446" s="7">
        <v>0</v>
      </c>
      <c r="E446" s="12">
        <f t="shared" si="35"/>
        <v>4.3010752688172043E-4</v>
      </c>
      <c r="F446" s="12" t="str">
        <f t="shared" si="36"/>
        <v/>
      </c>
      <c r="G446" s="13" t="str">
        <f t="shared" si="37"/>
        <v>0</v>
      </c>
      <c r="H446" s="20">
        <f t="shared" si="38"/>
        <v>0</v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0</v>
      </c>
      <c r="D448" s="7">
        <v>0</v>
      </c>
      <c r="E448" s="12" t="str">
        <f t="shared" si="35"/>
        <v/>
      </c>
      <c r="F448" s="12" t="str">
        <f t="shared" si="36"/>
        <v/>
      </c>
      <c r="G448" s="13" t="str">
        <f t="shared" si="37"/>
        <v>0</v>
      </c>
      <c r="H448" s="20" t="str">
        <f t="shared" si="38"/>
        <v/>
      </c>
    </row>
    <row r="449" spans="2:8" ht="30" x14ac:dyDescent="0.2">
      <c r="B449" s="3" t="s">
        <v>429</v>
      </c>
      <c r="C449" s="7">
        <v>1</v>
      </c>
      <c r="D449" s="7">
        <v>0</v>
      </c>
      <c r="E449" s="12">
        <f t="shared" si="35"/>
        <v>4.3010752688172043E-4</v>
      </c>
      <c r="F449" s="12" t="str">
        <f t="shared" si="36"/>
        <v/>
      </c>
      <c r="G449" s="13" t="str">
        <f t="shared" si="37"/>
        <v>0</v>
      </c>
      <c r="H449" s="20">
        <f t="shared" si="38"/>
        <v>0</v>
      </c>
    </row>
    <row r="450" spans="2:8" ht="15" x14ac:dyDescent="0.2">
      <c r="B450" s="3" t="s">
        <v>430</v>
      </c>
      <c r="C450" s="7">
        <v>1</v>
      </c>
      <c r="D450" s="7">
        <v>13</v>
      </c>
      <c r="E450" s="12">
        <f t="shared" si="35"/>
        <v>4.3010752688172043E-4</v>
      </c>
      <c r="F450" s="12">
        <f t="shared" si="36"/>
        <v>8.8435374149659865E-4</v>
      </c>
      <c r="G450" s="13">
        <f t="shared" si="37"/>
        <v>12</v>
      </c>
      <c r="H450" s="20">
        <f t="shared" si="38"/>
        <v>5.1612903225806452E-3</v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0</v>
      </c>
      <c r="D452" s="7">
        <v>0</v>
      </c>
      <c r="E452" s="12" t="str">
        <f t="shared" si="35"/>
        <v/>
      </c>
      <c r="F452" s="12" t="str">
        <f t="shared" si="36"/>
        <v/>
      </c>
      <c r="G452" s="13" t="str">
        <f t="shared" si="37"/>
        <v>0</v>
      </c>
      <c r="H452" s="20" t="str">
        <f t="shared" si="38"/>
        <v/>
      </c>
    </row>
    <row r="453" spans="2:8" ht="15" x14ac:dyDescent="0.2">
      <c r="B453" s="3" t="s">
        <v>167</v>
      </c>
      <c r="C453" s="7">
        <v>0</v>
      </c>
      <c r="D453" s="7">
        <v>1</v>
      </c>
      <c r="E453" s="12" t="str">
        <f t="shared" si="35"/>
        <v/>
      </c>
      <c r="F453" s="12">
        <f t="shared" si="36"/>
        <v>6.802721088435374E-5</v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1</v>
      </c>
      <c r="D455" s="7">
        <v>6</v>
      </c>
      <c r="E455" s="12">
        <f t="shared" si="35"/>
        <v>4.3010752688172043E-4</v>
      </c>
      <c r="F455" s="12">
        <f t="shared" si="36"/>
        <v>4.0816326530612246E-4</v>
      </c>
      <c r="G455" s="13">
        <f t="shared" si="37"/>
        <v>5</v>
      </c>
      <c r="H455" s="20">
        <f t="shared" si="38"/>
        <v>2.1505376344086021E-3</v>
      </c>
    </row>
    <row r="456" spans="2:8" ht="15" x14ac:dyDescent="0.2">
      <c r="B456" s="3" t="s">
        <v>432</v>
      </c>
      <c r="C456" s="7">
        <v>6</v>
      </c>
      <c r="D456" s="7">
        <v>2</v>
      </c>
      <c r="E456" s="12">
        <f t="shared" si="35"/>
        <v>2.5806451612903226E-3</v>
      </c>
      <c r="F456" s="12">
        <f t="shared" si="36"/>
        <v>1.3605442176870748E-4</v>
      </c>
      <c r="G456" s="13">
        <f t="shared" si="37"/>
        <v>-0.66666666666666663</v>
      </c>
      <c r="H456" s="20">
        <f t="shared" si="38"/>
        <v>-1.7204301075268817E-3</v>
      </c>
    </row>
    <row r="457" spans="2:8" ht="15" x14ac:dyDescent="0.2">
      <c r="B457" s="3" t="s">
        <v>433</v>
      </c>
      <c r="C457" s="7">
        <v>2</v>
      </c>
      <c r="D457" s="7">
        <v>0</v>
      </c>
      <c r="E457" s="12">
        <f t="shared" si="35"/>
        <v>8.6021505376344086E-4</v>
      </c>
      <c r="F457" s="12" t="str">
        <f t="shared" si="36"/>
        <v/>
      </c>
      <c r="G457" s="13" t="str">
        <f t="shared" si="37"/>
        <v>0</v>
      </c>
      <c r="H457" s="20">
        <f t="shared" si="38"/>
        <v>0</v>
      </c>
    </row>
    <row r="458" spans="2:8" ht="15" x14ac:dyDescent="0.2">
      <c r="B458" s="3" t="s">
        <v>168</v>
      </c>
      <c r="C458" s="7">
        <v>6</v>
      </c>
      <c r="D458" s="7">
        <v>7</v>
      </c>
      <c r="E458" s="12">
        <f t="shared" si="35"/>
        <v>2.5806451612903226E-3</v>
      </c>
      <c r="F458" s="12">
        <f t="shared" si="36"/>
        <v>4.7619047619047619E-4</v>
      </c>
      <c r="G458" s="13">
        <f t="shared" si="37"/>
        <v>0.16666666666666666</v>
      </c>
      <c r="H458" s="20">
        <f t="shared" si="38"/>
        <v>4.3010752688172043E-4</v>
      </c>
    </row>
    <row r="459" spans="2:8" ht="15" x14ac:dyDescent="0.2">
      <c r="B459" s="3" t="s">
        <v>161</v>
      </c>
      <c r="C459" s="7">
        <v>1</v>
      </c>
      <c r="D459" s="7">
        <v>19</v>
      </c>
      <c r="E459" s="12">
        <f t="shared" si="35"/>
        <v>4.3010752688172043E-4</v>
      </c>
      <c r="F459" s="12">
        <f t="shared" si="36"/>
        <v>1.2925170068027211E-3</v>
      </c>
      <c r="G459" s="13">
        <f t="shared" si="37"/>
        <v>18</v>
      </c>
      <c r="H459" s="20">
        <f t="shared" si="38"/>
        <v>7.7419354838709677E-3</v>
      </c>
    </row>
    <row r="460" spans="2:8" ht="15" x14ac:dyDescent="0.2">
      <c r="B460" s="3" t="s">
        <v>176</v>
      </c>
      <c r="C460" s="7">
        <v>2</v>
      </c>
      <c r="D460" s="7">
        <v>3</v>
      </c>
      <c r="E460" s="12">
        <f t="shared" si="35"/>
        <v>8.6021505376344086E-4</v>
      </c>
      <c r="F460" s="12">
        <f t="shared" si="36"/>
        <v>2.0408163265306123E-4</v>
      </c>
      <c r="G460" s="13">
        <f t="shared" si="37"/>
        <v>0.5</v>
      </c>
      <c r="H460" s="20">
        <f t="shared" si="38"/>
        <v>4.3010752688172043E-4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1</v>
      </c>
      <c r="E462" s="12" t="str">
        <f t="shared" si="35"/>
        <v/>
      </c>
      <c r="F462" s="12">
        <f t="shared" si="36"/>
        <v>6.802721088435374E-5</v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25</v>
      </c>
      <c r="D463" s="7">
        <v>36</v>
      </c>
      <c r="E463" s="12">
        <f t="shared" si="35"/>
        <v>1.0752688172043012E-2</v>
      </c>
      <c r="F463" s="12">
        <f t="shared" si="36"/>
        <v>2.4489795918367346E-3</v>
      </c>
      <c r="G463" s="13">
        <f t="shared" si="37"/>
        <v>0.44</v>
      </c>
      <c r="H463" s="20">
        <f t="shared" si="38"/>
        <v>4.7311827956989247E-3</v>
      </c>
    </row>
    <row r="464" spans="2:8" ht="15" x14ac:dyDescent="0.2">
      <c r="B464" s="3" t="s">
        <v>482</v>
      </c>
      <c r="C464" s="7">
        <v>10</v>
      </c>
      <c r="D464" s="7">
        <v>10</v>
      </c>
      <c r="E464" s="12">
        <f t="shared" si="35"/>
        <v>4.3010752688172043E-3</v>
      </c>
      <c r="F464" s="12">
        <f t="shared" si="36"/>
        <v>6.8027210884353737E-4</v>
      </c>
      <c r="G464" s="13">
        <f t="shared" si="37"/>
        <v>0</v>
      </c>
      <c r="H464" s="20">
        <f t="shared" si="38"/>
        <v>0</v>
      </c>
    </row>
    <row r="465" spans="2:8" ht="15" x14ac:dyDescent="0.2">
      <c r="B465" s="3" t="s">
        <v>183</v>
      </c>
      <c r="C465" s="7">
        <v>0</v>
      </c>
      <c r="D465" s="7">
        <v>2</v>
      </c>
      <c r="E465" s="12" t="str">
        <f t="shared" si="35"/>
        <v/>
      </c>
      <c r="F465" s="12">
        <f t="shared" si="36"/>
        <v>1.3605442176870748E-4</v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1</v>
      </c>
      <c r="D466" s="7">
        <v>2</v>
      </c>
      <c r="E466" s="12">
        <f t="shared" si="35"/>
        <v>4.3010752688172043E-4</v>
      </c>
      <c r="F466" s="12">
        <f t="shared" si="36"/>
        <v>1.3605442176870748E-4</v>
      </c>
      <c r="G466" s="13">
        <f t="shared" si="37"/>
        <v>1</v>
      </c>
      <c r="H466" s="20">
        <f t="shared" si="38"/>
        <v>4.3010752688172043E-4</v>
      </c>
    </row>
    <row r="467" spans="2:8" ht="15" x14ac:dyDescent="0.2">
      <c r="B467" s="3" t="s">
        <v>483</v>
      </c>
      <c r="C467" s="7">
        <v>10</v>
      </c>
      <c r="D467" s="7">
        <v>8</v>
      </c>
      <c r="E467" s="12">
        <f t="shared" si="35"/>
        <v>4.3010752688172043E-3</v>
      </c>
      <c r="F467" s="12">
        <f t="shared" si="36"/>
        <v>5.4421768707482992E-4</v>
      </c>
      <c r="G467" s="13">
        <f t="shared" si="37"/>
        <v>-0.2</v>
      </c>
      <c r="H467" s="20">
        <f t="shared" si="38"/>
        <v>-8.6021505376344086E-4</v>
      </c>
    </row>
    <row r="468" spans="2:8" ht="15" x14ac:dyDescent="0.2">
      <c r="B468" s="3" t="s">
        <v>182</v>
      </c>
      <c r="C468" s="7">
        <v>3</v>
      </c>
      <c r="D468" s="7">
        <v>2</v>
      </c>
      <c r="E468" s="12">
        <f t="shared" si="35"/>
        <v>1.2903225806451613E-3</v>
      </c>
      <c r="F468" s="12">
        <f t="shared" si="36"/>
        <v>1.3605442176870748E-4</v>
      </c>
      <c r="G468" s="13">
        <f t="shared" si="37"/>
        <v>-0.33333333333333331</v>
      </c>
      <c r="H468" s="20">
        <f t="shared" si="38"/>
        <v>-4.3010752688172043E-4</v>
      </c>
    </row>
    <row r="469" spans="2:8" ht="15" x14ac:dyDescent="0.2">
      <c r="B469" s="3" t="s">
        <v>175</v>
      </c>
      <c r="C469" s="7">
        <v>2</v>
      </c>
      <c r="D469" s="7">
        <v>11</v>
      </c>
      <c r="E469" s="12">
        <f t="shared" si="35"/>
        <v>8.6021505376344086E-4</v>
      </c>
      <c r="F469" s="12">
        <f t="shared" si="36"/>
        <v>7.482993197278912E-4</v>
      </c>
      <c r="G469" s="13">
        <f t="shared" si="37"/>
        <v>4.5</v>
      </c>
      <c r="H469" s="20">
        <f t="shared" si="38"/>
        <v>3.8709677419354839E-3</v>
      </c>
    </row>
    <row r="470" spans="2:8" ht="15" x14ac:dyDescent="0.2">
      <c r="B470" s="3" t="s">
        <v>434</v>
      </c>
      <c r="C470" s="7">
        <v>1</v>
      </c>
      <c r="D470" s="7">
        <v>0</v>
      </c>
      <c r="E470" s="12">
        <f t="shared" si="35"/>
        <v>4.3010752688172043E-4</v>
      </c>
      <c r="F470" s="12" t="str">
        <f t="shared" si="36"/>
        <v/>
      </c>
      <c r="G470" s="13" t="str">
        <f t="shared" si="37"/>
        <v>0</v>
      </c>
      <c r="H470" s="20">
        <f t="shared" si="38"/>
        <v>0</v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1</v>
      </c>
      <c r="D472" s="7">
        <v>0</v>
      </c>
      <c r="E472" s="12">
        <f t="shared" si="35"/>
        <v>4.3010752688172043E-4</v>
      </c>
      <c r="F472" s="12" t="str">
        <f t="shared" si="36"/>
        <v/>
      </c>
      <c r="G472" s="13" t="str">
        <f t="shared" si="37"/>
        <v>0</v>
      </c>
      <c r="H472" s="20">
        <f t="shared" si="38"/>
        <v>0</v>
      </c>
    </row>
    <row r="473" spans="2:8" ht="15" x14ac:dyDescent="0.2">
      <c r="B473" s="3" t="s">
        <v>435</v>
      </c>
      <c r="C473" s="7">
        <v>3</v>
      </c>
      <c r="D473" s="7">
        <v>3</v>
      </c>
      <c r="E473" s="12">
        <f t="shared" si="35"/>
        <v>1.2903225806451613E-3</v>
      </c>
      <c r="F473" s="12">
        <f t="shared" si="36"/>
        <v>2.0408163265306123E-4</v>
      </c>
      <c r="G473" s="13">
        <f t="shared" si="37"/>
        <v>0</v>
      </c>
      <c r="H473" s="20">
        <f t="shared" si="38"/>
        <v>0</v>
      </c>
    </row>
    <row r="474" spans="2:8" ht="15" x14ac:dyDescent="0.2">
      <c r="B474" s="3" t="s">
        <v>436</v>
      </c>
      <c r="C474" s="7">
        <v>1</v>
      </c>
      <c r="D474" s="7">
        <v>0</v>
      </c>
      <c r="E474" s="12">
        <f t="shared" si="35"/>
        <v>4.3010752688172043E-4</v>
      </c>
      <c r="F474" s="12" t="str">
        <f t="shared" si="36"/>
        <v/>
      </c>
      <c r="G474" s="13" t="str">
        <f t="shared" si="37"/>
        <v>0</v>
      </c>
      <c r="H474" s="20">
        <f t="shared" si="38"/>
        <v>0</v>
      </c>
    </row>
    <row r="475" spans="2:8" ht="15" x14ac:dyDescent="0.2">
      <c r="B475" s="3" t="s">
        <v>437</v>
      </c>
      <c r="C475" s="7">
        <v>2</v>
      </c>
      <c r="D475" s="7">
        <v>4</v>
      </c>
      <c r="E475" s="12">
        <f t="shared" si="35"/>
        <v>8.6021505376344086E-4</v>
      </c>
      <c r="F475" s="12">
        <f t="shared" si="36"/>
        <v>2.7210884353741496E-4</v>
      </c>
      <c r="G475" s="13">
        <f t="shared" si="37"/>
        <v>1</v>
      </c>
      <c r="H475" s="20">
        <f t="shared" si="38"/>
        <v>8.6021505376344086E-4</v>
      </c>
    </row>
    <row r="476" spans="2:8" ht="30" x14ac:dyDescent="0.2">
      <c r="B476" s="3" t="s">
        <v>438</v>
      </c>
      <c r="C476" s="7">
        <v>0</v>
      </c>
      <c r="D476" s="7">
        <v>1</v>
      </c>
      <c r="E476" s="12" t="str">
        <f t="shared" si="35"/>
        <v/>
      </c>
      <c r="F476" s="12">
        <f t="shared" si="36"/>
        <v>6.802721088435374E-5</v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6</v>
      </c>
      <c r="D478" s="7">
        <v>8</v>
      </c>
      <c r="E478" s="12">
        <f t="shared" si="35"/>
        <v>2.5806451612903226E-3</v>
      </c>
      <c r="F478" s="12">
        <f t="shared" si="36"/>
        <v>5.4421768707482992E-4</v>
      </c>
      <c r="G478" s="13">
        <f t="shared" si="37"/>
        <v>0.33333333333333331</v>
      </c>
      <c r="H478" s="20">
        <f t="shared" si="38"/>
        <v>8.6021505376344086E-4</v>
      </c>
    </row>
    <row r="479" spans="2:8" ht="15" x14ac:dyDescent="0.2">
      <c r="B479" s="3" t="s">
        <v>440</v>
      </c>
      <c r="C479" s="7">
        <v>0</v>
      </c>
      <c r="D479" s="7">
        <v>3</v>
      </c>
      <c r="E479" s="12" t="str">
        <f t="shared" si="35"/>
        <v/>
      </c>
      <c r="F479" s="12">
        <f t="shared" si="36"/>
        <v>2.0408163265306123E-4</v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1</v>
      </c>
      <c r="D480" s="7">
        <v>0</v>
      </c>
      <c r="E480" s="12">
        <f t="shared" si="35"/>
        <v>4.3010752688172043E-4</v>
      </c>
      <c r="F480" s="12" t="str">
        <f t="shared" si="36"/>
        <v/>
      </c>
      <c r="G480" s="13" t="str">
        <f t="shared" si="37"/>
        <v>0</v>
      </c>
      <c r="H480" s="20">
        <f t="shared" si="38"/>
        <v>0</v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1</v>
      </c>
      <c r="D482" s="7">
        <v>0</v>
      </c>
      <c r="E482" s="12">
        <f t="shared" si="35"/>
        <v>4.3010752688172043E-4</v>
      </c>
      <c r="F482" s="12" t="str">
        <f t="shared" si="36"/>
        <v/>
      </c>
      <c r="G482" s="13" t="str">
        <f t="shared" si="37"/>
        <v>0</v>
      </c>
      <c r="H482" s="20">
        <f t="shared" si="38"/>
        <v>0</v>
      </c>
    </row>
    <row r="483" spans="2:8" ht="15" x14ac:dyDescent="0.2">
      <c r="B483" s="3" t="s">
        <v>442</v>
      </c>
      <c r="C483" s="7">
        <v>44</v>
      </c>
      <c r="D483" s="7">
        <v>43</v>
      </c>
      <c r="E483" s="12">
        <f t="shared" si="35"/>
        <v>1.8924731182795699E-2</v>
      </c>
      <c r="F483" s="12">
        <f t="shared" si="36"/>
        <v>2.925170068027211E-3</v>
      </c>
      <c r="G483" s="13">
        <f t="shared" si="37"/>
        <v>-2.2727272727272728E-2</v>
      </c>
      <c r="H483" s="20">
        <f t="shared" si="38"/>
        <v>-4.3010752688172043E-4</v>
      </c>
    </row>
    <row r="484" spans="2:8" ht="30" x14ac:dyDescent="0.2">
      <c r="B484" s="3" t="s">
        <v>184</v>
      </c>
      <c r="C484" s="7">
        <v>20</v>
      </c>
      <c r="D484" s="7">
        <v>13</v>
      </c>
      <c r="E484" s="12">
        <f t="shared" si="35"/>
        <v>8.6021505376344086E-3</v>
      </c>
      <c r="F484" s="12">
        <f t="shared" si="36"/>
        <v>8.8435374149659865E-4</v>
      </c>
      <c r="G484" s="13">
        <f t="shared" si="37"/>
        <v>-0.35</v>
      </c>
      <c r="H484" s="20">
        <f t="shared" si="38"/>
        <v>-3.010752688172043E-3</v>
      </c>
    </row>
    <row r="485" spans="2:8" ht="15" x14ac:dyDescent="0.2">
      <c r="B485" s="3" t="s">
        <v>443</v>
      </c>
      <c r="C485" s="7">
        <v>33</v>
      </c>
      <c r="D485" s="7">
        <v>60</v>
      </c>
      <c r="E485" s="12">
        <f t="shared" si="35"/>
        <v>1.4193548387096775E-2</v>
      </c>
      <c r="F485" s="12">
        <f t="shared" si="36"/>
        <v>4.0816326530612249E-3</v>
      </c>
      <c r="G485" s="13">
        <f t="shared" si="37"/>
        <v>0.81818181818181823</v>
      </c>
      <c r="H485" s="20">
        <f t="shared" si="38"/>
        <v>1.1612903225806452E-2</v>
      </c>
    </row>
    <row r="486" spans="2:8" ht="15" x14ac:dyDescent="0.2">
      <c r="B486" s="3" t="s">
        <v>171</v>
      </c>
      <c r="C486" s="7">
        <v>7</v>
      </c>
      <c r="D486" s="7">
        <v>0</v>
      </c>
      <c r="E486" s="12">
        <f t="shared" si="35"/>
        <v>3.010752688172043E-3</v>
      </c>
      <c r="F486" s="12" t="str">
        <f t="shared" si="36"/>
        <v/>
      </c>
      <c r="G486" s="13" t="str">
        <f t="shared" si="37"/>
        <v>0</v>
      </c>
      <c r="H486" s="20">
        <f t="shared" si="38"/>
        <v>0</v>
      </c>
    </row>
    <row r="487" spans="2:8" ht="15" x14ac:dyDescent="0.2">
      <c r="B487" s="3" t="s">
        <v>444</v>
      </c>
      <c r="C487" s="7">
        <v>1</v>
      </c>
      <c r="D487" s="7">
        <v>6</v>
      </c>
      <c r="E487" s="12">
        <f t="shared" si="35"/>
        <v>4.3010752688172043E-4</v>
      </c>
      <c r="F487" s="12">
        <f t="shared" si="36"/>
        <v>4.0816326530612246E-4</v>
      </c>
      <c r="G487" s="13">
        <f t="shared" si="37"/>
        <v>5</v>
      </c>
      <c r="H487" s="20">
        <f t="shared" si="38"/>
        <v>2.1505376344086021E-3</v>
      </c>
    </row>
    <row r="488" spans="2:8" ht="13.5" customHeight="1" x14ac:dyDescent="0.2">
      <c r="B488" s="3" t="s">
        <v>445</v>
      </c>
      <c r="C488" s="7">
        <v>1</v>
      </c>
      <c r="D488" s="7">
        <v>5</v>
      </c>
      <c r="E488" s="12">
        <f t="shared" ref="E488:E499" si="39">+IF(C488=0,"",C488/C$294)</f>
        <v>4.3010752688172043E-4</v>
      </c>
      <c r="F488" s="12">
        <f t="shared" ref="F488:F499" si="40">+IF(D488=0,"",D488/D$294)</f>
        <v>3.4013605442176868E-4</v>
      </c>
      <c r="G488" s="13">
        <f t="shared" ref="G488:G499" si="41">+IF(OR(AND(D488=0),(C488=0)),"0",((D488-C488)/C488))</f>
        <v>4</v>
      </c>
      <c r="H488" s="20">
        <f t="shared" ref="H488:H499" si="42">+IF(OR(AND(E488=""),(G488="")),"",E488*G488)</f>
        <v>1.7204301075268817E-3</v>
      </c>
    </row>
    <row r="489" spans="2:8" ht="13.5" customHeight="1" x14ac:dyDescent="0.2">
      <c r="B489" s="3" t="s">
        <v>446</v>
      </c>
      <c r="C489" s="7">
        <v>2</v>
      </c>
      <c r="D489" s="7">
        <v>1</v>
      </c>
      <c r="E489" s="12">
        <f t="shared" si="39"/>
        <v>8.6021505376344086E-4</v>
      </c>
      <c r="F489" s="12">
        <f t="shared" si="40"/>
        <v>6.802721088435374E-5</v>
      </c>
      <c r="G489" s="13">
        <f t="shared" si="41"/>
        <v>-0.5</v>
      </c>
      <c r="H489" s="20">
        <f t="shared" si="42"/>
        <v>-4.3010752688172043E-4</v>
      </c>
    </row>
    <row r="490" spans="2:8" ht="25.5" customHeight="1" x14ac:dyDescent="0.2">
      <c r="B490" s="3" t="s">
        <v>172</v>
      </c>
      <c r="C490" s="7">
        <v>20</v>
      </c>
      <c r="D490" s="7">
        <v>32</v>
      </c>
      <c r="E490" s="12">
        <f t="shared" si="39"/>
        <v>8.6021505376344086E-3</v>
      </c>
      <c r="F490" s="12">
        <f t="shared" si="40"/>
        <v>2.1768707482993197E-3</v>
      </c>
      <c r="G490" s="13">
        <f t="shared" si="41"/>
        <v>0.6</v>
      </c>
      <c r="H490" s="20">
        <f t="shared" si="42"/>
        <v>5.1612903225806452E-3</v>
      </c>
    </row>
    <row r="491" spans="2:8" ht="13.5" customHeight="1" x14ac:dyDescent="0.2">
      <c r="B491" s="3" t="s">
        <v>180</v>
      </c>
      <c r="C491" s="7">
        <v>37</v>
      </c>
      <c r="D491" s="7">
        <v>50</v>
      </c>
      <c r="E491" s="12">
        <f t="shared" si="39"/>
        <v>1.5913978494623657E-2</v>
      </c>
      <c r="F491" s="12">
        <f t="shared" si="40"/>
        <v>3.4013605442176869E-3</v>
      </c>
      <c r="G491" s="13">
        <f t="shared" si="41"/>
        <v>0.35135135135135137</v>
      </c>
      <c r="H491" s="20">
        <f t="shared" si="42"/>
        <v>5.5913978494623665E-3</v>
      </c>
    </row>
    <row r="492" spans="2:8" ht="15" x14ac:dyDescent="0.2">
      <c r="B492" s="3" t="s">
        <v>484</v>
      </c>
      <c r="C492" s="7">
        <v>8</v>
      </c>
      <c r="D492" s="7">
        <v>5</v>
      </c>
      <c r="E492" s="12">
        <f t="shared" si="39"/>
        <v>3.4408602150537634E-3</v>
      </c>
      <c r="F492" s="12">
        <f t="shared" si="40"/>
        <v>3.4013605442176868E-4</v>
      </c>
      <c r="G492" s="13">
        <f t="shared" si="41"/>
        <v>-0.375</v>
      </c>
      <c r="H492" s="20">
        <f t="shared" si="42"/>
        <v>-1.2903225806451613E-3</v>
      </c>
    </row>
    <row r="493" spans="2:8" ht="15" x14ac:dyDescent="0.2">
      <c r="B493" s="3" t="s">
        <v>447</v>
      </c>
      <c r="C493" s="7">
        <v>14</v>
      </c>
      <c r="D493" s="7">
        <v>1</v>
      </c>
      <c r="E493" s="12">
        <f t="shared" si="39"/>
        <v>6.021505376344086E-3</v>
      </c>
      <c r="F493" s="12">
        <f t="shared" si="40"/>
        <v>6.802721088435374E-5</v>
      </c>
      <c r="G493" s="13">
        <f t="shared" si="41"/>
        <v>-0.9285714285714286</v>
      </c>
      <c r="H493" s="20">
        <f t="shared" si="42"/>
        <v>-5.5913978494623656E-3</v>
      </c>
    </row>
    <row r="494" spans="2:8" ht="15" x14ac:dyDescent="0.2">
      <c r="B494" s="3" t="s">
        <v>448</v>
      </c>
      <c r="C494" s="7">
        <v>1</v>
      </c>
      <c r="D494" s="7">
        <v>7</v>
      </c>
      <c r="E494" s="12">
        <f t="shared" si="39"/>
        <v>4.3010752688172043E-4</v>
      </c>
      <c r="F494" s="12">
        <f t="shared" si="40"/>
        <v>4.7619047619047619E-4</v>
      </c>
      <c r="G494" s="13">
        <f t="shared" si="41"/>
        <v>6</v>
      </c>
      <c r="H494" s="20">
        <f t="shared" si="42"/>
        <v>2.5806451612903226E-3</v>
      </c>
    </row>
    <row r="495" spans="2:8" ht="13.5" customHeight="1" x14ac:dyDescent="0.2">
      <c r="B495" s="3" t="s">
        <v>449</v>
      </c>
      <c r="C495" s="7">
        <v>7</v>
      </c>
      <c r="D495" s="7">
        <v>3</v>
      </c>
      <c r="E495" s="12">
        <f t="shared" si="39"/>
        <v>3.010752688172043E-3</v>
      </c>
      <c r="F495" s="12">
        <f t="shared" si="40"/>
        <v>2.0408163265306123E-4</v>
      </c>
      <c r="G495" s="13">
        <f t="shared" si="41"/>
        <v>-0.5714285714285714</v>
      </c>
      <c r="H495" s="20">
        <f t="shared" si="42"/>
        <v>-1.7204301075268817E-3</v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1</v>
      </c>
      <c r="D497" s="7">
        <v>5</v>
      </c>
      <c r="E497" s="12">
        <f t="shared" si="39"/>
        <v>4.3010752688172043E-4</v>
      </c>
      <c r="F497" s="12">
        <f t="shared" si="40"/>
        <v>3.4013605442176868E-4</v>
      </c>
      <c r="G497" s="13">
        <f t="shared" si="41"/>
        <v>4</v>
      </c>
      <c r="H497" s="20">
        <f t="shared" si="42"/>
        <v>1.7204301075268817E-3</v>
      </c>
    </row>
    <row r="498" spans="2:8" ht="30" x14ac:dyDescent="0.2">
      <c r="B498" s="3" t="s">
        <v>452</v>
      </c>
      <c r="C498" s="7">
        <v>0</v>
      </c>
      <c r="D498" s="7">
        <v>1</v>
      </c>
      <c r="E498" s="12" t="str">
        <f t="shared" si="39"/>
        <v/>
      </c>
      <c r="F498" s="12">
        <f t="shared" si="40"/>
        <v>6.802721088435374E-5</v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4758</v>
      </c>
      <c r="D505" s="48">
        <f>SUM(D506:D530)</f>
        <v>2856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-0.39974779319041615</v>
      </c>
      <c r="H505" s="46">
        <f>+IF(OR(AND(E505=""),(G505="")),"",E505*G505)</f>
        <v>-0.39974779319041615</v>
      </c>
    </row>
    <row r="506" spans="2:8" ht="15" x14ac:dyDescent="0.2">
      <c r="B506" s="3" t="s">
        <v>454</v>
      </c>
      <c r="C506" s="7">
        <v>5</v>
      </c>
      <c r="D506" s="7">
        <v>6</v>
      </c>
      <c r="E506" s="12">
        <f>+IF(C506=0,"",C506/C$505)</f>
        <v>1.0508617065994115E-3</v>
      </c>
      <c r="F506" s="12">
        <f>+IF(D506=0,"",D506/D$505)</f>
        <v>2.1008403361344537E-3</v>
      </c>
      <c r="G506" s="13">
        <f>+IF(OR(AND(D506=0),(C506=0)),"0",((D506-C506)/C506))</f>
        <v>0.2</v>
      </c>
      <c r="H506" s="20">
        <f>+IF(OR(AND(E506=""),(G506="")),"",E506*G506)</f>
        <v>2.101723413198823E-4</v>
      </c>
    </row>
    <row r="507" spans="2:8" ht="15" x14ac:dyDescent="0.2">
      <c r="B507" s="3" t="s">
        <v>187</v>
      </c>
      <c r="C507" s="7">
        <v>31</v>
      </c>
      <c r="D507" s="7">
        <v>229</v>
      </c>
      <c r="E507" s="12">
        <f t="shared" ref="E507:E529" si="43">+IF(C507=0,"",C507/C$505)</f>
        <v>6.5153425809163518E-3</v>
      </c>
      <c r="F507" s="12">
        <f t="shared" ref="F507:F529" si="44">+IF(D507=0,"",D507/D$505)</f>
        <v>8.0182072829131659E-2</v>
      </c>
      <c r="G507" s="13">
        <f t="shared" ref="G507:G529" si="45">+IF(OR(AND(D507=0),(C507=0)),"0",((D507-C507)/C507))</f>
        <v>6.387096774193548</v>
      </c>
      <c r="H507" s="20">
        <f t="shared" ref="H507:H530" si="46">+IF(OR(AND(E507=""),(G507="")),"",E507*G507)</f>
        <v>4.1614123581336697E-2</v>
      </c>
    </row>
    <row r="508" spans="2:8" ht="15" x14ac:dyDescent="0.2">
      <c r="B508" s="3" t="s">
        <v>455</v>
      </c>
      <c r="C508" s="7">
        <v>143</v>
      </c>
      <c r="D508" s="7">
        <v>455</v>
      </c>
      <c r="E508" s="12">
        <f t="shared" si="43"/>
        <v>3.0054644808743168E-2</v>
      </c>
      <c r="F508" s="12">
        <f t="shared" si="44"/>
        <v>0.15931372549019607</v>
      </c>
      <c r="G508" s="13">
        <f t="shared" si="45"/>
        <v>2.1818181818181817</v>
      </c>
      <c r="H508" s="20">
        <f t="shared" si="46"/>
        <v>6.5573770491803268E-2</v>
      </c>
    </row>
    <row r="509" spans="2:8" ht="15" x14ac:dyDescent="0.2">
      <c r="B509" s="3" t="s">
        <v>456</v>
      </c>
      <c r="C509" s="7">
        <v>845</v>
      </c>
      <c r="D509" s="7">
        <v>673</v>
      </c>
      <c r="E509" s="12">
        <f t="shared" si="43"/>
        <v>0.17759562841530055</v>
      </c>
      <c r="F509" s="12">
        <f t="shared" si="44"/>
        <v>0.23564425770308123</v>
      </c>
      <c r="G509" s="13">
        <f t="shared" si="45"/>
        <v>-0.20355029585798817</v>
      </c>
      <c r="H509" s="20">
        <f t="shared" si="46"/>
        <v>-3.6149642707019758E-2</v>
      </c>
    </row>
    <row r="510" spans="2:8" ht="15" x14ac:dyDescent="0.2">
      <c r="B510" s="3" t="s">
        <v>188</v>
      </c>
      <c r="C510" s="7">
        <v>1</v>
      </c>
      <c r="D510" s="7">
        <v>4</v>
      </c>
      <c r="E510" s="12">
        <f t="shared" si="43"/>
        <v>2.101723413198823E-4</v>
      </c>
      <c r="F510" s="12">
        <f t="shared" si="44"/>
        <v>1.4005602240896359E-3</v>
      </c>
      <c r="G510" s="13">
        <f t="shared" si="45"/>
        <v>3</v>
      </c>
      <c r="H510" s="20">
        <f t="shared" si="46"/>
        <v>6.3051702395964691E-4</v>
      </c>
    </row>
    <row r="511" spans="2:8" ht="15" x14ac:dyDescent="0.2">
      <c r="B511" s="3" t="s">
        <v>186</v>
      </c>
      <c r="C511" s="7">
        <v>1</v>
      </c>
      <c r="D511" s="7">
        <v>1</v>
      </c>
      <c r="E511" s="12">
        <f t="shared" si="43"/>
        <v>2.101723413198823E-4</v>
      </c>
      <c r="F511" s="12">
        <f t="shared" si="44"/>
        <v>3.5014005602240897E-4</v>
      </c>
      <c r="G511" s="13">
        <f t="shared" si="45"/>
        <v>0</v>
      </c>
      <c r="H511" s="20">
        <f t="shared" si="46"/>
        <v>0</v>
      </c>
    </row>
    <row r="512" spans="2:8" ht="15" x14ac:dyDescent="0.2">
      <c r="B512" s="3" t="s">
        <v>189</v>
      </c>
      <c r="C512" s="7">
        <v>4</v>
      </c>
      <c r="D512" s="7">
        <v>8</v>
      </c>
      <c r="E512" s="12">
        <f t="shared" si="43"/>
        <v>8.4068936527952921E-4</v>
      </c>
      <c r="F512" s="12">
        <f t="shared" si="44"/>
        <v>2.8011204481792717E-3</v>
      </c>
      <c r="G512" s="13">
        <f t="shared" si="45"/>
        <v>1</v>
      </c>
      <c r="H512" s="20">
        <f t="shared" si="46"/>
        <v>8.4068936527952921E-4</v>
      </c>
    </row>
    <row r="513" spans="2:8" ht="15" x14ac:dyDescent="0.2">
      <c r="B513" s="3" t="s">
        <v>457</v>
      </c>
      <c r="C513" s="7">
        <v>0</v>
      </c>
      <c r="D513" s="7">
        <v>1</v>
      </c>
      <c r="E513" s="12" t="str">
        <f t="shared" si="43"/>
        <v/>
      </c>
      <c r="F513" s="12">
        <f t="shared" si="44"/>
        <v>3.5014005602240897E-4</v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2</v>
      </c>
      <c r="D514" s="7">
        <v>13</v>
      </c>
      <c r="E514" s="12">
        <f t="shared" si="43"/>
        <v>4.2034468263976461E-4</v>
      </c>
      <c r="F514" s="12">
        <f t="shared" si="44"/>
        <v>4.5518207282913168E-3</v>
      </c>
      <c r="G514" s="13">
        <f t="shared" si="45"/>
        <v>5.5</v>
      </c>
      <c r="H514" s="20">
        <f t="shared" si="46"/>
        <v>2.3118957545187053E-3</v>
      </c>
    </row>
    <row r="515" spans="2:8" ht="15" x14ac:dyDescent="0.2">
      <c r="B515" s="3" t="s">
        <v>485</v>
      </c>
      <c r="C515" s="7">
        <v>5</v>
      </c>
      <c r="D515" s="7">
        <v>7</v>
      </c>
      <c r="E515" s="12">
        <f t="shared" si="43"/>
        <v>1.0508617065994115E-3</v>
      </c>
      <c r="F515" s="12">
        <f t="shared" si="44"/>
        <v>2.4509803921568627E-3</v>
      </c>
      <c r="G515" s="13">
        <f t="shared" si="45"/>
        <v>0.4</v>
      </c>
      <c r="H515" s="20">
        <f t="shared" si="46"/>
        <v>4.2034468263976461E-4</v>
      </c>
    </row>
    <row r="516" spans="2:8" ht="15" x14ac:dyDescent="0.2">
      <c r="B516" s="3" t="s">
        <v>459</v>
      </c>
      <c r="C516" s="7">
        <v>5</v>
      </c>
      <c r="D516" s="7">
        <v>1</v>
      </c>
      <c r="E516" s="12">
        <f t="shared" si="43"/>
        <v>1.0508617065994115E-3</v>
      </c>
      <c r="F516" s="12">
        <f t="shared" si="44"/>
        <v>3.5014005602240897E-4</v>
      </c>
      <c r="G516" s="13">
        <f t="shared" si="45"/>
        <v>-0.8</v>
      </c>
      <c r="H516" s="20">
        <f t="shared" si="46"/>
        <v>-8.4068936527952921E-4</v>
      </c>
    </row>
    <row r="517" spans="2:8" ht="15" x14ac:dyDescent="0.2">
      <c r="B517" s="3" t="s">
        <v>460</v>
      </c>
      <c r="C517" s="7">
        <v>205</v>
      </c>
      <c r="D517" s="7">
        <v>131</v>
      </c>
      <c r="E517" s="12">
        <f t="shared" si="43"/>
        <v>4.3085329970575875E-2</v>
      </c>
      <c r="F517" s="12">
        <f t="shared" si="44"/>
        <v>4.5868347338935571E-2</v>
      </c>
      <c r="G517" s="13">
        <f t="shared" si="45"/>
        <v>-0.36097560975609755</v>
      </c>
      <c r="H517" s="20">
        <f t="shared" si="46"/>
        <v>-1.5552753257671291E-2</v>
      </c>
    </row>
    <row r="518" spans="2:8" ht="15" x14ac:dyDescent="0.2">
      <c r="B518" s="3" t="s">
        <v>190</v>
      </c>
      <c r="C518" s="7">
        <v>9</v>
      </c>
      <c r="D518" s="7">
        <v>125</v>
      </c>
      <c r="E518" s="12">
        <f t="shared" si="43"/>
        <v>1.8915510718789407E-3</v>
      </c>
      <c r="F518" s="12">
        <f t="shared" si="44"/>
        <v>4.3767507002801118E-2</v>
      </c>
      <c r="G518" s="13">
        <f t="shared" si="45"/>
        <v>12.888888888888889</v>
      </c>
      <c r="H518" s="20">
        <f t="shared" si="46"/>
        <v>2.4379991593106349E-2</v>
      </c>
    </row>
    <row r="519" spans="2:8" ht="15" x14ac:dyDescent="0.2">
      <c r="B519" s="3" t="s">
        <v>192</v>
      </c>
      <c r="C519" s="7">
        <v>3</v>
      </c>
      <c r="D519" s="7">
        <v>29</v>
      </c>
      <c r="E519" s="12">
        <f t="shared" si="43"/>
        <v>6.3051702395964691E-4</v>
      </c>
      <c r="F519" s="12">
        <f t="shared" si="44"/>
        <v>1.015406162464986E-2</v>
      </c>
      <c r="G519" s="13">
        <f t="shared" si="45"/>
        <v>8.6666666666666661</v>
      </c>
      <c r="H519" s="20">
        <f t="shared" si="46"/>
        <v>5.4644808743169399E-3</v>
      </c>
    </row>
    <row r="520" spans="2:8" ht="13.5" customHeight="1" x14ac:dyDescent="0.2">
      <c r="B520" s="3" t="s">
        <v>191</v>
      </c>
      <c r="C520" s="7">
        <v>1</v>
      </c>
      <c r="D520" s="7">
        <v>4</v>
      </c>
      <c r="E520" s="12">
        <f t="shared" si="43"/>
        <v>2.101723413198823E-4</v>
      </c>
      <c r="F520" s="12">
        <f t="shared" si="44"/>
        <v>1.4005602240896359E-3</v>
      </c>
      <c r="G520" s="13">
        <f t="shared" si="45"/>
        <v>3</v>
      </c>
      <c r="H520" s="20">
        <f t="shared" si="46"/>
        <v>6.3051702395964691E-4</v>
      </c>
    </row>
    <row r="521" spans="2:8" ht="13.5" customHeight="1" x14ac:dyDescent="0.2">
      <c r="B521" s="3" t="s">
        <v>461</v>
      </c>
      <c r="C521" s="7">
        <v>290</v>
      </c>
      <c r="D521" s="7">
        <v>224</v>
      </c>
      <c r="E521" s="12">
        <f t="shared" si="43"/>
        <v>6.0949978982765871E-2</v>
      </c>
      <c r="F521" s="12">
        <f t="shared" si="44"/>
        <v>7.8431372549019607E-2</v>
      </c>
      <c r="G521" s="13">
        <f t="shared" si="45"/>
        <v>-0.22758620689655173</v>
      </c>
      <c r="H521" s="20">
        <f t="shared" si="46"/>
        <v>-1.3871374527112233E-2</v>
      </c>
    </row>
    <row r="522" spans="2:8" ht="25.5" customHeight="1" x14ac:dyDescent="0.2">
      <c r="B522" s="3" t="s">
        <v>193</v>
      </c>
      <c r="C522" s="7">
        <v>142</v>
      </c>
      <c r="D522" s="7">
        <v>638</v>
      </c>
      <c r="E522" s="12">
        <f t="shared" si="43"/>
        <v>2.9844472467423288E-2</v>
      </c>
      <c r="F522" s="12">
        <f t="shared" si="44"/>
        <v>0.22338935574229693</v>
      </c>
      <c r="G522" s="13">
        <f t="shared" si="45"/>
        <v>3.492957746478873</v>
      </c>
      <c r="H522" s="20">
        <f t="shared" si="46"/>
        <v>0.10424548129466162</v>
      </c>
    </row>
    <row r="523" spans="2:8" ht="13.5" customHeight="1" x14ac:dyDescent="0.2">
      <c r="B523" s="3" t="s">
        <v>462</v>
      </c>
      <c r="C523" s="7">
        <v>2941</v>
      </c>
      <c r="D523" s="7">
        <v>3</v>
      </c>
      <c r="E523" s="12">
        <f t="shared" si="43"/>
        <v>0.61811685582177389</v>
      </c>
      <c r="F523" s="12">
        <f t="shared" si="44"/>
        <v>1.0504201680672268E-3</v>
      </c>
      <c r="G523" s="13">
        <f t="shared" si="45"/>
        <v>-0.99897993879632774</v>
      </c>
      <c r="H523" s="20">
        <f t="shared" si="46"/>
        <v>-0.61748633879781423</v>
      </c>
    </row>
    <row r="524" spans="2:8" ht="12" customHeight="1" x14ac:dyDescent="0.2">
      <c r="B524" s="3" t="s">
        <v>194</v>
      </c>
      <c r="C524" s="7">
        <v>10</v>
      </c>
      <c r="D524" s="7">
        <v>37</v>
      </c>
      <c r="E524" s="12">
        <f t="shared" si="43"/>
        <v>2.101723413198823E-3</v>
      </c>
      <c r="F524" s="12">
        <f t="shared" si="44"/>
        <v>1.2955182072829132E-2</v>
      </c>
      <c r="G524" s="13">
        <f t="shared" si="45"/>
        <v>2.7</v>
      </c>
      <c r="H524" s="20">
        <f t="shared" si="46"/>
        <v>5.6746532156368226E-3</v>
      </c>
    </row>
    <row r="525" spans="2:8" ht="13.5" customHeight="1" x14ac:dyDescent="0.2">
      <c r="B525" s="3" t="s">
        <v>195</v>
      </c>
      <c r="C525" s="7">
        <v>1</v>
      </c>
      <c r="D525" s="7">
        <v>2</v>
      </c>
      <c r="E525" s="12">
        <f t="shared" si="43"/>
        <v>2.101723413198823E-4</v>
      </c>
      <c r="F525" s="12">
        <f t="shared" si="44"/>
        <v>7.0028011204481793E-4</v>
      </c>
      <c r="G525" s="13">
        <f t="shared" si="45"/>
        <v>1</v>
      </c>
      <c r="H525" s="20">
        <f t="shared" si="46"/>
        <v>2.101723413198823E-4</v>
      </c>
    </row>
    <row r="526" spans="2:8" ht="13.5" customHeight="1" x14ac:dyDescent="0.2">
      <c r="B526" s="3" t="s">
        <v>463</v>
      </c>
      <c r="C526" s="7">
        <v>39</v>
      </c>
      <c r="D526" s="7">
        <v>62</v>
      </c>
      <c r="E526" s="12">
        <f t="shared" si="43"/>
        <v>8.1967213114754103E-3</v>
      </c>
      <c r="F526" s="12">
        <f t="shared" si="44"/>
        <v>2.1708683473389355E-2</v>
      </c>
      <c r="G526" s="13">
        <f t="shared" si="45"/>
        <v>0.58974358974358976</v>
      </c>
      <c r="H526" s="20">
        <f t="shared" si="46"/>
        <v>4.8339638503572934E-3</v>
      </c>
    </row>
    <row r="527" spans="2:8" ht="15" x14ac:dyDescent="0.2">
      <c r="B527" s="3" t="s">
        <v>464</v>
      </c>
      <c r="C527" s="7">
        <v>0</v>
      </c>
      <c r="D527" s="7">
        <v>4</v>
      </c>
      <c r="E527" s="12" t="str">
        <f t="shared" si="43"/>
        <v/>
      </c>
      <c r="F527" s="12">
        <f t="shared" si="44"/>
        <v>1.4005602240896359E-3</v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43</v>
      </c>
      <c r="D529" s="7">
        <v>122</v>
      </c>
      <c r="E529" s="12">
        <f t="shared" si="43"/>
        <v>9.0374106767549395E-3</v>
      </c>
      <c r="F529" s="12">
        <f t="shared" si="44"/>
        <v>4.2717086834733894E-2</v>
      </c>
      <c r="G529" s="13">
        <f t="shared" si="45"/>
        <v>1.8372093023255813</v>
      </c>
      <c r="H529" s="20">
        <f t="shared" si="46"/>
        <v>1.6603614964270701E-2</v>
      </c>
    </row>
    <row r="530" spans="2:8" ht="15" x14ac:dyDescent="0.2">
      <c r="B530" s="3" t="s">
        <v>467</v>
      </c>
      <c r="C530" s="7">
        <v>32</v>
      </c>
      <c r="D530" s="7">
        <v>77</v>
      </c>
      <c r="E530" s="12">
        <f>+IF(C530=0,"",C530/C$505)</f>
        <v>6.7255149222362337E-3</v>
      </c>
      <c r="F530" s="12">
        <f>+IF(D530=0,"",D530/D$505)</f>
        <v>2.6960784313725492E-2</v>
      </c>
      <c r="G530" s="13">
        <f>+IF(OR(AND(D530=0),(C530=0)),"0",((D530-C530)/C530))</f>
        <v>1.40625</v>
      </c>
      <c r="H530" s="20">
        <f t="shared" si="46"/>
        <v>9.4577553593947032E-3</v>
      </c>
    </row>
    <row r="531" spans="2:8" x14ac:dyDescent="0.2">
      <c r="B531" s="15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537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522</v>
      </c>
      <c r="C8" s="37">
        <f>+C18+C70+C151+C294+C505</f>
        <v>5369</v>
      </c>
      <c r="D8" s="37">
        <f>+D18+D70+D151+D294+D505</f>
        <v>6265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0.16688396349413298</v>
      </c>
      <c r="H8" s="38">
        <f t="shared" ref="H8:H13" si="2">+IF(OR(AND(E8=""),(G8="")),"",E8*G8)</f>
        <v>0.16688396349413298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114</v>
      </c>
      <c r="D9" s="40">
        <f>+D18</f>
        <v>141</v>
      </c>
      <c r="E9" s="41">
        <f t="shared" si="0"/>
        <v>2.123300428385174E-2</v>
      </c>
      <c r="F9" s="41">
        <f t="shared" si="0"/>
        <v>2.2505985634477255E-2</v>
      </c>
      <c r="G9" s="41">
        <f t="shared" si="1"/>
        <v>0.23684210526315788</v>
      </c>
      <c r="H9" s="20">
        <f t="shared" si="2"/>
        <v>5.0288694356490958E-3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794</v>
      </c>
      <c r="D10" s="42">
        <f>+D70</f>
        <v>782</v>
      </c>
      <c r="E10" s="41">
        <f t="shared" si="0"/>
        <v>0.14788601229279194</v>
      </c>
      <c r="F10" s="41">
        <f t="shared" si="0"/>
        <v>0.12482043096568236</v>
      </c>
      <c r="G10" s="41">
        <f t="shared" si="1"/>
        <v>-1.5113350125944584E-2</v>
      </c>
      <c r="H10" s="20">
        <f t="shared" si="2"/>
        <v>-2.2350530825107095E-3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1493</v>
      </c>
      <c r="D11" s="42">
        <f>+D151</f>
        <v>1348</v>
      </c>
      <c r="E11" s="41">
        <f t="shared" si="0"/>
        <v>0.27807785434904081</v>
      </c>
      <c r="F11" s="41">
        <f t="shared" si="0"/>
        <v>0.2151636073423783</v>
      </c>
      <c r="G11" s="41">
        <f t="shared" si="1"/>
        <v>-9.7119892833221699E-2</v>
      </c>
      <c r="H11" s="20">
        <f t="shared" si="2"/>
        <v>-2.7006891413671075E-2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2263</v>
      </c>
      <c r="D12" s="42">
        <f>+D294</f>
        <v>2975</v>
      </c>
      <c r="E12" s="41">
        <f t="shared" si="0"/>
        <v>0.42149376047681131</v>
      </c>
      <c r="F12" s="41">
        <f t="shared" si="0"/>
        <v>0.47486033519553073</v>
      </c>
      <c r="G12" s="41">
        <f t="shared" si="1"/>
        <v>0.31462660185594343</v>
      </c>
      <c r="H12" s="20">
        <f t="shared" si="2"/>
        <v>0.13261314956230211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705</v>
      </c>
      <c r="D13" s="42">
        <f>+D505</f>
        <v>1019</v>
      </c>
      <c r="E13" s="41">
        <f t="shared" si="0"/>
        <v>0.13130936859750419</v>
      </c>
      <c r="F13" s="41">
        <f t="shared" si="0"/>
        <v>0.16264964086193137</v>
      </c>
      <c r="G13" s="41">
        <f t="shared" si="1"/>
        <v>0.44539007092198579</v>
      </c>
      <c r="H13" s="20">
        <f t="shared" si="2"/>
        <v>5.8483888992363564E-2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114</v>
      </c>
      <c r="D18" s="44">
        <f>SUM(D19:D64)</f>
        <v>141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0.23684210526315788</v>
      </c>
      <c r="H18" s="46">
        <f>+IF(OR(AND(E18=""),(G18="")),"",E18*G18)</f>
        <v>0.23684210526315788</v>
      </c>
    </row>
    <row r="19" spans="2:8" ht="15" x14ac:dyDescent="0.2">
      <c r="B19" s="3" t="s">
        <v>0</v>
      </c>
      <c r="C19" s="7">
        <v>1</v>
      </c>
      <c r="D19" s="7">
        <v>0</v>
      </c>
      <c r="E19" s="8">
        <f>+IF(C19=0,"",C19/C$18)</f>
        <v>8.771929824561403E-3</v>
      </c>
      <c r="F19" s="8" t="str">
        <f>+IF(D19=0,"",D19/D$18)</f>
        <v/>
      </c>
      <c r="G19" s="9" t="str">
        <f>+IF(OR(AND(D19=0),(C19=0)),"0",((D19-C19)/C19))</f>
        <v>0</v>
      </c>
      <c r="H19" s="20">
        <f>+IF(OR(AND(E19=""),(G19="")),"",E19*G19)</f>
        <v>0</v>
      </c>
    </row>
    <row r="20" spans="2:8" ht="15" x14ac:dyDescent="0.2">
      <c r="B20" s="3" t="s">
        <v>196</v>
      </c>
      <c r="C20" s="7">
        <v>14</v>
      </c>
      <c r="D20" s="7">
        <v>3</v>
      </c>
      <c r="E20" s="8">
        <f t="shared" ref="E20:E64" si="3">+IF(C20=0,"",C20/C$18)</f>
        <v>0.12280701754385964</v>
      </c>
      <c r="F20" s="8">
        <f t="shared" ref="F20:F64" si="4">+IF(D20=0,"",D20/D$18)</f>
        <v>2.1276595744680851E-2</v>
      </c>
      <c r="G20" s="9">
        <f t="shared" ref="G20:G64" si="5">+IF(OR(AND(D20=0),(C20=0)),"0",((D20-C20)/C20))</f>
        <v>-0.7857142857142857</v>
      </c>
      <c r="H20" s="20">
        <f t="shared" ref="H20:H64" si="6">+IF(OR(AND(E20=""),(G20="")),"",E20*G20)</f>
        <v>-9.6491228070175433E-2</v>
      </c>
    </row>
    <row r="21" spans="2:8" ht="25.5" customHeight="1" x14ac:dyDescent="0.2">
      <c r="B21" s="3" t="s">
        <v>1</v>
      </c>
      <c r="C21" s="7">
        <v>0</v>
      </c>
      <c r="D21" s="7">
        <v>1</v>
      </c>
      <c r="E21" s="8" t="str">
        <f t="shared" si="3"/>
        <v/>
      </c>
      <c r="F21" s="8">
        <f t="shared" si="4"/>
        <v>7.0921985815602835E-3</v>
      </c>
      <c r="G21" s="9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1</v>
      </c>
      <c r="D22" s="7">
        <v>0</v>
      </c>
      <c r="E22" s="8">
        <f t="shared" si="3"/>
        <v>8.771929824561403E-3</v>
      </c>
      <c r="F22" s="8" t="str">
        <f t="shared" si="4"/>
        <v/>
      </c>
      <c r="G22" s="9" t="str">
        <f t="shared" si="5"/>
        <v>0</v>
      </c>
      <c r="H22" s="20">
        <f t="shared" si="6"/>
        <v>0</v>
      </c>
    </row>
    <row r="23" spans="2:8" ht="30" x14ac:dyDescent="0.2">
      <c r="B23" s="3" t="s">
        <v>198</v>
      </c>
      <c r="C23" s="7">
        <v>3</v>
      </c>
      <c r="D23" s="7">
        <v>4</v>
      </c>
      <c r="E23" s="8">
        <f t="shared" si="3"/>
        <v>2.6315789473684209E-2</v>
      </c>
      <c r="F23" s="8">
        <f t="shared" si="4"/>
        <v>2.8368794326241134E-2</v>
      </c>
      <c r="G23" s="9">
        <f t="shared" si="5"/>
        <v>0.33333333333333331</v>
      </c>
      <c r="H23" s="20">
        <f t="shared" si="6"/>
        <v>8.771929824561403E-3</v>
      </c>
    </row>
    <row r="24" spans="2:8" ht="37.5" customHeight="1" x14ac:dyDescent="0.2">
      <c r="B24" s="3" t="s">
        <v>199</v>
      </c>
      <c r="C24" s="7">
        <v>1</v>
      </c>
      <c r="D24" s="7">
        <v>0</v>
      </c>
      <c r="E24" s="8">
        <f t="shared" si="3"/>
        <v>8.771929824561403E-3</v>
      </c>
      <c r="F24" s="8" t="str">
        <f t="shared" si="4"/>
        <v/>
      </c>
      <c r="G24" s="9" t="str">
        <f t="shared" si="5"/>
        <v>0</v>
      </c>
      <c r="H24" s="20">
        <f t="shared" si="6"/>
        <v>0</v>
      </c>
    </row>
    <row r="25" spans="2:8" ht="15" x14ac:dyDescent="0.2">
      <c r="B25" s="3" t="s">
        <v>2</v>
      </c>
      <c r="C25" s="7">
        <v>2</v>
      </c>
      <c r="D25" s="7">
        <v>0</v>
      </c>
      <c r="E25" s="8">
        <f t="shared" si="3"/>
        <v>1.7543859649122806E-2</v>
      </c>
      <c r="F25" s="8" t="str">
        <f t="shared" si="4"/>
        <v/>
      </c>
      <c r="G25" s="9" t="str">
        <f t="shared" si="5"/>
        <v>0</v>
      </c>
      <c r="H25" s="20">
        <f t="shared" si="6"/>
        <v>0</v>
      </c>
    </row>
    <row r="26" spans="2:8" ht="15" x14ac:dyDescent="0.2">
      <c r="B26" s="3" t="s">
        <v>6</v>
      </c>
      <c r="C26" s="7">
        <v>8</v>
      </c>
      <c r="D26" s="7">
        <v>7</v>
      </c>
      <c r="E26" s="8">
        <f t="shared" si="3"/>
        <v>7.0175438596491224E-2</v>
      </c>
      <c r="F26" s="8">
        <f t="shared" si="4"/>
        <v>4.9645390070921988E-2</v>
      </c>
      <c r="G26" s="9">
        <f t="shared" si="5"/>
        <v>-0.125</v>
      </c>
      <c r="H26" s="20">
        <f t="shared" si="6"/>
        <v>-8.771929824561403E-3</v>
      </c>
    </row>
    <row r="27" spans="2:8" ht="15" x14ac:dyDescent="0.2">
      <c r="B27" s="3" t="s">
        <v>3</v>
      </c>
      <c r="C27" s="7">
        <v>0</v>
      </c>
      <c r="D27" s="7">
        <v>0</v>
      </c>
      <c r="E27" s="8" t="str">
        <f t="shared" si="3"/>
        <v/>
      </c>
      <c r="F27" s="8" t="str">
        <f t="shared" si="4"/>
        <v/>
      </c>
      <c r="G27" s="9" t="str">
        <f t="shared" si="5"/>
        <v>0</v>
      </c>
      <c r="H27" s="20" t="str">
        <f t="shared" si="6"/>
        <v/>
      </c>
    </row>
    <row r="28" spans="2:8" ht="15" x14ac:dyDescent="0.2">
      <c r="B28" s="3" t="s">
        <v>5</v>
      </c>
      <c r="C28" s="7">
        <v>6</v>
      </c>
      <c r="D28" s="7">
        <v>28</v>
      </c>
      <c r="E28" s="8">
        <f t="shared" si="3"/>
        <v>5.2631578947368418E-2</v>
      </c>
      <c r="F28" s="8">
        <f t="shared" si="4"/>
        <v>0.19858156028368795</v>
      </c>
      <c r="G28" s="9">
        <f t="shared" si="5"/>
        <v>3.6666666666666665</v>
      </c>
      <c r="H28" s="20">
        <f t="shared" si="6"/>
        <v>0.19298245614035087</v>
      </c>
    </row>
    <row r="29" spans="2:8" ht="15" x14ac:dyDescent="0.2">
      <c r="B29" s="3" t="s">
        <v>200</v>
      </c>
      <c r="C29" s="7">
        <v>0</v>
      </c>
      <c r="D29" s="7">
        <v>1</v>
      </c>
      <c r="E29" s="8" t="str">
        <f t="shared" si="3"/>
        <v/>
      </c>
      <c r="F29" s="8">
        <f t="shared" si="4"/>
        <v>7.0921985815602835E-3</v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0</v>
      </c>
      <c r="D30" s="7">
        <v>0</v>
      </c>
      <c r="E30" s="8" t="str">
        <f t="shared" si="3"/>
        <v/>
      </c>
      <c r="F30" s="8" t="str">
        <f t="shared" si="4"/>
        <v/>
      </c>
      <c r="G30" s="9" t="str">
        <f t="shared" si="5"/>
        <v>0</v>
      </c>
      <c r="H30" s="20" t="str">
        <f t="shared" si="6"/>
        <v/>
      </c>
    </row>
    <row r="31" spans="2:8" ht="15" x14ac:dyDescent="0.2">
      <c r="B31" s="3" t="s">
        <v>4</v>
      </c>
      <c r="C31" s="7">
        <v>0</v>
      </c>
      <c r="D31" s="7">
        <v>1</v>
      </c>
      <c r="E31" s="8" t="str">
        <f t="shared" si="3"/>
        <v/>
      </c>
      <c r="F31" s="8">
        <f t="shared" si="4"/>
        <v>7.0921985815602835E-3</v>
      </c>
      <c r="G31" s="9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0</v>
      </c>
      <c r="D33" s="7">
        <v>0</v>
      </c>
      <c r="E33" s="8" t="str">
        <f t="shared" si="3"/>
        <v/>
      </c>
      <c r="F33" s="8" t="str">
        <f t="shared" si="4"/>
        <v/>
      </c>
      <c r="G33" s="9" t="str">
        <f t="shared" si="5"/>
        <v>0</v>
      </c>
      <c r="H33" s="20" t="str">
        <f t="shared" si="6"/>
        <v/>
      </c>
    </row>
    <row r="34" spans="2:8" ht="15" x14ac:dyDescent="0.2">
      <c r="B34" s="3" t="s">
        <v>203</v>
      </c>
      <c r="C34" s="7">
        <v>2</v>
      </c>
      <c r="D34" s="7">
        <v>2</v>
      </c>
      <c r="E34" s="8">
        <f t="shared" si="3"/>
        <v>1.7543859649122806E-2</v>
      </c>
      <c r="F34" s="8">
        <f t="shared" si="4"/>
        <v>1.4184397163120567E-2</v>
      </c>
      <c r="G34" s="9">
        <f t="shared" si="5"/>
        <v>0</v>
      </c>
      <c r="H34" s="20">
        <f t="shared" si="6"/>
        <v>0</v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1</v>
      </c>
      <c r="D36" s="7">
        <v>0</v>
      </c>
      <c r="E36" s="8">
        <f t="shared" si="3"/>
        <v>8.771929824561403E-3</v>
      </c>
      <c r="F36" s="8" t="str">
        <f t="shared" si="4"/>
        <v/>
      </c>
      <c r="G36" s="9" t="str">
        <f t="shared" si="5"/>
        <v>0</v>
      </c>
      <c r="H36" s="20">
        <f t="shared" si="6"/>
        <v>0</v>
      </c>
    </row>
    <row r="37" spans="2:8" ht="15" x14ac:dyDescent="0.2">
      <c r="B37" s="3" t="s">
        <v>8</v>
      </c>
      <c r="C37" s="7">
        <v>3</v>
      </c>
      <c r="D37" s="7">
        <v>2</v>
      </c>
      <c r="E37" s="8">
        <f t="shared" si="3"/>
        <v>2.6315789473684209E-2</v>
      </c>
      <c r="F37" s="8">
        <f t="shared" si="4"/>
        <v>1.4184397163120567E-2</v>
      </c>
      <c r="G37" s="9">
        <f t="shared" si="5"/>
        <v>-0.33333333333333331</v>
      </c>
      <c r="H37" s="20">
        <f t="shared" si="6"/>
        <v>-8.771929824561403E-3</v>
      </c>
    </row>
    <row r="38" spans="2:8" ht="15" x14ac:dyDescent="0.2">
      <c r="B38" s="3" t="s">
        <v>206</v>
      </c>
      <c r="C38" s="7">
        <v>1</v>
      </c>
      <c r="D38" s="7">
        <v>0</v>
      </c>
      <c r="E38" s="8">
        <f t="shared" si="3"/>
        <v>8.771929824561403E-3</v>
      </c>
      <c r="F38" s="8" t="str">
        <f t="shared" si="4"/>
        <v/>
      </c>
      <c r="G38" s="9" t="str">
        <f t="shared" si="5"/>
        <v>0</v>
      </c>
      <c r="H38" s="20">
        <f t="shared" si="6"/>
        <v>0</v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0</v>
      </c>
      <c r="D41" s="7">
        <v>0</v>
      </c>
      <c r="E41" s="8" t="str">
        <f t="shared" si="3"/>
        <v/>
      </c>
      <c r="F41" s="8" t="str">
        <f t="shared" si="4"/>
        <v/>
      </c>
      <c r="G41" s="9" t="str">
        <f t="shared" si="5"/>
        <v>0</v>
      </c>
      <c r="H41" s="20" t="str">
        <f t="shared" si="6"/>
        <v/>
      </c>
    </row>
    <row r="42" spans="2:8" ht="15" x14ac:dyDescent="0.2">
      <c r="B42" s="3" t="s">
        <v>210</v>
      </c>
      <c r="C42" s="7">
        <v>0</v>
      </c>
      <c r="D42" s="7">
        <v>1</v>
      </c>
      <c r="E42" s="8" t="str">
        <f t="shared" si="3"/>
        <v/>
      </c>
      <c r="F42" s="8">
        <f t="shared" si="4"/>
        <v>7.0921985815602835E-3</v>
      </c>
      <c r="G42" s="9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1</v>
      </c>
      <c r="D43" s="7">
        <v>1</v>
      </c>
      <c r="E43" s="8">
        <f t="shared" si="3"/>
        <v>8.771929824561403E-3</v>
      </c>
      <c r="F43" s="8">
        <f t="shared" si="4"/>
        <v>7.0921985815602835E-3</v>
      </c>
      <c r="G43" s="9">
        <f t="shared" si="5"/>
        <v>0</v>
      </c>
      <c r="H43" s="20">
        <f t="shared" si="6"/>
        <v>0</v>
      </c>
    </row>
    <row r="44" spans="2:8" ht="15" x14ac:dyDescent="0.2">
      <c r="B44" s="3" t="s">
        <v>9</v>
      </c>
      <c r="C44" s="7">
        <v>1</v>
      </c>
      <c r="D44" s="7">
        <v>0</v>
      </c>
      <c r="E44" s="8">
        <f t="shared" si="3"/>
        <v>8.771929824561403E-3</v>
      </c>
      <c r="F44" s="8" t="str">
        <f t="shared" si="4"/>
        <v/>
      </c>
      <c r="G44" s="9" t="str">
        <f t="shared" si="5"/>
        <v>0</v>
      </c>
      <c r="H44" s="20">
        <f t="shared" si="6"/>
        <v>0</v>
      </c>
    </row>
    <row r="45" spans="2:8" ht="15" x14ac:dyDescent="0.2">
      <c r="B45" s="3" t="s">
        <v>212</v>
      </c>
      <c r="C45" s="7">
        <v>1</v>
      </c>
      <c r="D45" s="7">
        <v>1</v>
      </c>
      <c r="E45" s="8">
        <f t="shared" si="3"/>
        <v>8.771929824561403E-3</v>
      </c>
      <c r="F45" s="8">
        <f t="shared" si="4"/>
        <v>7.0921985815602835E-3</v>
      </c>
      <c r="G45" s="9">
        <f t="shared" si="5"/>
        <v>0</v>
      </c>
      <c r="H45" s="20">
        <f t="shared" si="6"/>
        <v>0</v>
      </c>
    </row>
    <row r="46" spans="2:8" ht="15" x14ac:dyDescent="0.2">
      <c r="B46" s="3" t="s">
        <v>213</v>
      </c>
      <c r="C46" s="7">
        <v>0</v>
      </c>
      <c r="D46" s="7">
        <v>1</v>
      </c>
      <c r="E46" s="8" t="str">
        <f t="shared" si="3"/>
        <v/>
      </c>
      <c r="F46" s="8">
        <f t="shared" si="4"/>
        <v>7.0921985815602835E-3</v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0</v>
      </c>
      <c r="D47" s="7">
        <v>1</v>
      </c>
      <c r="E47" s="8" t="str">
        <f t="shared" si="3"/>
        <v/>
      </c>
      <c r="F47" s="8">
        <f t="shared" si="4"/>
        <v>7.0921985815602835E-3</v>
      </c>
      <c r="G47" s="9" t="str">
        <f t="shared" si="5"/>
        <v>0</v>
      </c>
      <c r="H47" s="20" t="str">
        <f t="shared" si="6"/>
        <v/>
      </c>
    </row>
    <row r="48" spans="2:8" ht="15" x14ac:dyDescent="0.2">
      <c r="B48" s="3" t="s">
        <v>11</v>
      </c>
      <c r="C48" s="7">
        <v>6</v>
      </c>
      <c r="D48" s="7">
        <v>9</v>
      </c>
      <c r="E48" s="8">
        <f t="shared" si="3"/>
        <v>5.2631578947368418E-2</v>
      </c>
      <c r="F48" s="8">
        <f t="shared" si="4"/>
        <v>6.3829787234042548E-2</v>
      </c>
      <c r="G48" s="9">
        <f t="shared" si="5"/>
        <v>0.5</v>
      </c>
      <c r="H48" s="20">
        <f t="shared" si="6"/>
        <v>2.6315789473684209E-2</v>
      </c>
    </row>
    <row r="49" spans="2:8" ht="15" x14ac:dyDescent="0.2">
      <c r="B49" s="3" t="s">
        <v>16</v>
      </c>
      <c r="C49" s="7">
        <v>3</v>
      </c>
      <c r="D49" s="7">
        <v>1</v>
      </c>
      <c r="E49" s="8">
        <f t="shared" si="3"/>
        <v>2.6315789473684209E-2</v>
      </c>
      <c r="F49" s="8">
        <f t="shared" si="4"/>
        <v>7.0921985815602835E-3</v>
      </c>
      <c r="G49" s="9">
        <f t="shared" si="5"/>
        <v>-0.66666666666666663</v>
      </c>
      <c r="H49" s="20">
        <f t="shared" si="6"/>
        <v>-1.7543859649122806E-2</v>
      </c>
    </row>
    <row r="50" spans="2:8" ht="15" x14ac:dyDescent="0.2">
      <c r="B50" s="3" t="s">
        <v>15</v>
      </c>
      <c r="C50" s="7">
        <v>27</v>
      </c>
      <c r="D50" s="7">
        <v>61</v>
      </c>
      <c r="E50" s="8">
        <f t="shared" si="3"/>
        <v>0.23684210526315788</v>
      </c>
      <c r="F50" s="8">
        <f t="shared" si="4"/>
        <v>0.43262411347517732</v>
      </c>
      <c r="G50" s="9">
        <f t="shared" si="5"/>
        <v>1.2592592592592593</v>
      </c>
      <c r="H50" s="20">
        <f t="shared" si="6"/>
        <v>0.2982456140350877</v>
      </c>
    </row>
    <row r="51" spans="2:8" ht="15" x14ac:dyDescent="0.2">
      <c r="B51" s="3" t="s">
        <v>13</v>
      </c>
      <c r="C51" s="7">
        <v>2</v>
      </c>
      <c r="D51" s="7">
        <v>0</v>
      </c>
      <c r="E51" s="8">
        <f t="shared" si="3"/>
        <v>1.7543859649122806E-2</v>
      </c>
      <c r="F51" s="8" t="str">
        <f t="shared" si="4"/>
        <v/>
      </c>
      <c r="G51" s="9" t="str">
        <f t="shared" si="5"/>
        <v>0</v>
      </c>
      <c r="H51" s="20">
        <f t="shared" si="6"/>
        <v>0</v>
      </c>
    </row>
    <row r="52" spans="2:8" ht="15" x14ac:dyDescent="0.2">
      <c r="B52" s="3" t="s">
        <v>14</v>
      </c>
      <c r="C52" s="7">
        <v>8</v>
      </c>
      <c r="D52" s="7">
        <v>6</v>
      </c>
      <c r="E52" s="8">
        <f t="shared" si="3"/>
        <v>7.0175438596491224E-2</v>
      </c>
      <c r="F52" s="8">
        <f t="shared" si="4"/>
        <v>4.2553191489361701E-2</v>
      </c>
      <c r="G52" s="9">
        <f t="shared" si="5"/>
        <v>-0.25</v>
      </c>
      <c r="H52" s="20">
        <f t="shared" si="6"/>
        <v>-1.7543859649122806E-2</v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1</v>
      </c>
      <c r="E56" s="8" t="str">
        <f t="shared" si="3"/>
        <v/>
      </c>
      <c r="F56" s="8">
        <f t="shared" si="4"/>
        <v>7.0921985815602835E-3</v>
      </c>
      <c r="G56" s="9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1</v>
      </c>
      <c r="D57" s="7">
        <v>1</v>
      </c>
      <c r="E57" s="8">
        <f t="shared" si="3"/>
        <v>8.771929824561403E-3</v>
      </c>
      <c r="F57" s="8">
        <f t="shared" si="4"/>
        <v>7.0921985815602835E-3</v>
      </c>
      <c r="G57" s="9">
        <f t="shared" si="5"/>
        <v>0</v>
      </c>
      <c r="H57" s="20">
        <f t="shared" si="6"/>
        <v>0</v>
      </c>
    </row>
    <row r="58" spans="2:8" ht="15" x14ac:dyDescent="0.2">
      <c r="B58" s="3" t="s">
        <v>216</v>
      </c>
      <c r="C58" s="7">
        <v>3</v>
      </c>
      <c r="D58" s="7">
        <v>1</v>
      </c>
      <c r="E58" s="8">
        <f t="shared" si="3"/>
        <v>2.6315789473684209E-2</v>
      </c>
      <c r="F58" s="8">
        <f t="shared" si="4"/>
        <v>7.0921985815602835E-3</v>
      </c>
      <c r="G58" s="9">
        <f t="shared" si="5"/>
        <v>-0.66666666666666663</v>
      </c>
      <c r="H58" s="20">
        <f t="shared" si="6"/>
        <v>-1.7543859649122806E-2</v>
      </c>
    </row>
    <row r="59" spans="2:8" ht="15" x14ac:dyDescent="0.2">
      <c r="B59" s="3" t="s">
        <v>217</v>
      </c>
      <c r="C59" s="7">
        <v>1</v>
      </c>
      <c r="D59" s="7">
        <v>0</v>
      </c>
      <c r="E59" s="8">
        <f t="shared" si="3"/>
        <v>8.771929824561403E-3</v>
      </c>
      <c r="F59" s="8" t="str">
        <f t="shared" si="4"/>
        <v/>
      </c>
      <c r="G59" s="9" t="str">
        <f t="shared" si="5"/>
        <v>0</v>
      </c>
      <c r="H59" s="20">
        <f t="shared" si="6"/>
        <v>0</v>
      </c>
    </row>
    <row r="60" spans="2:8" ht="15" x14ac:dyDescent="0.2">
      <c r="B60" s="3" t="s">
        <v>218</v>
      </c>
      <c r="C60" s="7">
        <v>5</v>
      </c>
      <c r="D60" s="7">
        <v>2</v>
      </c>
      <c r="E60" s="8">
        <f t="shared" si="3"/>
        <v>4.3859649122807015E-2</v>
      </c>
      <c r="F60" s="8">
        <f t="shared" si="4"/>
        <v>1.4184397163120567E-2</v>
      </c>
      <c r="G60" s="9">
        <f t="shared" si="5"/>
        <v>-0.6</v>
      </c>
      <c r="H60" s="20">
        <f t="shared" si="6"/>
        <v>-2.6315789473684209E-2</v>
      </c>
    </row>
    <row r="61" spans="2:8" ht="15" x14ac:dyDescent="0.2">
      <c r="B61" s="3" t="s">
        <v>219</v>
      </c>
      <c r="C61" s="7">
        <v>3</v>
      </c>
      <c r="D61" s="7">
        <v>0</v>
      </c>
      <c r="E61" s="8">
        <f t="shared" si="3"/>
        <v>2.6315789473684209E-2</v>
      </c>
      <c r="F61" s="8" t="str">
        <f t="shared" si="4"/>
        <v/>
      </c>
      <c r="G61" s="9" t="str">
        <f t="shared" si="5"/>
        <v>0</v>
      </c>
      <c r="H61" s="20">
        <f t="shared" si="6"/>
        <v>0</v>
      </c>
    </row>
    <row r="62" spans="2:8" ht="15" x14ac:dyDescent="0.2">
      <c r="B62" s="3" t="s">
        <v>19</v>
      </c>
      <c r="C62" s="7">
        <v>2</v>
      </c>
      <c r="D62" s="7">
        <v>1</v>
      </c>
      <c r="E62" s="8">
        <f t="shared" si="3"/>
        <v>1.7543859649122806E-2</v>
      </c>
      <c r="F62" s="8">
        <f t="shared" si="4"/>
        <v>7.0921985815602835E-3</v>
      </c>
      <c r="G62" s="9">
        <f t="shared" si="5"/>
        <v>-0.5</v>
      </c>
      <c r="H62" s="20">
        <f t="shared" si="6"/>
        <v>-8.771929824561403E-3</v>
      </c>
    </row>
    <row r="63" spans="2:8" ht="15" x14ac:dyDescent="0.2">
      <c r="B63" s="3" t="s">
        <v>220</v>
      </c>
      <c r="C63" s="7">
        <v>4</v>
      </c>
      <c r="D63" s="7">
        <v>0</v>
      </c>
      <c r="E63" s="8">
        <f t="shared" si="3"/>
        <v>3.5087719298245612E-2</v>
      </c>
      <c r="F63" s="8" t="str">
        <f t="shared" si="4"/>
        <v/>
      </c>
      <c r="G63" s="9" t="str">
        <f t="shared" si="5"/>
        <v>0</v>
      </c>
      <c r="H63" s="20">
        <f t="shared" si="6"/>
        <v>0</v>
      </c>
    </row>
    <row r="64" spans="2:8" ht="13.5" customHeight="1" x14ac:dyDescent="0.2">
      <c r="B64" s="3" t="s">
        <v>221</v>
      </c>
      <c r="C64" s="7">
        <v>3</v>
      </c>
      <c r="D64" s="7">
        <v>4</v>
      </c>
      <c r="E64" s="8">
        <f t="shared" si="3"/>
        <v>2.6315789473684209E-2</v>
      </c>
      <c r="F64" s="8">
        <f t="shared" si="4"/>
        <v>2.8368794326241134E-2</v>
      </c>
      <c r="G64" s="9">
        <f t="shared" si="5"/>
        <v>0.33333333333333331</v>
      </c>
      <c r="H64" s="20">
        <f t="shared" si="6"/>
        <v>8.771929824561403E-3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794</v>
      </c>
      <c r="D70" s="48">
        <f>SUM(D71:D145)</f>
        <v>782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-1.5113350125944584E-2</v>
      </c>
      <c r="H70" s="46">
        <f>+IF(OR(AND(E70=""),(G70="")),"",E70*G70)</f>
        <v>-1.5113350125944584E-2</v>
      </c>
    </row>
    <row r="71" spans="2:8" ht="15" x14ac:dyDescent="0.2">
      <c r="B71" s="3" t="s">
        <v>20</v>
      </c>
      <c r="C71" s="7">
        <v>22</v>
      </c>
      <c r="D71" s="7">
        <v>23</v>
      </c>
      <c r="E71" s="12">
        <f>+IF(C71=0,"",C71/C$70)</f>
        <v>2.7707808564231738E-2</v>
      </c>
      <c r="F71" s="12">
        <f>+IF(D71=0,"",D71/D$70)</f>
        <v>2.9411764705882353E-2</v>
      </c>
      <c r="G71" s="13">
        <f>+IF(OR(AND(D71=0),(C71=0)),"0",((D71-C71)/C71))</f>
        <v>4.5454545454545456E-2</v>
      </c>
      <c r="H71" s="20">
        <f>+IF(OR(AND(E71=""),(G71="")),"",E71*G71)</f>
        <v>1.2594458438287153E-3</v>
      </c>
    </row>
    <row r="72" spans="2:8" ht="15" x14ac:dyDescent="0.2">
      <c r="B72" s="3" t="s">
        <v>21</v>
      </c>
      <c r="C72" s="7">
        <v>1</v>
      </c>
      <c r="D72" s="7">
        <v>7</v>
      </c>
      <c r="E72" s="12">
        <f t="shared" ref="E72:E135" si="7">+IF(C72=0,"",C72/C$70)</f>
        <v>1.2594458438287153E-3</v>
      </c>
      <c r="F72" s="12">
        <f t="shared" ref="F72:F135" si="8">+IF(D72=0,"",D72/D$70)</f>
        <v>8.9514066496163679E-3</v>
      </c>
      <c r="G72" s="13">
        <f t="shared" ref="G72:G135" si="9">+IF(OR(AND(D72=0),(C72=0)),"0",((D72-C72)/C72))</f>
        <v>6</v>
      </c>
      <c r="H72" s="20">
        <f t="shared" ref="H72:H135" si="10">+IF(OR(AND(E72=""),(G72="")),"",E72*G72)</f>
        <v>7.556675062972292E-3</v>
      </c>
    </row>
    <row r="73" spans="2:8" ht="15" x14ac:dyDescent="0.2">
      <c r="B73" s="3" t="s">
        <v>22</v>
      </c>
      <c r="C73" s="7">
        <v>60</v>
      </c>
      <c r="D73" s="7">
        <v>37</v>
      </c>
      <c r="E73" s="12">
        <f t="shared" si="7"/>
        <v>7.5566750629722929E-2</v>
      </c>
      <c r="F73" s="12">
        <f t="shared" si="8"/>
        <v>4.7314578005115092E-2</v>
      </c>
      <c r="G73" s="13">
        <f t="shared" si="9"/>
        <v>-0.38333333333333336</v>
      </c>
      <c r="H73" s="20">
        <f t="shared" si="10"/>
        <v>-2.8967254408060458E-2</v>
      </c>
    </row>
    <row r="74" spans="2:8" ht="15" x14ac:dyDescent="0.2">
      <c r="B74" s="3" t="s">
        <v>222</v>
      </c>
      <c r="C74" s="7">
        <v>48</v>
      </c>
      <c r="D74" s="7">
        <v>56</v>
      </c>
      <c r="E74" s="12">
        <f t="shared" si="7"/>
        <v>6.0453400503778336E-2</v>
      </c>
      <c r="F74" s="12">
        <f t="shared" si="8"/>
        <v>7.1611253196930943E-2</v>
      </c>
      <c r="G74" s="13">
        <f t="shared" si="9"/>
        <v>0.16666666666666666</v>
      </c>
      <c r="H74" s="20">
        <f t="shared" si="10"/>
        <v>1.0075566750629723E-2</v>
      </c>
    </row>
    <row r="75" spans="2:8" ht="15" x14ac:dyDescent="0.2">
      <c r="B75" s="3" t="s">
        <v>23</v>
      </c>
      <c r="C75" s="7">
        <v>1</v>
      </c>
      <c r="D75" s="7">
        <v>0</v>
      </c>
      <c r="E75" s="12">
        <f t="shared" si="7"/>
        <v>1.2594458438287153E-3</v>
      </c>
      <c r="F75" s="12" t="str">
        <f t="shared" si="8"/>
        <v/>
      </c>
      <c r="G75" s="13" t="str">
        <f t="shared" si="9"/>
        <v>0</v>
      </c>
      <c r="H75" s="20">
        <f t="shared" si="10"/>
        <v>0</v>
      </c>
    </row>
    <row r="76" spans="2:8" ht="15" x14ac:dyDescent="0.2">
      <c r="B76" s="3" t="s">
        <v>223</v>
      </c>
      <c r="C76" s="7">
        <v>0</v>
      </c>
      <c r="D76" s="7">
        <v>1</v>
      </c>
      <c r="E76" s="12" t="str">
        <f t="shared" si="7"/>
        <v/>
      </c>
      <c r="F76" s="12">
        <f t="shared" si="8"/>
        <v>1.2787723785166241E-3</v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5</v>
      </c>
      <c r="D77" s="7">
        <v>3</v>
      </c>
      <c r="E77" s="12">
        <f t="shared" si="7"/>
        <v>6.2972292191435771E-3</v>
      </c>
      <c r="F77" s="12">
        <f t="shared" si="8"/>
        <v>3.8363171355498722E-3</v>
      </c>
      <c r="G77" s="13">
        <f t="shared" si="9"/>
        <v>-0.4</v>
      </c>
      <c r="H77" s="20">
        <f t="shared" si="10"/>
        <v>-2.5188916876574311E-3</v>
      </c>
    </row>
    <row r="78" spans="2:8" ht="15" x14ac:dyDescent="0.2">
      <c r="B78" s="3" t="s">
        <v>225</v>
      </c>
      <c r="C78" s="7">
        <v>13</v>
      </c>
      <c r="D78" s="7">
        <v>4</v>
      </c>
      <c r="E78" s="12">
        <f t="shared" si="7"/>
        <v>1.6372795969773299E-2</v>
      </c>
      <c r="F78" s="12">
        <f t="shared" si="8"/>
        <v>5.1150895140664966E-3</v>
      </c>
      <c r="G78" s="13">
        <f t="shared" si="9"/>
        <v>-0.69230769230769229</v>
      </c>
      <c r="H78" s="20">
        <f t="shared" si="10"/>
        <v>-1.1335012594458438E-2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39</v>
      </c>
      <c r="D80" s="7">
        <v>4</v>
      </c>
      <c r="E80" s="12">
        <f t="shared" si="7"/>
        <v>4.9118387909319897E-2</v>
      </c>
      <c r="F80" s="12">
        <f t="shared" si="8"/>
        <v>5.1150895140664966E-3</v>
      </c>
      <c r="G80" s="13">
        <f t="shared" si="9"/>
        <v>-0.89743589743589747</v>
      </c>
      <c r="H80" s="20">
        <f t="shared" si="10"/>
        <v>-4.4080604534005037E-2</v>
      </c>
    </row>
    <row r="81" spans="2:8" ht="15" x14ac:dyDescent="0.2">
      <c r="B81" s="3" t="s">
        <v>24</v>
      </c>
      <c r="C81" s="7">
        <v>0</v>
      </c>
      <c r="D81" s="7">
        <v>0</v>
      </c>
      <c r="E81" s="12" t="str">
        <f t="shared" si="7"/>
        <v/>
      </c>
      <c r="F81" s="12" t="str">
        <f t="shared" si="8"/>
        <v/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11</v>
      </c>
      <c r="D82" s="7">
        <v>18</v>
      </c>
      <c r="E82" s="12">
        <f t="shared" si="7"/>
        <v>1.3853904282115869E-2</v>
      </c>
      <c r="F82" s="12">
        <f t="shared" si="8"/>
        <v>2.3017902813299233E-2</v>
      </c>
      <c r="G82" s="13">
        <f t="shared" si="9"/>
        <v>0.63636363636363635</v>
      </c>
      <c r="H82" s="20">
        <f t="shared" si="10"/>
        <v>8.8161209068010078E-3</v>
      </c>
    </row>
    <row r="83" spans="2:8" ht="15" x14ac:dyDescent="0.2">
      <c r="B83" s="3" t="s">
        <v>229</v>
      </c>
      <c r="C83" s="7">
        <v>35</v>
      </c>
      <c r="D83" s="7">
        <v>25</v>
      </c>
      <c r="E83" s="12">
        <f t="shared" si="7"/>
        <v>4.4080604534005037E-2</v>
      </c>
      <c r="F83" s="12">
        <f t="shared" si="8"/>
        <v>3.1969309462915603E-2</v>
      </c>
      <c r="G83" s="13">
        <f t="shared" si="9"/>
        <v>-0.2857142857142857</v>
      </c>
      <c r="H83" s="20">
        <f t="shared" si="10"/>
        <v>-1.2594458438287152E-2</v>
      </c>
    </row>
    <row r="84" spans="2:8" ht="15" x14ac:dyDescent="0.2">
      <c r="B84" s="3" t="s">
        <v>230</v>
      </c>
      <c r="C84" s="7">
        <v>8</v>
      </c>
      <c r="D84" s="7">
        <v>6</v>
      </c>
      <c r="E84" s="12">
        <f t="shared" si="7"/>
        <v>1.0075566750629723E-2</v>
      </c>
      <c r="F84" s="12">
        <f t="shared" si="8"/>
        <v>7.6726342710997444E-3</v>
      </c>
      <c r="G84" s="13">
        <f t="shared" si="9"/>
        <v>-0.25</v>
      </c>
      <c r="H84" s="20">
        <f t="shared" si="10"/>
        <v>-2.5188916876574307E-3</v>
      </c>
    </row>
    <row r="85" spans="2:8" ht="15" x14ac:dyDescent="0.2">
      <c r="B85" s="3" t="s">
        <v>28</v>
      </c>
      <c r="C85" s="7">
        <v>10</v>
      </c>
      <c r="D85" s="7">
        <v>4</v>
      </c>
      <c r="E85" s="12">
        <f t="shared" si="7"/>
        <v>1.2594458438287154E-2</v>
      </c>
      <c r="F85" s="12">
        <f t="shared" si="8"/>
        <v>5.1150895140664966E-3</v>
      </c>
      <c r="G85" s="13">
        <f t="shared" si="9"/>
        <v>-0.6</v>
      </c>
      <c r="H85" s="20">
        <f t="shared" si="10"/>
        <v>-7.556675062972292E-3</v>
      </c>
    </row>
    <row r="86" spans="2:8" ht="15" x14ac:dyDescent="0.2">
      <c r="B86" s="3" t="s">
        <v>231</v>
      </c>
      <c r="C86" s="7">
        <v>17</v>
      </c>
      <c r="D86" s="7">
        <v>11</v>
      </c>
      <c r="E86" s="12">
        <f t="shared" si="7"/>
        <v>2.1410579345088162E-2</v>
      </c>
      <c r="F86" s="12">
        <f t="shared" si="8"/>
        <v>1.4066496163682864E-2</v>
      </c>
      <c r="G86" s="13">
        <f t="shared" si="9"/>
        <v>-0.35294117647058826</v>
      </c>
      <c r="H86" s="20">
        <f t="shared" si="10"/>
        <v>-7.5566750629722929E-3</v>
      </c>
    </row>
    <row r="87" spans="2:8" ht="15" x14ac:dyDescent="0.2">
      <c r="B87" s="3" t="s">
        <v>232</v>
      </c>
      <c r="C87" s="7">
        <v>1</v>
      </c>
      <c r="D87" s="7">
        <v>4</v>
      </c>
      <c r="E87" s="12">
        <f t="shared" si="7"/>
        <v>1.2594458438287153E-3</v>
      </c>
      <c r="F87" s="12">
        <f t="shared" si="8"/>
        <v>5.1150895140664966E-3</v>
      </c>
      <c r="G87" s="13">
        <f t="shared" si="9"/>
        <v>3</v>
      </c>
      <c r="H87" s="20">
        <f t="shared" si="10"/>
        <v>3.778337531486146E-3</v>
      </c>
    </row>
    <row r="88" spans="2:8" ht="15" x14ac:dyDescent="0.2">
      <c r="B88" s="3" t="s">
        <v>233</v>
      </c>
      <c r="C88" s="7">
        <v>23</v>
      </c>
      <c r="D88" s="7">
        <v>18</v>
      </c>
      <c r="E88" s="12">
        <f t="shared" si="7"/>
        <v>2.8967254408060455E-2</v>
      </c>
      <c r="F88" s="12">
        <f t="shared" si="8"/>
        <v>2.3017902813299233E-2</v>
      </c>
      <c r="G88" s="13">
        <f t="shared" si="9"/>
        <v>-0.21739130434782608</v>
      </c>
      <c r="H88" s="20">
        <f t="shared" si="10"/>
        <v>-6.2972292191435771E-3</v>
      </c>
    </row>
    <row r="89" spans="2:8" ht="15" x14ac:dyDescent="0.2">
      <c r="B89" s="3" t="s">
        <v>26</v>
      </c>
      <c r="C89" s="7">
        <v>1</v>
      </c>
      <c r="D89" s="7">
        <v>7</v>
      </c>
      <c r="E89" s="12">
        <f t="shared" si="7"/>
        <v>1.2594458438287153E-3</v>
      </c>
      <c r="F89" s="12">
        <f t="shared" si="8"/>
        <v>8.9514066496163679E-3</v>
      </c>
      <c r="G89" s="13">
        <f t="shared" si="9"/>
        <v>6</v>
      </c>
      <c r="H89" s="20">
        <f t="shared" si="10"/>
        <v>7.556675062972292E-3</v>
      </c>
    </row>
    <row r="90" spans="2:8" ht="15" x14ac:dyDescent="0.2">
      <c r="B90" s="3" t="s">
        <v>29</v>
      </c>
      <c r="C90" s="7">
        <v>14</v>
      </c>
      <c r="D90" s="7">
        <v>8</v>
      </c>
      <c r="E90" s="12">
        <f t="shared" si="7"/>
        <v>1.7632241813602016E-2</v>
      </c>
      <c r="F90" s="12">
        <f t="shared" si="8"/>
        <v>1.0230179028132993E-2</v>
      </c>
      <c r="G90" s="13">
        <f t="shared" si="9"/>
        <v>-0.42857142857142855</v>
      </c>
      <c r="H90" s="20">
        <f t="shared" si="10"/>
        <v>-7.556675062972292E-3</v>
      </c>
    </row>
    <row r="91" spans="2:8" ht="15" x14ac:dyDescent="0.2">
      <c r="B91" s="3" t="s">
        <v>234</v>
      </c>
      <c r="C91" s="7">
        <v>2</v>
      </c>
      <c r="D91" s="7">
        <v>4</v>
      </c>
      <c r="E91" s="12">
        <f t="shared" si="7"/>
        <v>2.5188916876574307E-3</v>
      </c>
      <c r="F91" s="12">
        <f t="shared" si="8"/>
        <v>5.1150895140664966E-3</v>
      </c>
      <c r="G91" s="13">
        <f t="shared" si="9"/>
        <v>1</v>
      </c>
      <c r="H91" s="20">
        <f t="shared" si="10"/>
        <v>2.5188916876574307E-3</v>
      </c>
    </row>
    <row r="92" spans="2:8" ht="15" x14ac:dyDescent="0.2">
      <c r="B92" s="3" t="s">
        <v>235</v>
      </c>
      <c r="C92" s="7">
        <v>31</v>
      </c>
      <c r="D92" s="7">
        <v>14</v>
      </c>
      <c r="E92" s="12">
        <f t="shared" si="7"/>
        <v>3.9042821158690177E-2</v>
      </c>
      <c r="F92" s="12">
        <f t="shared" si="8"/>
        <v>1.7902813299232736E-2</v>
      </c>
      <c r="G92" s="13">
        <f t="shared" si="9"/>
        <v>-0.54838709677419351</v>
      </c>
      <c r="H92" s="20">
        <f t="shared" si="10"/>
        <v>-2.1410579345088158E-2</v>
      </c>
    </row>
    <row r="93" spans="2:8" ht="15" x14ac:dyDescent="0.2">
      <c r="B93" s="3" t="s">
        <v>468</v>
      </c>
      <c r="C93" s="7">
        <v>9</v>
      </c>
      <c r="D93" s="7">
        <v>17</v>
      </c>
      <c r="E93" s="12">
        <f t="shared" si="7"/>
        <v>1.1335012594458438E-2</v>
      </c>
      <c r="F93" s="12">
        <f t="shared" si="8"/>
        <v>2.1739130434782608E-2</v>
      </c>
      <c r="G93" s="13">
        <f t="shared" si="9"/>
        <v>0.88888888888888884</v>
      </c>
      <c r="H93" s="20">
        <f t="shared" si="10"/>
        <v>1.0075566750629721E-2</v>
      </c>
    </row>
    <row r="94" spans="2:8" ht="15" x14ac:dyDescent="0.2">
      <c r="B94" s="3" t="s">
        <v>25</v>
      </c>
      <c r="C94" s="7">
        <v>6</v>
      </c>
      <c r="D94" s="7">
        <v>11</v>
      </c>
      <c r="E94" s="12">
        <f t="shared" si="7"/>
        <v>7.556675062972292E-3</v>
      </c>
      <c r="F94" s="12">
        <f t="shared" si="8"/>
        <v>1.4066496163682864E-2</v>
      </c>
      <c r="G94" s="13">
        <f t="shared" si="9"/>
        <v>0.83333333333333337</v>
      </c>
      <c r="H94" s="20">
        <f t="shared" si="10"/>
        <v>6.2972292191435771E-3</v>
      </c>
    </row>
    <row r="95" spans="2:8" ht="15" x14ac:dyDescent="0.2">
      <c r="B95" s="3" t="s">
        <v>27</v>
      </c>
      <c r="C95" s="7">
        <v>1</v>
      </c>
      <c r="D95" s="7">
        <v>0</v>
      </c>
      <c r="E95" s="12">
        <f t="shared" si="7"/>
        <v>1.2594458438287153E-3</v>
      </c>
      <c r="F95" s="12" t="str">
        <f t="shared" si="8"/>
        <v/>
      </c>
      <c r="G95" s="13" t="str">
        <f t="shared" si="9"/>
        <v>0</v>
      </c>
      <c r="H95" s="20">
        <f t="shared" si="10"/>
        <v>0</v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4</v>
      </c>
      <c r="D97" s="7">
        <v>0</v>
      </c>
      <c r="E97" s="12">
        <f t="shared" si="7"/>
        <v>5.0377833753148613E-3</v>
      </c>
      <c r="F97" s="12" t="str">
        <f t="shared" si="8"/>
        <v/>
      </c>
      <c r="G97" s="13" t="str">
        <f t="shared" si="9"/>
        <v>0</v>
      </c>
      <c r="H97" s="20">
        <f t="shared" si="10"/>
        <v>0</v>
      </c>
    </row>
    <row r="98" spans="2:8" ht="15" x14ac:dyDescent="0.2">
      <c r="B98" s="3" t="s">
        <v>238</v>
      </c>
      <c r="C98" s="7">
        <v>35</v>
      </c>
      <c r="D98" s="7">
        <v>129</v>
      </c>
      <c r="E98" s="12">
        <f t="shared" si="7"/>
        <v>4.4080604534005037E-2</v>
      </c>
      <c r="F98" s="12">
        <f t="shared" si="8"/>
        <v>0.16496163682864451</v>
      </c>
      <c r="G98" s="13">
        <f t="shared" si="9"/>
        <v>2.6857142857142855</v>
      </c>
      <c r="H98" s="20">
        <f t="shared" si="10"/>
        <v>0.11838790931989923</v>
      </c>
    </row>
    <row r="99" spans="2:8" ht="15" x14ac:dyDescent="0.2">
      <c r="B99" s="3" t="s">
        <v>239</v>
      </c>
      <c r="C99" s="7">
        <v>10</v>
      </c>
      <c r="D99" s="7">
        <v>7</v>
      </c>
      <c r="E99" s="12">
        <f t="shared" si="7"/>
        <v>1.2594458438287154E-2</v>
      </c>
      <c r="F99" s="12">
        <f t="shared" si="8"/>
        <v>8.9514066496163679E-3</v>
      </c>
      <c r="G99" s="13">
        <f t="shared" si="9"/>
        <v>-0.3</v>
      </c>
      <c r="H99" s="20">
        <f t="shared" si="10"/>
        <v>-3.778337531486146E-3</v>
      </c>
    </row>
    <row r="100" spans="2:8" ht="15" x14ac:dyDescent="0.2">
      <c r="B100" s="3" t="s">
        <v>240</v>
      </c>
      <c r="C100" s="7">
        <v>1</v>
      </c>
      <c r="D100" s="7">
        <v>7</v>
      </c>
      <c r="E100" s="12">
        <f t="shared" si="7"/>
        <v>1.2594458438287153E-3</v>
      </c>
      <c r="F100" s="12">
        <f t="shared" si="8"/>
        <v>8.9514066496163679E-3</v>
      </c>
      <c r="G100" s="13">
        <f t="shared" si="9"/>
        <v>6</v>
      </c>
      <c r="H100" s="20">
        <f t="shared" si="10"/>
        <v>7.556675062972292E-3</v>
      </c>
    </row>
    <row r="101" spans="2:8" ht="15" x14ac:dyDescent="0.2">
      <c r="B101" s="3" t="s">
        <v>241</v>
      </c>
      <c r="C101" s="7">
        <v>1</v>
      </c>
      <c r="D101" s="7">
        <v>3</v>
      </c>
      <c r="E101" s="12">
        <f t="shared" si="7"/>
        <v>1.2594458438287153E-3</v>
      </c>
      <c r="F101" s="12">
        <f t="shared" si="8"/>
        <v>3.8363171355498722E-3</v>
      </c>
      <c r="G101" s="13">
        <f t="shared" si="9"/>
        <v>2</v>
      </c>
      <c r="H101" s="20">
        <f t="shared" si="10"/>
        <v>2.5188916876574307E-3</v>
      </c>
    </row>
    <row r="102" spans="2:8" ht="15" x14ac:dyDescent="0.2">
      <c r="B102" s="3" t="s">
        <v>242</v>
      </c>
      <c r="C102" s="7">
        <v>1</v>
      </c>
      <c r="D102" s="7">
        <v>8</v>
      </c>
      <c r="E102" s="12">
        <f t="shared" si="7"/>
        <v>1.2594458438287153E-3</v>
      </c>
      <c r="F102" s="12">
        <f t="shared" si="8"/>
        <v>1.0230179028132993E-2</v>
      </c>
      <c r="G102" s="13">
        <f t="shared" si="9"/>
        <v>7</v>
      </c>
      <c r="H102" s="20">
        <f t="shared" si="10"/>
        <v>8.8161209068010078E-3</v>
      </c>
    </row>
    <row r="103" spans="2:8" ht="15" x14ac:dyDescent="0.2">
      <c r="B103" s="3" t="s">
        <v>243</v>
      </c>
      <c r="C103" s="7">
        <v>3</v>
      </c>
      <c r="D103" s="7">
        <v>1</v>
      </c>
      <c r="E103" s="12">
        <f t="shared" si="7"/>
        <v>3.778337531486146E-3</v>
      </c>
      <c r="F103" s="12">
        <f t="shared" si="8"/>
        <v>1.2787723785166241E-3</v>
      </c>
      <c r="G103" s="13">
        <f t="shared" si="9"/>
        <v>-0.66666666666666663</v>
      </c>
      <c r="H103" s="20">
        <f t="shared" si="10"/>
        <v>-2.5188916876574307E-3</v>
      </c>
    </row>
    <row r="104" spans="2:8" ht="15" x14ac:dyDescent="0.2">
      <c r="B104" s="3" t="s">
        <v>34</v>
      </c>
      <c r="C104" s="7">
        <v>13</v>
      </c>
      <c r="D104" s="7">
        <v>7</v>
      </c>
      <c r="E104" s="12">
        <f t="shared" si="7"/>
        <v>1.6372795969773299E-2</v>
      </c>
      <c r="F104" s="12">
        <f t="shared" si="8"/>
        <v>8.9514066496163679E-3</v>
      </c>
      <c r="G104" s="13">
        <f t="shared" si="9"/>
        <v>-0.46153846153846156</v>
      </c>
      <c r="H104" s="20">
        <f t="shared" si="10"/>
        <v>-7.556675062972292E-3</v>
      </c>
    </row>
    <row r="105" spans="2:8" ht="15" x14ac:dyDescent="0.2">
      <c r="B105" s="3" t="s">
        <v>244</v>
      </c>
      <c r="C105" s="7">
        <v>1</v>
      </c>
      <c r="D105" s="7">
        <v>0</v>
      </c>
      <c r="E105" s="12">
        <f t="shared" si="7"/>
        <v>1.2594458438287153E-3</v>
      </c>
      <c r="F105" s="12" t="str">
        <f t="shared" si="8"/>
        <v/>
      </c>
      <c r="G105" s="13" t="str">
        <f t="shared" si="9"/>
        <v>0</v>
      </c>
      <c r="H105" s="20">
        <f t="shared" si="10"/>
        <v>0</v>
      </c>
    </row>
    <row r="106" spans="2:8" ht="30" x14ac:dyDescent="0.2">
      <c r="B106" s="3" t="s">
        <v>245</v>
      </c>
      <c r="C106" s="7">
        <v>1</v>
      </c>
      <c r="D106" s="7">
        <v>0</v>
      </c>
      <c r="E106" s="12">
        <f t="shared" si="7"/>
        <v>1.2594458438287153E-3</v>
      </c>
      <c r="F106" s="12" t="str">
        <f t="shared" si="8"/>
        <v/>
      </c>
      <c r="G106" s="13" t="str">
        <f t="shared" si="9"/>
        <v>0</v>
      </c>
      <c r="H106" s="20">
        <f t="shared" si="10"/>
        <v>0</v>
      </c>
    </row>
    <row r="107" spans="2:8" ht="15" x14ac:dyDescent="0.2">
      <c r="B107" s="3" t="s">
        <v>246</v>
      </c>
      <c r="C107" s="7">
        <v>6</v>
      </c>
      <c r="D107" s="7">
        <v>5</v>
      </c>
      <c r="E107" s="12">
        <f t="shared" si="7"/>
        <v>7.556675062972292E-3</v>
      </c>
      <c r="F107" s="12">
        <f t="shared" si="8"/>
        <v>6.3938618925831201E-3</v>
      </c>
      <c r="G107" s="13">
        <f t="shared" si="9"/>
        <v>-0.16666666666666666</v>
      </c>
      <c r="H107" s="20">
        <f t="shared" si="10"/>
        <v>-1.2594458438287153E-3</v>
      </c>
    </row>
    <row r="108" spans="2:8" ht="15" x14ac:dyDescent="0.2">
      <c r="B108" s="3" t="s">
        <v>31</v>
      </c>
      <c r="C108" s="7">
        <v>2</v>
      </c>
      <c r="D108" s="7">
        <v>1</v>
      </c>
      <c r="E108" s="12">
        <f t="shared" si="7"/>
        <v>2.5188916876574307E-3</v>
      </c>
      <c r="F108" s="12">
        <f t="shared" si="8"/>
        <v>1.2787723785166241E-3</v>
      </c>
      <c r="G108" s="13">
        <f t="shared" si="9"/>
        <v>-0.5</v>
      </c>
      <c r="H108" s="20">
        <f t="shared" si="10"/>
        <v>-1.2594458438287153E-3</v>
      </c>
    </row>
    <row r="109" spans="2:8" ht="15" x14ac:dyDescent="0.2">
      <c r="B109" s="3" t="s">
        <v>247</v>
      </c>
      <c r="C109" s="7">
        <v>1</v>
      </c>
      <c r="D109" s="7">
        <v>1</v>
      </c>
      <c r="E109" s="12">
        <f t="shared" si="7"/>
        <v>1.2594458438287153E-3</v>
      </c>
      <c r="F109" s="12">
        <f t="shared" si="8"/>
        <v>1.2787723785166241E-3</v>
      </c>
      <c r="G109" s="13">
        <f t="shared" si="9"/>
        <v>0</v>
      </c>
      <c r="H109" s="20">
        <f t="shared" si="10"/>
        <v>0</v>
      </c>
    </row>
    <row r="110" spans="2:8" ht="15" x14ac:dyDescent="0.2">
      <c r="B110" s="3" t="s">
        <v>32</v>
      </c>
      <c r="C110" s="7">
        <v>11</v>
      </c>
      <c r="D110" s="7">
        <v>3</v>
      </c>
      <c r="E110" s="12">
        <f t="shared" si="7"/>
        <v>1.3853904282115869E-2</v>
      </c>
      <c r="F110" s="12">
        <f t="shared" si="8"/>
        <v>3.8363171355498722E-3</v>
      </c>
      <c r="G110" s="13">
        <f t="shared" si="9"/>
        <v>-0.72727272727272729</v>
      </c>
      <c r="H110" s="20">
        <f t="shared" si="10"/>
        <v>-1.0075566750629723E-2</v>
      </c>
    </row>
    <row r="111" spans="2:8" ht="15" x14ac:dyDescent="0.2">
      <c r="B111" s="3" t="s">
        <v>30</v>
      </c>
      <c r="C111" s="7">
        <v>1</v>
      </c>
      <c r="D111" s="7">
        <v>0</v>
      </c>
      <c r="E111" s="12">
        <f t="shared" si="7"/>
        <v>1.2594458438287153E-3</v>
      </c>
      <c r="F111" s="12" t="str">
        <f t="shared" si="8"/>
        <v/>
      </c>
      <c r="G111" s="13" t="str">
        <f t="shared" si="9"/>
        <v>0</v>
      </c>
      <c r="H111" s="20">
        <f t="shared" si="10"/>
        <v>0</v>
      </c>
    </row>
    <row r="112" spans="2:8" ht="15" x14ac:dyDescent="0.2">
      <c r="B112" s="3" t="s">
        <v>33</v>
      </c>
      <c r="C112" s="7">
        <v>13</v>
      </c>
      <c r="D112" s="7">
        <v>14</v>
      </c>
      <c r="E112" s="12">
        <f t="shared" si="7"/>
        <v>1.6372795969773299E-2</v>
      </c>
      <c r="F112" s="12">
        <f t="shared" si="8"/>
        <v>1.7902813299232736E-2</v>
      </c>
      <c r="G112" s="13">
        <f t="shared" si="9"/>
        <v>7.6923076923076927E-2</v>
      </c>
      <c r="H112" s="20">
        <f t="shared" si="10"/>
        <v>1.2594458438287153E-3</v>
      </c>
    </row>
    <row r="113" spans="2:8" ht="15" x14ac:dyDescent="0.2">
      <c r="B113" s="3" t="s">
        <v>248</v>
      </c>
      <c r="C113" s="7">
        <v>26</v>
      </c>
      <c r="D113" s="7">
        <v>19</v>
      </c>
      <c r="E113" s="12">
        <f t="shared" si="7"/>
        <v>3.2745591939546598E-2</v>
      </c>
      <c r="F113" s="12">
        <f t="shared" si="8"/>
        <v>2.4296675191815855E-2</v>
      </c>
      <c r="G113" s="13">
        <f t="shared" si="9"/>
        <v>-0.26923076923076922</v>
      </c>
      <c r="H113" s="20">
        <f t="shared" si="10"/>
        <v>-8.816120906801006E-3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55</v>
      </c>
      <c r="D115" s="7">
        <v>19</v>
      </c>
      <c r="E115" s="12">
        <f t="shared" si="7"/>
        <v>6.9269521410579349E-2</v>
      </c>
      <c r="F115" s="12">
        <f t="shared" si="8"/>
        <v>2.4296675191815855E-2</v>
      </c>
      <c r="G115" s="13">
        <f t="shared" si="9"/>
        <v>-0.65454545454545454</v>
      </c>
      <c r="H115" s="20">
        <f t="shared" si="10"/>
        <v>-4.5340050377833757E-2</v>
      </c>
    </row>
    <row r="116" spans="2:8" ht="15" x14ac:dyDescent="0.2">
      <c r="B116" s="3" t="s">
        <v>249</v>
      </c>
      <c r="C116" s="7">
        <v>17</v>
      </c>
      <c r="D116" s="7">
        <v>16</v>
      </c>
      <c r="E116" s="12">
        <f t="shared" si="7"/>
        <v>2.1410579345088162E-2</v>
      </c>
      <c r="F116" s="12">
        <f t="shared" si="8"/>
        <v>2.0460358056265986E-2</v>
      </c>
      <c r="G116" s="13">
        <f t="shared" si="9"/>
        <v>-5.8823529411764705E-2</v>
      </c>
      <c r="H116" s="20">
        <f t="shared" si="10"/>
        <v>-1.2594458438287153E-3</v>
      </c>
    </row>
    <row r="117" spans="2:8" ht="15" x14ac:dyDescent="0.2">
      <c r="B117" s="3" t="s">
        <v>250</v>
      </c>
      <c r="C117" s="7">
        <v>0</v>
      </c>
      <c r="D117" s="7">
        <v>2</v>
      </c>
      <c r="E117" s="12" t="str">
        <f t="shared" si="7"/>
        <v/>
      </c>
      <c r="F117" s="12">
        <f t="shared" si="8"/>
        <v>2.5575447570332483E-3</v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41</v>
      </c>
      <c r="D118" s="7">
        <v>40</v>
      </c>
      <c r="E118" s="12">
        <f t="shared" si="7"/>
        <v>5.163727959697733E-2</v>
      </c>
      <c r="F118" s="12">
        <f t="shared" si="8"/>
        <v>5.1150895140664961E-2</v>
      </c>
      <c r="G118" s="13">
        <f t="shared" si="9"/>
        <v>-2.4390243902439025E-2</v>
      </c>
      <c r="H118" s="20">
        <f t="shared" si="10"/>
        <v>-1.2594458438287153E-3</v>
      </c>
    </row>
    <row r="119" spans="2:8" ht="15" x14ac:dyDescent="0.2">
      <c r="B119" s="3" t="s">
        <v>252</v>
      </c>
      <c r="C119" s="7">
        <v>32</v>
      </c>
      <c r="D119" s="7">
        <v>55</v>
      </c>
      <c r="E119" s="12">
        <f t="shared" si="7"/>
        <v>4.0302267002518891E-2</v>
      </c>
      <c r="F119" s="12">
        <f t="shared" si="8"/>
        <v>7.0332480818414325E-2</v>
      </c>
      <c r="G119" s="13">
        <f t="shared" si="9"/>
        <v>0.71875</v>
      </c>
      <c r="H119" s="20">
        <f t="shared" si="10"/>
        <v>2.8967254408060451E-2</v>
      </c>
    </row>
    <row r="120" spans="2:8" ht="15" x14ac:dyDescent="0.2">
      <c r="B120" s="3" t="s">
        <v>253</v>
      </c>
      <c r="C120" s="7">
        <v>33</v>
      </c>
      <c r="D120" s="7">
        <v>38</v>
      </c>
      <c r="E120" s="12">
        <f t="shared" si="7"/>
        <v>4.1561712846347604E-2</v>
      </c>
      <c r="F120" s="12">
        <f t="shared" si="8"/>
        <v>4.859335038363171E-2</v>
      </c>
      <c r="G120" s="13">
        <f t="shared" si="9"/>
        <v>0.15151515151515152</v>
      </c>
      <c r="H120" s="20">
        <f t="shared" si="10"/>
        <v>6.2972292191435762E-3</v>
      </c>
    </row>
    <row r="121" spans="2:8" ht="15" x14ac:dyDescent="0.2">
      <c r="B121" s="3" t="s">
        <v>35</v>
      </c>
      <c r="C121" s="7">
        <v>46</v>
      </c>
      <c r="D121" s="7">
        <v>40</v>
      </c>
      <c r="E121" s="12">
        <f t="shared" si="7"/>
        <v>5.793450881612091E-2</v>
      </c>
      <c r="F121" s="12">
        <f t="shared" si="8"/>
        <v>5.1150895140664961E-2</v>
      </c>
      <c r="G121" s="13">
        <f t="shared" si="9"/>
        <v>-0.13043478260869565</v>
      </c>
      <c r="H121" s="20">
        <f t="shared" si="10"/>
        <v>-7.556675062972292E-3</v>
      </c>
    </row>
    <row r="122" spans="2:8" ht="15" x14ac:dyDescent="0.2">
      <c r="B122" s="3" t="s">
        <v>39</v>
      </c>
      <c r="C122" s="7">
        <v>6</v>
      </c>
      <c r="D122" s="7">
        <v>2</v>
      </c>
      <c r="E122" s="12">
        <f t="shared" si="7"/>
        <v>7.556675062972292E-3</v>
      </c>
      <c r="F122" s="12">
        <f t="shared" si="8"/>
        <v>2.5575447570332483E-3</v>
      </c>
      <c r="G122" s="13">
        <f t="shared" si="9"/>
        <v>-0.66666666666666663</v>
      </c>
      <c r="H122" s="20">
        <f t="shared" si="10"/>
        <v>-5.0377833753148613E-3</v>
      </c>
    </row>
    <row r="123" spans="2:8" ht="15" x14ac:dyDescent="0.2">
      <c r="B123" s="3" t="s">
        <v>37</v>
      </c>
      <c r="C123" s="7">
        <v>5</v>
      </c>
      <c r="D123" s="7">
        <v>6</v>
      </c>
      <c r="E123" s="12">
        <f t="shared" si="7"/>
        <v>6.2972292191435771E-3</v>
      </c>
      <c r="F123" s="12">
        <f t="shared" si="8"/>
        <v>7.6726342710997444E-3</v>
      </c>
      <c r="G123" s="13">
        <f t="shared" si="9"/>
        <v>0.2</v>
      </c>
      <c r="H123" s="20">
        <f t="shared" si="10"/>
        <v>1.2594458438287155E-3</v>
      </c>
    </row>
    <row r="124" spans="2:8" ht="15" x14ac:dyDescent="0.2">
      <c r="B124" s="3" t="s">
        <v>36</v>
      </c>
      <c r="C124" s="7">
        <v>3</v>
      </c>
      <c r="D124" s="7">
        <v>1</v>
      </c>
      <c r="E124" s="12">
        <f t="shared" si="7"/>
        <v>3.778337531486146E-3</v>
      </c>
      <c r="F124" s="12">
        <f t="shared" si="8"/>
        <v>1.2787723785166241E-3</v>
      </c>
      <c r="G124" s="13">
        <f t="shared" si="9"/>
        <v>-0.66666666666666663</v>
      </c>
      <c r="H124" s="20">
        <f t="shared" si="10"/>
        <v>-2.5188916876574307E-3</v>
      </c>
    </row>
    <row r="125" spans="2:8" ht="15" x14ac:dyDescent="0.2">
      <c r="B125" s="3" t="s">
        <v>254</v>
      </c>
      <c r="C125" s="7">
        <v>0</v>
      </c>
      <c r="D125" s="7">
        <v>1</v>
      </c>
      <c r="E125" s="12" t="str">
        <f t="shared" si="7"/>
        <v/>
      </c>
      <c r="F125" s="12">
        <f t="shared" si="8"/>
        <v>1.2787723785166241E-3</v>
      </c>
      <c r="G125" s="13" t="str">
        <f t="shared" si="9"/>
        <v>0</v>
      </c>
      <c r="H125" s="20" t="str">
        <f t="shared" si="10"/>
        <v/>
      </c>
    </row>
    <row r="126" spans="2:8" ht="15" x14ac:dyDescent="0.2">
      <c r="B126" s="3" t="s">
        <v>255</v>
      </c>
      <c r="C126" s="7">
        <v>0</v>
      </c>
      <c r="D126" s="7">
        <v>1</v>
      </c>
      <c r="E126" s="12" t="str">
        <f t="shared" si="7"/>
        <v/>
      </c>
      <c r="F126" s="12">
        <f t="shared" si="8"/>
        <v>1.2787723785166241E-3</v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26</v>
      </c>
      <c r="D127" s="7">
        <v>11</v>
      </c>
      <c r="E127" s="12">
        <f t="shared" si="7"/>
        <v>3.2745591939546598E-2</v>
      </c>
      <c r="F127" s="12">
        <f t="shared" si="8"/>
        <v>1.4066496163682864E-2</v>
      </c>
      <c r="G127" s="13">
        <f t="shared" si="9"/>
        <v>-0.57692307692307687</v>
      </c>
      <c r="H127" s="20">
        <f t="shared" si="10"/>
        <v>-1.8891687657430729E-2</v>
      </c>
    </row>
    <row r="128" spans="2:8" ht="15" x14ac:dyDescent="0.2">
      <c r="B128" s="3" t="s">
        <v>257</v>
      </c>
      <c r="C128" s="7">
        <v>1</v>
      </c>
      <c r="D128" s="7">
        <v>4</v>
      </c>
      <c r="E128" s="12">
        <f t="shared" si="7"/>
        <v>1.2594458438287153E-3</v>
      </c>
      <c r="F128" s="12">
        <f t="shared" si="8"/>
        <v>5.1150895140664966E-3</v>
      </c>
      <c r="G128" s="13">
        <f t="shared" si="9"/>
        <v>3</v>
      </c>
      <c r="H128" s="20">
        <f t="shared" si="10"/>
        <v>3.778337531486146E-3</v>
      </c>
    </row>
    <row r="129" spans="2:8" ht="30" x14ac:dyDescent="0.2">
      <c r="B129" s="3" t="s">
        <v>258</v>
      </c>
      <c r="C129" s="7">
        <v>2</v>
      </c>
      <c r="D129" s="7">
        <v>0</v>
      </c>
      <c r="E129" s="12">
        <f t="shared" si="7"/>
        <v>2.5188916876574307E-3</v>
      </c>
      <c r="F129" s="12" t="str">
        <f t="shared" si="8"/>
        <v/>
      </c>
      <c r="G129" s="13" t="str">
        <f t="shared" si="9"/>
        <v>0</v>
      </c>
      <c r="H129" s="20">
        <f t="shared" si="10"/>
        <v>0</v>
      </c>
    </row>
    <row r="130" spans="2:8" ht="15" x14ac:dyDescent="0.2">
      <c r="B130" s="3" t="s">
        <v>259</v>
      </c>
      <c r="C130" s="7">
        <v>1</v>
      </c>
      <c r="D130" s="7">
        <v>0</v>
      </c>
      <c r="E130" s="12">
        <f t="shared" si="7"/>
        <v>1.2594458438287153E-3</v>
      </c>
      <c r="F130" s="12" t="str">
        <f t="shared" si="8"/>
        <v/>
      </c>
      <c r="G130" s="13" t="str">
        <f t="shared" si="9"/>
        <v>0</v>
      </c>
      <c r="H130" s="20">
        <f t="shared" si="10"/>
        <v>0</v>
      </c>
    </row>
    <row r="131" spans="2:8" ht="30" x14ac:dyDescent="0.2">
      <c r="B131" s="3" t="s">
        <v>260</v>
      </c>
      <c r="C131" s="7">
        <v>11</v>
      </c>
      <c r="D131" s="7">
        <v>38</v>
      </c>
      <c r="E131" s="12">
        <f t="shared" si="7"/>
        <v>1.3853904282115869E-2</v>
      </c>
      <c r="F131" s="12">
        <f t="shared" si="8"/>
        <v>4.859335038363171E-2</v>
      </c>
      <c r="G131" s="13">
        <f t="shared" si="9"/>
        <v>2.4545454545454546</v>
      </c>
      <c r="H131" s="20">
        <f t="shared" si="10"/>
        <v>3.4005037783375318E-2</v>
      </c>
    </row>
    <row r="132" spans="2:8" ht="15" x14ac:dyDescent="0.2">
      <c r="B132" s="3" t="s">
        <v>50</v>
      </c>
      <c r="C132" s="7">
        <v>1</v>
      </c>
      <c r="D132" s="7">
        <v>5</v>
      </c>
      <c r="E132" s="12">
        <f t="shared" si="7"/>
        <v>1.2594458438287153E-3</v>
      </c>
      <c r="F132" s="12">
        <f t="shared" si="8"/>
        <v>6.3938618925831201E-3</v>
      </c>
      <c r="G132" s="13">
        <f t="shared" si="9"/>
        <v>4</v>
      </c>
      <c r="H132" s="20">
        <f t="shared" si="10"/>
        <v>5.0377833753148613E-3</v>
      </c>
    </row>
    <row r="133" spans="2:8" ht="15" x14ac:dyDescent="0.2">
      <c r="B133" s="3" t="s">
        <v>45</v>
      </c>
      <c r="C133" s="7">
        <v>1</v>
      </c>
      <c r="D133" s="7">
        <v>0</v>
      </c>
      <c r="E133" s="12">
        <f t="shared" si="7"/>
        <v>1.2594458438287153E-3</v>
      </c>
      <c r="F133" s="12" t="str">
        <f t="shared" si="8"/>
        <v/>
      </c>
      <c r="G133" s="13" t="str">
        <f t="shared" si="9"/>
        <v>0</v>
      </c>
      <c r="H133" s="20">
        <f t="shared" si="10"/>
        <v>0</v>
      </c>
    </row>
    <row r="134" spans="2:8" ht="15" x14ac:dyDescent="0.2">
      <c r="B134" s="3" t="s">
        <v>42</v>
      </c>
      <c r="C134" s="7">
        <v>11</v>
      </c>
      <c r="D134" s="7">
        <v>3</v>
      </c>
      <c r="E134" s="12">
        <f t="shared" si="7"/>
        <v>1.3853904282115869E-2</v>
      </c>
      <c r="F134" s="12">
        <f t="shared" si="8"/>
        <v>3.8363171355498722E-3</v>
      </c>
      <c r="G134" s="13">
        <f t="shared" si="9"/>
        <v>-0.72727272727272729</v>
      </c>
      <c r="H134" s="20">
        <f t="shared" si="10"/>
        <v>-1.0075566750629723E-2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0</v>
      </c>
      <c r="E136" s="12" t="str">
        <f t="shared" ref="E136:E145" si="11">+IF(C136=0,"",C136/C$70)</f>
        <v/>
      </c>
      <c r="F136" s="12" t="str">
        <f t="shared" ref="F136:F145" si="12">+IF(D136=0,"",D136/D$70)</f>
        <v/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9</v>
      </c>
      <c r="D137" s="7">
        <v>5</v>
      </c>
      <c r="E137" s="12">
        <f t="shared" si="11"/>
        <v>1.1335012594458438E-2</v>
      </c>
      <c r="F137" s="12">
        <f t="shared" si="12"/>
        <v>6.3938618925831201E-3</v>
      </c>
      <c r="G137" s="13">
        <f t="shared" si="13"/>
        <v>-0.44444444444444442</v>
      </c>
      <c r="H137" s="20">
        <f t="shared" si="14"/>
        <v>-5.0377833753148605E-3</v>
      </c>
    </row>
    <row r="138" spans="2:8" ht="15" x14ac:dyDescent="0.2">
      <c r="B138" s="3" t="s">
        <v>261</v>
      </c>
      <c r="C138" s="7">
        <v>0</v>
      </c>
      <c r="D138" s="7">
        <v>1</v>
      </c>
      <c r="E138" s="12" t="str">
        <f t="shared" si="11"/>
        <v/>
      </c>
      <c r="F138" s="12">
        <f t="shared" si="12"/>
        <v>1.2787723785166241E-3</v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2</v>
      </c>
      <c r="D139" s="7">
        <v>2</v>
      </c>
      <c r="E139" s="12">
        <f t="shared" si="11"/>
        <v>2.5188916876574307E-3</v>
      </c>
      <c r="F139" s="12">
        <f t="shared" si="12"/>
        <v>2.5575447570332483E-3</v>
      </c>
      <c r="G139" s="13">
        <f t="shared" si="13"/>
        <v>0</v>
      </c>
      <c r="H139" s="20">
        <f t="shared" si="14"/>
        <v>0</v>
      </c>
    </row>
    <row r="140" spans="2:8" ht="30" x14ac:dyDescent="0.2">
      <c r="B140" s="3" t="s">
        <v>263</v>
      </c>
      <c r="C140" s="7">
        <v>1</v>
      </c>
      <c r="D140" s="7">
        <v>1</v>
      </c>
      <c r="E140" s="12">
        <f t="shared" si="11"/>
        <v>1.2594458438287153E-3</v>
      </c>
      <c r="F140" s="12">
        <f t="shared" si="12"/>
        <v>1.2787723785166241E-3</v>
      </c>
      <c r="G140" s="13">
        <f t="shared" si="13"/>
        <v>0</v>
      </c>
      <c r="H140" s="20">
        <f t="shared" si="14"/>
        <v>0</v>
      </c>
    </row>
    <row r="141" spans="2:8" ht="15" x14ac:dyDescent="0.2">
      <c r="B141" s="3" t="s">
        <v>48</v>
      </c>
      <c r="C141" s="7">
        <v>0</v>
      </c>
      <c r="D141" s="7">
        <v>1</v>
      </c>
      <c r="E141" s="12" t="str">
        <f t="shared" si="11"/>
        <v/>
      </c>
      <c r="F141" s="12">
        <f t="shared" si="12"/>
        <v>1.2787723785166241E-3</v>
      </c>
      <c r="G141" s="13" t="str">
        <f t="shared" si="13"/>
        <v>0</v>
      </c>
      <c r="H141" s="20" t="str">
        <f t="shared" si="14"/>
        <v/>
      </c>
    </row>
    <row r="142" spans="2:8" ht="15" x14ac:dyDescent="0.2">
      <c r="B142" s="3" t="s">
        <v>264</v>
      </c>
      <c r="C142" s="7">
        <v>0</v>
      </c>
      <c r="D142" s="7">
        <v>1</v>
      </c>
      <c r="E142" s="12" t="str">
        <f t="shared" si="11"/>
        <v/>
      </c>
      <c r="F142" s="12">
        <f t="shared" si="12"/>
        <v>1.2787723785166241E-3</v>
      </c>
      <c r="G142" s="13" t="str">
        <f t="shared" si="13"/>
        <v>0</v>
      </c>
      <c r="H142" s="20" t="str">
        <f t="shared" si="14"/>
        <v/>
      </c>
    </row>
    <row r="143" spans="2:8" ht="15" x14ac:dyDescent="0.2">
      <c r="B143" s="3" t="s">
        <v>49</v>
      </c>
      <c r="C143" s="7">
        <v>2</v>
      </c>
      <c r="D143" s="7">
        <v>0</v>
      </c>
      <c r="E143" s="12">
        <f t="shared" si="11"/>
        <v>2.5188916876574307E-3</v>
      </c>
      <c r="F143" s="12" t="str">
        <f t="shared" si="12"/>
        <v/>
      </c>
      <c r="G143" s="13" t="str">
        <f t="shared" si="13"/>
        <v>0</v>
      </c>
      <c r="H143" s="20">
        <f t="shared" si="14"/>
        <v>0</v>
      </c>
    </row>
    <row r="144" spans="2:8" ht="15" x14ac:dyDescent="0.2">
      <c r="B144" s="3" t="s">
        <v>46</v>
      </c>
      <c r="C144" s="7">
        <v>0</v>
      </c>
      <c r="D144" s="7">
        <v>0</v>
      </c>
      <c r="E144" s="12" t="str">
        <f t="shared" si="11"/>
        <v/>
      </c>
      <c r="F144" s="12" t="str">
        <f t="shared" si="12"/>
        <v/>
      </c>
      <c r="G144" s="13" t="str">
        <f t="shared" si="13"/>
        <v>0</v>
      </c>
      <c r="H144" s="20" t="str">
        <f t="shared" si="14"/>
        <v/>
      </c>
    </row>
    <row r="145" spans="2:8" ht="13.5" customHeight="1" x14ac:dyDescent="0.2">
      <c r="B145" s="3" t="s">
        <v>47</v>
      </c>
      <c r="C145" s="7">
        <v>0</v>
      </c>
      <c r="D145" s="7">
        <v>2</v>
      </c>
      <c r="E145" s="12" t="str">
        <f t="shared" si="11"/>
        <v/>
      </c>
      <c r="F145" s="12">
        <f t="shared" si="12"/>
        <v>2.5575447570332483E-3</v>
      </c>
      <c r="G145" s="13" t="str">
        <f t="shared" si="13"/>
        <v>0</v>
      </c>
      <c r="H145" s="20" t="str">
        <f t="shared" si="14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1493</v>
      </c>
      <c r="D151" s="48">
        <f>SUM(D152:D288)</f>
        <v>1348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-9.7119892833221699E-2</v>
      </c>
      <c r="H151" s="46">
        <f>+IF(OR(AND(E151=""),(G151="")),"",E151*G151)</f>
        <v>-9.7119892833221699E-2</v>
      </c>
    </row>
    <row r="152" spans="2:8" ht="15" x14ac:dyDescent="0.2">
      <c r="B152" s="4" t="s">
        <v>54</v>
      </c>
      <c r="C152" s="7">
        <v>4</v>
      </c>
      <c r="D152" s="7">
        <v>7</v>
      </c>
      <c r="E152" s="12">
        <f>+IF(C152=0,"",C152/C$151)</f>
        <v>2.6791694574681848E-3</v>
      </c>
      <c r="F152" s="12">
        <f>+IF(D152=0,"",D152/D$151)</f>
        <v>5.1928783382789315E-3</v>
      </c>
      <c r="G152" s="13">
        <f>+IF(OR(AND(D152=0),(C152=0)),"0",((D152-C152)/C152))</f>
        <v>0.75</v>
      </c>
      <c r="H152" s="20">
        <f>+IF(OR(AND(E152=""),(G152="")),"",E152*G152)</f>
        <v>2.0093770931011385E-3</v>
      </c>
    </row>
    <row r="153" spans="2:8" ht="15" x14ac:dyDescent="0.2">
      <c r="B153" s="4" t="s">
        <v>58</v>
      </c>
      <c r="C153" s="7">
        <v>2</v>
      </c>
      <c r="D153" s="7">
        <v>1</v>
      </c>
      <c r="E153" s="12">
        <f t="shared" ref="E153:E216" si="15">+IF(C153=0,"",C153/C$151)</f>
        <v>1.3395847287340924E-3</v>
      </c>
      <c r="F153" s="12">
        <f t="shared" ref="F153:F216" si="16">+IF(D153=0,"",D153/D$151)</f>
        <v>7.4183976261127599E-4</v>
      </c>
      <c r="G153" s="13">
        <f t="shared" ref="G153:G216" si="17">+IF(OR(AND(D153=0),(C153=0)),"0",((D153-C153)/C153))</f>
        <v>-0.5</v>
      </c>
      <c r="H153" s="20">
        <f t="shared" ref="H153:H216" si="18">+IF(OR(AND(E153=""),(G153="")),"",E153*G153)</f>
        <v>-6.6979236436704619E-4</v>
      </c>
    </row>
    <row r="154" spans="2:8" ht="15" x14ac:dyDescent="0.2">
      <c r="B154" s="4" t="s">
        <v>265</v>
      </c>
      <c r="C154" s="7">
        <v>0</v>
      </c>
      <c r="D154" s="7">
        <v>0</v>
      </c>
      <c r="E154" s="12" t="str">
        <f t="shared" si="15"/>
        <v/>
      </c>
      <c r="F154" s="12" t="str">
        <f t="shared" si="16"/>
        <v/>
      </c>
      <c r="G154" s="13" t="str">
        <f t="shared" si="17"/>
        <v>0</v>
      </c>
      <c r="H154" s="20" t="str">
        <f t="shared" si="18"/>
        <v/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3</v>
      </c>
      <c r="D156" s="7">
        <v>0</v>
      </c>
      <c r="E156" s="12">
        <f t="shared" si="15"/>
        <v>2.0093770931011385E-3</v>
      </c>
      <c r="F156" s="12" t="str">
        <f t="shared" si="16"/>
        <v/>
      </c>
      <c r="G156" s="13" t="str">
        <f t="shared" si="17"/>
        <v>0</v>
      </c>
      <c r="H156" s="20">
        <f t="shared" si="18"/>
        <v>0</v>
      </c>
    </row>
    <row r="157" spans="2:8" ht="15" x14ac:dyDescent="0.2">
      <c r="B157" s="4" t="s">
        <v>53</v>
      </c>
      <c r="C157" s="7">
        <v>280</v>
      </c>
      <c r="D157" s="7">
        <v>102</v>
      </c>
      <c r="E157" s="12">
        <f t="shared" si="15"/>
        <v>0.18754186202277295</v>
      </c>
      <c r="F157" s="12">
        <f t="shared" si="16"/>
        <v>7.5667655786350152E-2</v>
      </c>
      <c r="G157" s="13">
        <f t="shared" si="17"/>
        <v>-0.63571428571428568</v>
      </c>
      <c r="H157" s="20">
        <f t="shared" si="18"/>
        <v>-0.11922304085733423</v>
      </c>
    </row>
    <row r="158" spans="2:8" ht="15" x14ac:dyDescent="0.2">
      <c r="B158" s="4" t="s">
        <v>59</v>
      </c>
      <c r="C158" s="7">
        <v>8</v>
      </c>
      <c r="D158" s="7">
        <v>1</v>
      </c>
      <c r="E158" s="12">
        <f t="shared" si="15"/>
        <v>5.3583389149363695E-3</v>
      </c>
      <c r="F158" s="12">
        <f t="shared" si="16"/>
        <v>7.4183976261127599E-4</v>
      </c>
      <c r="G158" s="13">
        <f t="shared" si="17"/>
        <v>-0.875</v>
      </c>
      <c r="H158" s="20">
        <f t="shared" si="18"/>
        <v>-4.6885465505693237E-3</v>
      </c>
    </row>
    <row r="159" spans="2:8" ht="15" x14ac:dyDescent="0.2">
      <c r="B159" s="4" t="s">
        <v>268</v>
      </c>
      <c r="C159" s="7">
        <v>3</v>
      </c>
      <c r="D159" s="7">
        <v>4</v>
      </c>
      <c r="E159" s="12">
        <f t="shared" si="15"/>
        <v>2.0093770931011385E-3</v>
      </c>
      <c r="F159" s="12">
        <f t="shared" si="16"/>
        <v>2.967359050445104E-3</v>
      </c>
      <c r="G159" s="13">
        <f t="shared" si="17"/>
        <v>0.33333333333333331</v>
      </c>
      <c r="H159" s="20">
        <f t="shared" si="18"/>
        <v>6.6979236436704608E-4</v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3</v>
      </c>
      <c r="D161" s="7">
        <v>0</v>
      </c>
      <c r="E161" s="12">
        <f t="shared" si="15"/>
        <v>2.0093770931011385E-3</v>
      </c>
      <c r="F161" s="12" t="str">
        <f t="shared" si="16"/>
        <v/>
      </c>
      <c r="G161" s="13" t="str">
        <f t="shared" si="17"/>
        <v>0</v>
      </c>
      <c r="H161" s="20">
        <f t="shared" si="18"/>
        <v>0</v>
      </c>
    </row>
    <row r="162" spans="2:8" ht="15" x14ac:dyDescent="0.2">
      <c r="B162" s="4" t="s">
        <v>269</v>
      </c>
      <c r="C162" s="7">
        <v>47</v>
      </c>
      <c r="D162" s="7">
        <v>0</v>
      </c>
      <c r="E162" s="12">
        <f t="shared" si="15"/>
        <v>3.148024112525117E-2</v>
      </c>
      <c r="F162" s="12" t="str">
        <f t="shared" si="16"/>
        <v/>
      </c>
      <c r="G162" s="13" t="str">
        <f t="shared" si="17"/>
        <v>0</v>
      </c>
      <c r="H162" s="20">
        <f t="shared" si="18"/>
        <v>0</v>
      </c>
    </row>
    <row r="163" spans="2:8" ht="15" x14ac:dyDescent="0.2">
      <c r="B163" s="4" t="s">
        <v>61</v>
      </c>
      <c r="C163" s="7">
        <v>2</v>
      </c>
      <c r="D163" s="7">
        <v>6</v>
      </c>
      <c r="E163" s="12">
        <f t="shared" si="15"/>
        <v>1.3395847287340924E-3</v>
      </c>
      <c r="F163" s="12">
        <f t="shared" si="16"/>
        <v>4.4510385756676559E-3</v>
      </c>
      <c r="G163" s="13">
        <f t="shared" si="17"/>
        <v>2</v>
      </c>
      <c r="H163" s="20">
        <f t="shared" si="18"/>
        <v>2.6791694574681848E-3</v>
      </c>
    </row>
    <row r="164" spans="2:8" ht="15" x14ac:dyDescent="0.2">
      <c r="B164" s="4" t="s">
        <v>56</v>
      </c>
      <c r="C164" s="7">
        <v>1</v>
      </c>
      <c r="D164" s="7">
        <v>2</v>
      </c>
      <c r="E164" s="12">
        <f t="shared" si="15"/>
        <v>6.6979236436704619E-4</v>
      </c>
      <c r="F164" s="12">
        <f t="shared" si="16"/>
        <v>1.483679525222552E-3</v>
      </c>
      <c r="G164" s="13">
        <f t="shared" si="17"/>
        <v>1</v>
      </c>
      <c r="H164" s="20">
        <f t="shared" si="18"/>
        <v>6.6979236436704619E-4</v>
      </c>
    </row>
    <row r="165" spans="2:8" ht="15" x14ac:dyDescent="0.2">
      <c r="B165" s="4" t="s">
        <v>57</v>
      </c>
      <c r="C165" s="7">
        <v>11</v>
      </c>
      <c r="D165" s="7">
        <v>29</v>
      </c>
      <c r="E165" s="12">
        <f t="shared" si="15"/>
        <v>7.367716008037508E-3</v>
      </c>
      <c r="F165" s="12">
        <f t="shared" si="16"/>
        <v>2.1513353115727003E-2</v>
      </c>
      <c r="G165" s="13">
        <f t="shared" si="17"/>
        <v>1.6363636363636365</v>
      </c>
      <c r="H165" s="20">
        <f t="shared" si="18"/>
        <v>1.2056262558606833E-2</v>
      </c>
    </row>
    <row r="166" spans="2:8" ht="15" x14ac:dyDescent="0.2">
      <c r="B166" s="4" t="s">
        <v>270</v>
      </c>
      <c r="C166" s="7">
        <v>0</v>
      </c>
      <c r="D166" s="7">
        <v>0</v>
      </c>
      <c r="E166" s="12" t="str">
        <f t="shared" si="15"/>
        <v/>
      </c>
      <c r="F166" s="12" t="str">
        <f t="shared" si="16"/>
        <v/>
      </c>
      <c r="G166" s="13" t="str">
        <f t="shared" si="17"/>
        <v>0</v>
      </c>
      <c r="H166" s="20" t="str">
        <f t="shared" si="18"/>
        <v/>
      </c>
    </row>
    <row r="167" spans="2:8" ht="15" x14ac:dyDescent="0.2">
      <c r="B167" s="4" t="s">
        <v>52</v>
      </c>
      <c r="C167" s="7">
        <v>5</v>
      </c>
      <c r="D167" s="7">
        <v>0</v>
      </c>
      <c r="E167" s="12">
        <f t="shared" si="15"/>
        <v>3.3489618218352311E-3</v>
      </c>
      <c r="F167" s="12" t="str">
        <f t="shared" si="16"/>
        <v/>
      </c>
      <c r="G167" s="13" t="str">
        <f t="shared" si="17"/>
        <v>0</v>
      </c>
      <c r="H167" s="20">
        <f t="shared" si="18"/>
        <v>0</v>
      </c>
    </row>
    <row r="168" spans="2:8" ht="15" x14ac:dyDescent="0.2">
      <c r="B168" s="4" t="s">
        <v>60</v>
      </c>
      <c r="C168" s="7">
        <v>0</v>
      </c>
      <c r="D168" s="7">
        <v>1</v>
      </c>
      <c r="E168" s="12" t="str">
        <f t="shared" si="15"/>
        <v/>
      </c>
      <c r="F168" s="12">
        <f t="shared" si="16"/>
        <v>7.4183976261127599E-4</v>
      </c>
      <c r="G168" s="13" t="str">
        <f t="shared" si="17"/>
        <v>0</v>
      </c>
      <c r="H168" s="20" t="str">
        <f t="shared" si="18"/>
        <v/>
      </c>
    </row>
    <row r="169" spans="2:8" ht="15" x14ac:dyDescent="0.2">
      <c r="B169" s="4" t="s">
        <v>271</v>
      </c>
      <c r="C169" s="7">
        <v>32</v>
      </c>
      <c r="D169" s="7">
        <v>45</v>
      </c>
      <c r="E169" s="12">
        <f t="shared" si="15"/>
        <v>2.1433355659745478E-2</v>
      </c>
      <c r="F169" s="12">
        <f t="shared" si="16"/>
        <v>3.3382789317507419E-2</v>
      </c>
      <c r="G169" s="13">
        <f t="shared" si="17"/>
        <v>0.40625</v>
      </c>
      <c r="H169" s="20">
        <f t="shared" si="18"/>
        <v>8.7073007367715997E-3</v>
      </c>
    </row>
    <row r="170" spans="2:8" ht="15" x14ac:dyDescent="0.2">
      <c r="B170" s="4" t="s">
        <v>272</v>
      </c>
      <c r="C170" s="7">
        <v>27</v>
      </c>
      <c r="D170" s="7">
        <v>17</v>
      </c>
      <c r="E170" s="12">
        <f t="shared" si="15"/>
        <v>1.8084393837910249E-2</v>
      </c>
      <c r="F170" s="12">
        <f t="shared" si="16"/>
        <v>1.2611275964391691E-2</v>
      </c>
      <c r="G170" s="13">
        <f t="shared" si="17"/>
        <v>-0.37037037037037035</v>
      </c>
      <c r="H170" s="20">
        <f t="shared" si="18"/>
        <v>-6.6979236436704621E-3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0</v>
      </c>
      <c r="E172" s="12" t="str">
        <f t="shared" si="15"/>
        <v/>
      </c>
      <c r="F172" s="12" t="str">
        <f t="shared" si="16"/>
        <v/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3</v>
      </c>
      <c r="D173" s="7">
        <v>44</v>
      </c>
      <c r="E173" s="12">
        <f t="shared" si="15"/>
        <v>2.0093770931011385E-3</v>
      </c>
      <c r="F173" s="12">
        <f t="shared" si="16"/>
        <v>3.2640949554896145E-2</v>
      </c>
      <c r="G173" s="13">
        <f t="shared" si="17"/>
        <v>13.666666666666666</v>
      </c>
      <c r="H173" s="20">
        <f t="shared" si="18"/>
        <v>2.7461486939048891E-2</v>
      </c>
    </row>
    <row r="174" spans="2:8" ht="15" x14ac:dyDescent="0.2">
      <c r="B174" s="4" t="s">
        <v>276</v>
      </c>
      <c r="C174" s="7">
        <v>17</v>
      </c>
      <c r="D174" s="7">
        <v>41</v>
      </c>
      <c r="E174" s="12">
        <f t="shared" si="15"/>
        <v>1.1386470194239785E-2</v>
      </c>
      <c r="F174" s="12">
        <f t="shared" si="16"/>
        <v>3.0415430267062313E-2</v>
      </c>
      <c r="G174" s="13">
        <f t="shared" si="17"/>
        <v>1.411764705882353</v>
      </c>
      <c r="H174" s="20">
        <f t="shared" si="18"/>
        <v>1.6075016744809108E-2</v>
      </c>
    </row>
    <row r="175" spans="2:8" ht="15" x14ac:dyDescent="0.2">
      <c r="B175" s="4" t="s">
        <v>277</v>
      </c>
      <c r="C175" s="7">
        <v>4</v>
      </c>
      <c r="D175" s="7">
        <v>33</v>
      </c>
      <c r="E175" s="12">
        <f t="shared" si="15"/>
        <v>2.6791694574681848E-3</v>
      </c>
      <c r="F175" s="12">
        <f t="shared" si="16"/>
        <v>2.4480712166172106E-2</v>
      </c>
      <c r="G175" s="13">
        <f t="shared" si="17"/>
        <v>7.25</v>
      </c>
      <c r="H175" s="20">
        <f t="shared" si="18"/>
        <v>1.9423978566644341E-2</v>
      </c>
    </row>
    <row r="176" spans="2:8" ht="15" x14ac:dyDescent="0.2">
      <c r="B176" s="4" t="s">
        <v>278</v>
      </c>
      <c r="C176" s="7">
        <v>4</v>
      </c>
      <c r="D176" s="7">
        <v>43</v>
      </c>
      <c r="E176" s="12">
        <f t="shared" si="15"/>
        <v>2.6791694574681848E-3</v>
      </c>
      <c r="F176" s="12">
        <f t="shared" si="16"/>
        <v>3.1899109792284865E-2</v>
      </c>
      <c r="G176" s="13">
        <f t="shared" si="17"/>
        <v>9.75</v>
      </c>
      <c r="H176" s="20">
        <f t="shared" si="18"/>
        <v>2.6121902210314803E-2</v>
      </c>
    </row>
    <row r="177" spans="2:8" ht="15" x14ac:dyDescent="0.2">
      <c r="B177" s="4" t="s">
        <v>279</v>
      </c>
      <c r="C177" s="7">
        <v>9</v>
      </c>
      <c r="D177" s="7">
        <v>58</v>
      </c>
      <c r="E177" s="12">
        <f t="shared" si="15"/>
        <v>6.0281312793034163E-3</v>
      </c>
      <c r="F177" s="12">
        <f t="shared" si="16"/>
        <v>4.3026706231454007E-2</v>
      </c>
      <c r="G177" s="13">
        <f t="shared" si="17"/>
        <v>5.4444444444444446</v>
      </c>
      <c r="H177" s="20">
        <f t="shared" si="18"/>
        <v>3.2819825853985268E-2</v>
      </c>
    </row>
    <row r="178" spans="2:8" ht="15" x14ac:dyDescent="0.2">
      <c r="B178" s="4" t="s">
        <v>280</v>
      </c>
      <c r="C178" s="7">
        <v>10</v>
      </c>
      <c r="D178" s="7">
        <v>8</v>
      </c>
      <c r="E178" s="12">
        <f t="shared" si="15"/>
        <v>6.6979236436704621E-3</v>
      </c>
      <c r="F178" s="12">
        <f t="shared" si="16"/>
        <v>5.9347181008902079E-3</v>
      </c>
      <c r="G178" s="13">
        <f t="shared" si="17"/>
        <v>-0.2</v>
      </c>
      <c r="H178" s="20">
        <f t="shared" si="18"/>
        <v>-1.3395847287340926E-3</v>
      </c>
    </row>
    <row r="179" spans="2:8" ht="15" x14ac:dyDescent="0.2">
      <c r="B179" s="4" t="s">
        <v>281</v>
      </c>
      <c r="C179" s="7">
        <v>1</v>
      </c>
      <c r="D179" s="7">
        <v>24</v>
      </c>
      <c r="E179" s="12">
        <f t="shared" si="15"/>
        <v>6.6979236436704619E-4</v>
      </c>
      <c r="F179" s="12">
        <f t="shared" si="16"/>
        <v>1.7804154302670624E-2</v>
      </c>
      <c r="G179" s="13">
        <f t="shared" si="17"/>
        <v>23</v>
      </c>
      <c r="H179" s="20">
        <f t="shared" si="18"/>
        <v>1.5405224380442062E-2</v>
      </c>
    </row>
    <row r="180" spans="2:8" ht="15" x14ac:dyDescent="0.2">
      <c r="B180" s="4" t="s">
        <v>282</v>
      </c>
      <c r="C180" s="7">
        <v>0</v>
      </c>
      <c r="D180" s="7">
        <v>0</v>
      </c>
      <c r="E180" s="12" t="str">
        <f t="shared" si="15"/>
        <v/>
      </c>
      <c r="F180" s="12" t="str">
        <f t="shared" si="16"/>
        <v/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24</v>
      </c>
      <c r="D181" s="7">
        <v>13</v>
      </c>
      <c r="E181" s="12">
        <f t="shared" si="15"/>
        <v>1.6075016744809108E-2</v>
      </c>
      <c r="F181" s="12">
        <f t="shared" si="16"/>
        <v>9.6439169139465875E-3</v>
      </c>
      <c r="G181" s="13">
        <f t="shared" si="17"/>
        <v>-0.45833333333333331</v>
      </c>
      <c r="H181" s="20">
        <f t="shared" si="18"/>
        <v>-7.3677160080375071E-3</v>
      </c>
    </row>
    <row r="182" spans="2:8" ht="15" x14ac:dyDescent="0.2">
      <c r="B182" s="4" t="s">
        <v>284</v>
      </c>
      <c r="C182" s="7">
        <v>14</v>
      </c>
      <c r="D182" s="7">
        <v>54</v>
      </c>
      <c r="E182" s="12">
        <f t="shared" si="15"/>
        <v>9.3770931011386473E-3</v>
      </c>
      <c r="F182" s="12">
        <f t="shared" si="16"/>
        <v>4.0059347181008904E-2</v>
      </c>
      <c r="G182" s="13">
        <f t="shared" si="17"/>
        <v>2.8571428571428572</v>
      </c>
      <c r="H182" s="20">
        <f t="shared" si="18"/>
        <v>2.6791694574681849E-2</v>
      </c>
    </row>
    <row r="183" spans="2:8" ht="15" x14ac:dyDescent="0.2">
      <c r="B183" s="4" t="s">
        <v>285</v>
      </c>
      <c r="C183" s="7">
        <v>28</v>
      </c>
      <c r="D183" s="7">
        <v>18</v>
      </c>
      <c r="E183" s="12">
        <f t="shared" si="15"/>
        <v>1.8754186202277295E-2</v>
      </c>
      <c r="F183" s="12">
        <f t="shared" si="16"/>
        <v>1.3353115727002967E-2</v>
      </c>
      <c r="G183" s="13">
        <f t="shared" si="17"/>
        <v>-0.35714285714285715</v>
      </c>
      <c r="H183" s="20">
        <f t="shared" si="18"/>
        <v>-6.6979236436704621E-3</v>
      </c>
    </row>
    <row r="184" spans="2:8" ht="15" x14ac:dyDescent="0.2">
      <c r="B184" s="4" t="s">
        <v>286</v>
      </c>
      <c r="C184" s="7">
        <v>6</v>
      </c>
      <c r="D184" s="7">
        <v>0</v>
      </c>
      <c r="E184" s="12">
        <f t="shared" si="15"/>
        <v>4.0187541862022769E-3</v>
      </c>
      <c r="F184" s="12" t="str">
        <f t="shared" si="16"/>
        <v/>
      </c>
      <c r="G184" s="13" t="str">
        <f t="shared" si="17"/>
        <v>0</v>
      </c>
      <c r="H184" s="20">
        <f t="shared" si="18"/>
        <v>0</v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31</v>
      </c>
      <c r="D186" s="7">
        <v>25</v>
      </c>
      <c r="E186" s="12">
        <f t="shared" si="15"/>
        <v>2.0763563295378432E-2</v>
      </c>
      <c r="F186" s="12">
        <f t="shared" si="16"/>
        <v>1.8545994065281898E-2</v>
      </c>
      <c r="G186" s="13">
        <f t="shared" si="17"/>
        <v>-0.19354838709677419</v>
      </c>
      <c r="H186" s="20">
        <f t="shared" si="18"/>
        <v>-4.0187541862022769E-3</v>
      </c>
    </row>
    <row r="187" spans="2:8" ht="15" x14ac:dyDescent="0.2">
      <c r="B187" s="4" t="s">
        <v>287</v>
      </c>
      <c r="C187" s="7">
        <v>2</v>
      </c>
      <c r="D187" s="7">
        <v>1</v>
      </c>
      <c r="E187" s="12">
        <f t="shared" si="15"/>
        <v>1.3395847287340924E-3</v>
      </c>
      <c r="F187" s="12">
        <f t="shared" si="16"/>
        <v>7.4183976261127599E-4</v>
      </c>
      <c r="G187" s="13">
        <f t="shared" si="17"/>
        <v>-0.5</v>
      </c>
      <c r="H187" s="20">
        <f t="shared" si="18"/>
        <v>-6.6979236436704619E-4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0</v>
      </c>
      <c r="D189" s="7">
        <v>0</v>
      </c>
      <c r="E189" s="12" t="str">
        <f t="shared" si="15"/>
        <v/>
      </c>
      <c r="F189" s="12" t="str">
        <f t="shared" si="16"/>
        <v/>
      </c>
      <c r="G189" s="13" t="str">
        <f t="shared" si="17"/>
        <v>0</v>
      </c>
      <c r="H189" s="20" t="str">
        <f t="shared" si="18"/>
        <v/>
      </c>
    </row>
    <row r="190" spans="2:8" ht="15" x14ac:dyDescent="0.2">
      <c r="B190" s="4" t="s">
        <v>65</v>
      </c>
      <c r="C190" s="7">
        <v>0</v>
      </c>
      <c r="D190" s="7">
        <v>0</v>
      </c>
      <c r="E190" s="12" t="str">
        <f t="shared" si="15"/>
        <v/>
      </c>
      <c r="F190" s="12" t="str">
        <f t="shared" si="16"/>
        <v/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0</v>
      </c>
      <c r="E191" s="12" t="str">
        <f t="shared" si="15"/>
        <v/>
      </c>
      <c r="F191" s="12" t="str">
        <f t="shared" si="16"/>
        <v/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0</v>
      </c>
      <c r="D195" s="7">
        <v>0</v>
      </c>
      <c r="E195" s="12" t="str">
        <f t="shared" si="15"/>
        <v/>
      </c>
      <c r="F195" s="12" t="str">
        <f t="shared" si="16"/>
        <v/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106</v>
      </c>
      <c r="D196" s="7">
        <v>380</v>
      </c>
      <c r="E196" s="12">
        <f t="shared" si="15"/>
        <v>7.0997990622906904E-2</v>
      </c>
      <c r="F196" s="12">
        <f t="shared" si="16"/>
        <v>0.28189910979228489</v>
      </c>
      <c r="G196" s="13">
        <f t="shared" si="17"/>
        <v>2.5849056603773586</v>
      </c>
      <c r="H196" s="20">
        <f t="shared" si="18"/>
        <v>0.18352310783657069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0</v>
      </c>
      <c r="E198" s="12" t="str">
        <f t="shared" si="15"/>
        <v/>
      </c>
      <c r="F198" s="12" t="str">
        <f t="shared" si="16"/>
        <v/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1</v>
      </c>
      <c r="E199" s="12" t="str">
        <f t="shared" si="15"/>
        <v/>
      </c>
      <c r="F199" s="12">
        <f t="shared" si="16"/>
        <v>7.4183976261127599E-4</v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5</v>
      </c>
      <c r="D201" s="7">
        <v>1</v>
      </c>
      <c r="E201" s="12">
        <f t="shared" si="15"/>
        <v>3.3489618218352311E-3</v>
      </c>
      <c r="F201" s="12">
        <f t="shared" si="16"/>
        <v>7.4183976261127599E-4</v>
      </c>
      <c r="G201" s="13">
        <f t="shared" si="17"/>
        <v>-0.8</v>
      </c>
      <c r="H201" s="20">
        <f t="shared" si="18"/>
        <v>-2.6791694574681852E-3</v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0</v>
      </c>
      <c r="D203" s="7">
        <v>0</v>
      </c>
      <c r="E203" s="12" t="str">
        <f t="shared" si="15"/>
        <v/>
      </c>
      <c r="F203" s="12" t="str">
        <f t="shared" si="16"/>
        <v/>
      </c>
      <c r="G203" s="13" t="str">
        <f t="shared" si="17"/>
        <v>0</v>
      </c>
      <c r="H203" s="20" t="str">
        <f t="shared" si="18"/>
        <v/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1</v>
      </c>
      <c r="E205" s="12" t="str">
        <f t="shared" si="15"/>
        <v/>
      </c>
      <c r="F205" s="12">
        <f t="shared" si="16"/>
        <v>7.4183976261127599E-4</v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2</v>
      </c>
      <c r="D206" s="7">
        <v>2</v>
      </c>
      <c r="E206" s="12">
        <f t="shared" si="15"/>
        <v>1.3395847287340924E-3</v>
      </c>
      <c r="F206" s="12">
        <f t="shared" si="16"/>
        <v>1.483679525222552E-3</v>
      </c>
      <c r="G206" s="13">
        <f t="shared" si="17"/>
        <v>0</v>
      </c>
      <c r="H206" s="20">
        <f t="shared" si="18"/>
        <v>0</v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3</v>
      </c>
      <c r="D208" s="7">
        <v>8</v>
      </c>
      <c r="E208" s="12">
        <f t="shared" si="15"/>
        <v>2.0093770931011385E-3</v>
      </c>
      <c r="F208" s="12">
        <f t="shared" si="16"/>
        <v>5.9347181008902079E-3</v>
      </c>
      <c r="G208" s="13">
        <f t="shared" si="17"/>
        <v>1.6666666666666667</v>
      </c>
      <c r="H208" s="20">
        <f t="shared" si="18"/>
        <v>3.3489618218352311E-3</v>
      </c>
    </row>
    <row r="209" spans="2:8" ht="15" x14ac:dyDescent="0.2">
      <c r="B209" s="4" t="s">
        <v>71</v>
      </c>
      <c r="C209" s="7">
        <v>0</v>
      </c>
      <c r="D209" s="7">
        <v>0</v>
      </c>
      <c r="E209" s="12" t="str">
        <f t="shared" si="15"/>
        <v/>
      </c>
      <c r="F209" s="12" t="str">
        <f t="shared" si="16"/>
        <v/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1</v>
      </c>
      <c r="D210" s="7">
        <v>1</v>
      </c>
      <c r="E210" s="12">
        <f t="shared" si="15"/>
        <v>6.6979236436704619E-4</v>
      </c>
      <c r="F210" s="12">
        <f t="shared" si="16"/>
        <v>7.4183976261127599E-4</v>
      </c>
      <c r="G210" s="13">
        <f t="shared" si="17"/>
        <v>0</v>
      </c>
      <c r="H210" s="20">
        <f t="shared" si="18"/>
        <v>0</v>
      </c>
    </row>
    <row r="211" spans="2:8" ht="15" x14ac:dyDescent="0.2">
      <c r="B211" s="4" t="s">
        <v>69</v>
      </c>
      <c r="C211" s="7">
        <v>0</v>
      </c>
      <c r="D211" s="7">
        <v>0</v>
      </c>
      <c r="E211" s="12" t="str">
        <f t="shared" si="15"/>
        <v/>
      </c>
      <c r="F211" s="12" t="str">
        <f t="shared" si="16"/>
        <v/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4</v>
      </c>
      <c r="D213" s="7">
        <v>5</v>
      </c>
      <c r="E213" s="12">
        <f t="shared" si="15"/>
        <v>2.6791694574681848E-3</v>
      </c>
      <c r="F213" s="12">
        <f t="shared" si="16"/>
        <v>3.70919881305638E-3</v>
      </c>
      <c r="G213" s="13">
        <f t="shared" si="17"/>
        <v>0.25</v>
      </c>
      <c r="H213" s="20">
        <f t="shared" si="18"/>
        <v>6.6979236436704619E-4</v>
      </c>
    </row>
    <row r="214" spans="2:8" ht="15" x14ac:dyDescent="0.2">
      <c r="B214" s="4" t="s">
        <v>70</v>
      </c>
      <c r="C214" s="7">
        <v>8</v>
      </c>
      <c r="D214" s="7">
        <v>1</v>
      </c>
      <c r="E214" s="12">
        <f t="shared" si="15"/>
        <v>5.3583389149363695E-3</v>
      </c>
      <c r="F214" s="12">
        <f t="shared" si="16"/>
        <v>7.4183976261127599E-4</v>
      </c>
      <c r="G214" s="13">
        <f t="shared" si="17"/>
        <v>-0.875</v>
      </c>
      <c r="H214" s="20">
        <f t="shared" si="18"/>
        <v>-4.6885465505693237E-3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5</v>
      </c>
      <c r="E216" s="12">
        <f t="shared" si="15"/>
        <v>6.6979236436704619E-4</v>
      </c>
      <c r="F216" s="12">
        <f t="shared" si="16"/>
        <v>3.70919881305638E-3</v>
      </c>
      <c r="G216" s="13">
        <f t="shared" si="17"/>
        <v>4</v>
      </c>
      <c r="H216" s="20">
        <f t="shared" si="18"/>
        <v>2.6791694574681848E-3</v>
      </c>
    </row>
    <row r="217" spans="2:8" ht="15" x14ac:dyDescent="0.2">
      <c r="B217" s="4" t="s">
        <v>471</v>
      </c>
      <c r="C217" s="7">
        <v>0</v>
      </c>
      <c r="D217" s="7">
        <v>1</v>
      </c>
      <c r="E217" s="12" t="str">
        <f t="shared" ref="E217:E280" si="19">+IF(C217=0,"",C217/C$151)</f>
        <v/>
      </c>
      <c r="F217" s="12">
        <f t="shared" ref="F217:F280" si="20">+IF(D217=0,"",D217/D$151)</f>
        <v>7.4183976261127599E-4</v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1</v>
      </c>
      <c r="D218" s="7">
        <v>0</v>
      </c>
      <c r="E218" s="12">
        <f t="shared" si="19"/>
        <v>6.6979236436704619E-4</v>
      </c>
      <c r="F218" s="12" t="str">
        <f t="shared" si="20"/>
        <v/>
      </c>
      <c r="G218" s="13" t="str">
        <f t="shared" si="21"/>
        <v>0</v>
      </c>
      <c r="H218" s="20">
        <f t="shared" si="22"/>
        <v>0</v>
      </c>
    </row>
    <row r="219" spans="2:8" ht="15" x14ac:dyDescent="0.2">
      <c r="B219" s="4" t="s">
        <v>306</v>
      </c>
      <c r="C219" s="7">
        <v>0</v>
      </c>
      <c r="D219" s="7">
        <v>0</v>
      </c>
      <c r="E219" s="12" t="str">
        <f t="shared" si="19"/>
        <v/>
      </c>
      <c r="F219" s="12" t="str">
        <f t="shared" si="20"/>
        <v/>
      </c>
      <c r="G219" s="13" t="str">
        <f t="shared" si="21"/>
        <v>0</v>
      </c>
      <c r="H219" s="20" t="str">
        <f t="shared" si="22"/>
        <v/>
      </c>
    </row>
    <row r="220" spans="2:8" ht="15" x14ac:dyDescent="0.2">
      <c r="B220" s="4" t="s">
        <v>307</v>
      </c>
      <c r="C220" s="7">
        <v>0</v>
      </c>
      <c r="D220" s="7">
        <v>1</v>
      </c>
      <c r="E220" s="12" t="str">
        <f t="shared" si="19"/>
        <v/>
      </c>
      <c r="F220" s="12">
        <f t="shared" si="20"/>
        <v>7.4183976261127599E-4</v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1</v>
      </c>
      <c r="D222" s="7">
        <v>1</v>
      </c>
      <c r="E222" s="12">
        <f t="shared" si="19"/>
        <v>6.6979236436704619E-4</v>
      </c>
      <c r="F222" s="12">
        <f t="shared" si="20"/>
        <v>7.4183976261127599E-4</v>
      </c>
      <c r="G222" s="13">
        <f t="shared" si="21"/>
        <v>0</v>
      </c>
      <c r="H222" s="20">
        <f t="shared" si="22"/>
        <v>0</v>
      </c>
    </row>
    <row r="223" spans="2:8" ht="15" x14ac:dyDescent="0.2">
      <c r="B223" s="4" t="s">
        <v>472</v>
      </c>
      <c r="C223" s="7">
        <v>1</v>
      </c>
      <c r="D223" s="7">
        <v>0</v>
      </c>
      <c r="E223" s="12">
        <f t="shared" si="19"/>
        <v>6.6979236436704619E-4</v>
      </c>
      <c r="F223" s="12" t="str">
        <f t="shared" si="20"/>
        <v/>
      </c>
      <c r="G223" s="13" t="str">
        <f t="shared" si="21"/>
        <v>0</v>
      </c>
      <c r="H223" s="20">
        <f t="shared" si="22"/>
        <v>0</v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0</v>
      </c>
      <c r="D226" s="7">
        <v>2</v>
      </c>
      <c r="E226" s="12" t="str">
        <f t="shared" si="19"/>
        <v/>
      </c>
      <c r="F226" s="12">
        <f t="shared" si="20"/>
        <v>1.483679525222552E-3</v>
      </c>
      <c r="G226" s="13" t="str">
        <f t="shared" si="21"/>
        <v>0</v>
      </c>
      <c r="H226" s="20" t="str">
        <f t="shared" si="22"/>
        <v/>
      </c>
    </row>
    <row r="227" spans="2:8" ht="15" x14ac:dyDescent="0.2">
      <c r="B227" s="4" t="s">
        <v>474</v>
      </c>
      <c r="C227" s="7">
        <v>1</v>
      </c>
      <c r="D227" s="7">
        <v>0</v>
      </c>
      <c r="E227" s="12">
        <f t="shared" si="19"/>
        <v>6.6979236436704619E-4</v>
      </c>
      <c r="F227" s="12" t="str">
        <f t="shared" si="20"/>
        <v/>
      </c>
      <c r="G227" s="13" t="str">
        <f t="shared" si="21"/>
        <v>0</v>
      </c>
      <c r="H227" s="20">
        <f t="shared" si="22"/>
        <v>0</v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34</v>
      </c>
      <c r="D229" s="7">
        <v>8</v>
      </c>
      <c r="E229" s="12">
        <f t="shared" si="19"/>
        <v>2.277294038847957E-2</v>
      </c>
      <c r="F229" s="12">
        <f t="shared" si="20"/>
        <v>5.9347181008902079E-3</v>
      </c>
      <c r="G229" s="13">
        <f t="shared" si="21"/>
        <v>-0.76470588235294112</v>
      </c>
      <c r="H229" s="20">
        <f t="shared" si="22"/>
        <v>-1.7414601473543199E-2</v>
      </c>
    </row>
    <row r="230" spans="2:8" ht="15" x14ac:dyDescent="0.2">
      <c r="B230" s="4" t="s">
        <v>312</v>
      </c>
      <c r="C230" s="7">
        <v>1</v>
      </c>
      <c r="D230" s="7">
        <v>1</v>
      </c>
      <c r="E230" s="12">
        <f t="shared" si="19"/>
        <v>6.6979236436704619E-4</v>
      </c>
      <c r="F230" s="12">
        <f t="shared" si="20"/>
        <v>7.4183976261127599E-4</v>
      </c>
      <c r="G230" s="13">
        <f t="shared" si="21"/>
        <v>0</v>
      </c>
      <c r="H230" s="20">
        <f t="shared" si="22"/>
        <v>0</v>
      </c>
    </row>
    <row r="231" spans="2:8" ht="15" x14ac:dyDescent="0.2">
      <c r="B231" s="4" t="s">
        <v>313</v>
      </c>
      <c r="C231" s="7">
        <v>43</v>
      </c>
      <c r="D231" s="7">
        <v>0</v>
      </c>
      <c r="E231" s="12">
        <f t="shared" si="19"/>
        <v>2.8801071667782986E-2</v>
      </c>
      <c r="F231" s="12" t="str">
        <f t="shared" si="20"/>
        <v/>
      </c>
      <c r="G231" s="13" t="str">
        <f t="shared" si="21"/>
        <v>0</v>
      </c>
      <c r="H231" s="20">
        <f t="shared" si="22"/>
        <v>0</v>
      </c>
    </row>
    <row r="232" spans="2:8" ht="15" x14ac:dyDescent="0.2">
      <c r="B232" s="4" t="s">
        <v>77</v>
      </c>
      <c r="C232" s="7">
        <v>24</v>
      </c>
      <c r="D232" s="7">
        <v>41</v>
      </c>
      <c r="E232" s="12">
        <f t="shared" si="19"/>
        <v>1.6075016744809108E-2</v>
      </c>
      <c r="F232" s="12">
        <f t="shared" si="20"/>
        <v>3.0415430267062313E-2</v>
      </c>
      <c r="G232" s="13">
        <f t="shared" si="21"/>
        <v>0.70833333333333337</v>
      </c>
      <c r="H232" s="20">
        <f t="shared" si="22"/>
        <v>1.1386470194239785E-2</v>
      </c>
    </row>
    <row r="233" spans="2:8" ht="15" x14ac:dyDescent="0.2">
      <c r="B233" s="4" t="s">
        <v>74</v>
      </c>
      <c r="C233" s="7">
        <v>0</v>
      </c>
      <c r="D233" s="7">
        <v>20</v>
      </c>
      <c r="E233" s="12" t="str">
        <f t="shared" si="19"/>
        <v/>
      </c>
      <c r="F233" s="12">
        <f t="shared" si="20"/>
        <v>1.483679525222552E-2</v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1</v>
      </c>
      <c r="D234" s="7">
        <v>0</v>
      </c>
      <c r="E234" s="12">
        <f t="shared" si="19"/>
        <v>6.6979236436704619E-4</v>
      </c>
      <c r="F234" s="12" t="str">
        <f t="shared" si="20"/>
        <v/>
      </c>
      <c r="G234" s="13" t="str">
        <f t="shared" si="21"/>
        <v>0</v>
      </c>
      <c r="H234" s="20">
        <f t="shared" si="22"/>
        <v>0</v>
      </c>
    </row>
    <row r="235" spans="2:8" ht="15" x14ac:dyDescent="0.2">
      <c r="B235" s="4" t="s">
        <v>314</v>
      </c>
      <c r="C235" s="7">
        <v>3</v>
      </c>
      <c r="D235" s="7">
        <v>10</v>
      </c>
      <c r="E235" s="12">
        <f t="shared" si="19"/>
        <v>2.0093770931011385E-3</v>
      </c>
      <c r="F235" s="12">
        <f t="shared" si="20"/>
        <v>7.4183976261127599E-3</v>
      </c>
      <c r="G235" s="13">
        <f t="shared" si="21"/>
        <v>2.3333333333333335</v>
      </c>
      <c r="H235" s="20">
        <f t="shared" si="22"/>
        <v>4.6885465505693237E-3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5</v>
      </c>
      <c r="D237" s="7">
        <v>4</v>
      </c>
      <c r="E237" s="12">
        <f t="shared" si="19"/>
        <v>3.3489618218352311E-3</v>
      </c>
      <c r="F237" s="12">
        <f t="shared" si="20"/>
        <v>2.967359050445104E-3</v>
      </c>
      <c r="G237" s="13">
        <f t="shared" si="21"/>
        <v>-0.2</v>
      </c>
      <c r="H237" s="20">
        <f t="shared" si="22"/>
        <v>-6.697923643670463E-4</v>
      </c>
    </row>
    <row r="238" spans="2:8" ht="15" x14ac:dyDescent="0.2">
      <c r="B238" s="4" t="s">
        <v>85</v>
      </c>
      <c r="C238" s="7">
        <v>29</v>
      </c>
      <c r="D238" s="7">
        <v>19</v>
      </c>
      <c r="E238" s="12">
        <f t="shared" si="19"/>
        <v>1.9423978566644341E-2</v>
      </c>
      <c r="F238" s="12">
        <f t="shared" si="20"/>
        <v>1.4094955489614243E-2</v>
      </c>
      <c r="G238" s="13">
        <f t="shared" si="21"/>
        <v>-0.34482758620689657</v>
      </c>
      <c r="H238" s="20">
        <f t="shared" si="22"/>
        <v>-6.697923643670463E-3</v>
      </c>
    </row>
    <row r="239" spans="2:8" ht="15" x14ac:dyDescent="0.2">
      <c r="B239" s="4" t="s">
        <v>81</v>
      </c>
      <c r="C239" s="7">
        <v>3</v>
      </c>
      <c r="D239" s="7">
        <v>4</v>
      </c>
      <c r="E239" s="12">
        <f t="shared" si="19"/>
        <v>2.0093770931011385E-3</v>
      </c>
      <c r="F239" s="12">
        <f t="shared" si="20"/>
        <v>2.967359050445104E-3</v>
      </c>
      <c r="G239" s="13">
        <f t="shared" si="21"/>
        <v>0.33333333333333331</v>
      </c>
      <c r="H239" s="20">
        <f t="shared" si="22"/>
        <v>6.6979236436704608E-4</v>
      </c>
    </row>
    <row r="240" spans="2:8" ht="15" x14ac:dyDescent="0.2">
      <c r="B240" s="4" t="s">
        <v>316</v>
      </c>
      <c r="C240" s="7">
        <v>0</v>
      </c>
      <c r="D240" s="7">
        <v>14</v>
      </c>
      <c r="E240" s="12" t="str">
        <f t="shared" si="19"/>
        <v/>
      </c>
      <c r="F240" s="12">
        <f t="shared" si="20"/>
        <v>1.0385756676557863E-2</v>
      </c>
      <c r="G240" s="13" t="str">
        <f t="shared" si="21"/>
        <v>0</v>
      </c>
      <c r="H240" s="20" t="str">
        <f t="shared" si="22"/>
        <v/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0</v>
      </c>
      <c r="D242" s="7">
        <v>0</v>
      </c>
      <c r="E242" s="12" t="str">
        <f t="shared" si="19"/>
        <v/>
      </c>
      <c r="F242" s="12" t="str">
        <f t="shared" si="20"/>
        <v/>
      </c>
      <c r="G242" s="13" t="str">
        <f t="shared" si="21"/>
        <v>0</v>
      </c>
      <c r="H242" s="20" t="str">
        <f t="shared" si="22"/>
        <v/>
      </c>
    </row>
    <row r="243" spans="2:8" ht="15" x14ac:dyDescent="0.2">
      <c r="B243" s="4" t="s">
        <v>317</v>
      </c>
      <c r="C243" s="7">
        <v>4</v>
      </c>
      <c r="D243" s="7">
        <v>1</v>
      </c>
      <c r="E243" s="12">
        <f t="shared" si="19"/>
        <v>2.6791694574681848E-3</v>
      </c>
      <c r="F243" s="12">
        <f t="shared" si="20"/>
        <v>7.4183976261127599E-4</v>
      </c>
      <c r="G243" s="13">
        <f t="shared" si="21"/>
        <v>-0.75</v>
      </c>
      <c r="H243" s="20">
        <f t="shared" si="22"/>
        <v>-2.0093770931011385E-3</v>
      </c>
    </row>
    <row r="244" spans="2:8" ht="15" x14ac:dyDescent="0.2">
      <c r="B244" s="4" t="s">
        <v>79</v>
      </c>
      <c r="C244" s="7">
        <v>5</v>
      </c>
      <c r="D244" s="7">
        <v>10</v>
      </c>
      <c r="E244" s="12">
        <f t="shared" si="19"/>
        <v>3.3489618218352311E-3</v>
      </c>
      <c r="F244" s="12">
        <f t="shared" si="20"/>
        <v>7.4183976261127599E-3</v>
      </c>
      <c r="G244" s="13">
        <f t="shared" si="21"/>
        <v>1</v>
      </c>
      <c r="H244" s="20">
        <f t="shared" si="22"/>
        <v>3.3489618218352311E-3</v>
      </c>
    </row>
    <row r="245" spans="2:8" ht="15" x14ac:dyDescent="0.2">
      <c r="B245" s="4" t="s">
        <v>84</v>
      </c>
      <c r="C245" s="7">
        <v>0</v>
      </c>
      <c r="D245" s="7">
        <v>0</v>
      </c>
      <c r="E245" s="12" t="str">
        <f t="shared" si="19"/>
        <v/>
      </c>
      <c r="F245" s="12" t="str">
        <f t="shared" si="20"/>
        <v/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3</v>
      </c>
      <c r="D246" s="7">
        <v>0</v>
      </c>
      <c r="E246" s="12">
        <f t="shared" si="19"/>
        <v>2.0093770931011385E-3</v>
      </c>
      <c r="F246" s="12" t="str">
        <f t="shared" si="20"/>
        <v/>
      </c>
      <c r="G246" s="13" t="str">
        <f t="shared" si="21"/>
        <v>0</v>
      </c>
      <c r="H246" s="20">
        <f t="shared" si="22"/>
        <v>0</v>
      </c>
    </row>
    <row r="247" spans="2:8" ht="15" x14ac:dyDescent="0.2">
      <c r="B247" s="4" t="s">
        <v>319</v>
      </c>
      <c r="C247" s="7">
        <v>6</v>
      </c>
      <c r="D247" s="7">
        <v>5</v>
      </c>
      <c r="E247" s="12">
        <f t="shared" si="19"/>
        <v>4.0187541862022769E-3</v>
      </c>
      <c r="F247" s="12">
        <f t="shared" si="20"/>
        <v>3.70919881305638E-3</v>
      </c>
      <c r="G247" s="13">
        <f t="shared" si="21"/>
        <v>-0.16666666666666666</v>
      </c>
      <c r="H247" s="20">
        <f t="shared" si="22"/>
        <v>-6.6979236436704608E-4</v>
      </c>
    </row>
    <row r="248" spans="2:8" ht="15" x14ac:dyDescent="0.2">
      <c r="B248" s="4" t="s">
        <v>86</v>
      </c>
      <c r="C248" s="7">
        <v>0</v>
      </c>
      <c r="D248" s="7">
        <v>2</v>
      </c>
      <c r="E248" s="12" t="str">
        <f t="shared" si="19"/>
        <v/>
      </c>
      <c r="F248" s="12">
        <f t="shared" si="20"/>
        <v>1.483679525222552E-3</v>
      </c>
      <c r="G248" s="13" t="str">
        <f t="shared" si="21"/>
        <v>0</v>
      </c>
      <c r="H248" s="20" t="str">
        <f t="shared" si="22"/>
        <v/>
      </c>
    </row>
    <row r="249" spans="2:8" ht="15" x14ac:dyDescent="0.2">
      <c r="B249" s="4" t="s">
        <v>87</v>
      </c>
      <c r="C249" s="7">
        <v>12</v>
      </c>
      <c r="D249" s="7">
        <v>8</v>
      </c>
      <c r="E249" s="12">
        <f t="shared" si="19"/>
        <v>8.0375083724045539E-3</v>
      </c>
      <c r="F249" s="12">
        <f t="shared" si="20"/>
        <v>5.9347181008902079E-3</v>
      </c>
      <c r="G249" s="13">
        <f t="shared" si="21"/>
        <v>-0.33333333333333331</v>
      </c>
      <c r="H249" s="20">
        <f t="shared" si="22"/>
        <v>-2.6791694574681843E-3</v>
      </c>
    </row>
    <row r="250" spans="2:8" ht="15" x14ac:dyDescent="0.2">
      <c r="B250" s="4" t="s">
        <v>82</v>
      </c>
      <c r="C250" s="7">
        <v>0</v>
      </c>
      <c r="D250" s="7">
        <v>1</v>
      </c>
      <c r="E250" s="12" t="str">
        <f t="shared" si="19"/>
        <v/>
      </c>
      <c r="F250" s="12">
        <f t="shared" si="20"/>
        <v>7.4183976261127599E-4</v>
      </c>
      <c r="G250" s="13" t="str">
        <f t="shared" si="21"/>
        <v>0</v>
      </c>
      <c r="H250" s="20" t="str">
        <f t="shared" si="22"/>
        <v/>
      </c>
    </row>
    <row r="251" spans="2:8" ht="15" x14ac:dyDescent="0.2">
      <c r="B251" s="4" t="s">
        <v>320</v>
      </c>
      <c r="C251" s="7">
        <v>57</v>
      </c>
      <c r="D251" s="7">
        <v>28</v>
      </c>
      <c r="E251" s="12">
        <f t="shared" si="19"/>
        <v>3.8178164768921635E-2</v>
      </c>
      <c r="F251" s="12">
        <f t="shared" si="20"/>
        <v>2.0771513353115726E-2</v>
      </c>
      <c r="G251" s="13">
        <f t="shared" si="21"/>
        <v>-0.50877192982456143</v>
      </c>
      <c r="H251" s="20">
        <f t="shared" si="22"/>
        <v>-1.9423978566644341E-2</v>
      </c>
    </row>
    <row r="252" spans="2:8" ht="15" x14ac:dyDescent="0.2">
      <c r="B252" s="4" t="s">
        <v>321</v>
      </c>
      <c r="C252" s="7">
        <v>1</v>
      </c>
      <c r="D252" s="7">
        <v>3</v>
      </c>
      <c r="E252" s="12">
        <f t="shared" si="19"/>
        <v>6.6979236436704619E-4</v>
      </c>
      <c r="F252" s="12">
        <f t="shared" si="20"/>
        <v>2.225519287833828E-3</v>
      </c>
      <c r="G252" s="13">
        <f t="shared" si="21"/>
        <v>2</v>
      </c>
      <c r="H252" s="20">
        <f t="shared" si="22"/>
        <v>1.3395847287340924E-3</v>
      </c>
    </row>
    <row r="253" spans="2:8" ht="15" x14ac:dyDescent="0.2">
      <c r="B253" s="4" t="s">
        <v>322</v>
      </c>
      <c r="C253" s="7">
        <v>1</v>
      </c>
      <c r="D253" s="7">
        <v>3</v>
      </c>
      <c r="E253" s="12">
        <f t="shared" si="19"/>
        <v>6.6979236436704619E-4</v>
      </c>
      <c r="F253" s="12">
        <f t="shared" si="20"/>
        <v>2.225519287833828E-3</v>
      </c>
      <c r="G253" s="13">
        <f t="shared" si="21"/>
        <v>2</v>
      </c>
      <c r="H253" s="20">
        <f t="shared" si="22"/>
        <v>1.3395847287340924E-3</v>
      </c>
    </row>
    <row r="254" spans="2:8" ht="15" x14ac:dyDescent="0.2">
      <c r="B254" s="4" t="s">
        <v>323</v>
      </c>
      <c r="C254" s="7">
        <v>0</v>
      </c>
      <c r="D254" s="7">
        <v>2</v>
      </c>
      <c r="E254" s="12" t="str">
        <f t="shared" si="19"/>
        <v/>
      </c>
      <c r="F254" s="12">
        <f t="shared" si="20"/>
        <v>1.483679525222552E-3</v>
      </c>
      <c r="G254" s="13" t="str">
        <f t="shared" si="21"/>
        <v>0</v>
      </c>
      <c r="H254" s="20" t="str">
        <f t="shared" si="22"/>
        <v/>
      </c>
    </row>
    <row r="255" spans="2:8" ht="15" x14ac:dyDescent="0.2">
      <c r="B255" s="4" t="s">
        <v>324</v>
      </c>
      <c r="C255" s="7">
        <v>0</v>
      </c>
      <c r="D255" s="7">
        <v>0</v>
      </c>
      <c r="E255" s="12" t="str">
        <f t="shared" si="19"/>
        <v/>
      </c>
      <c r="F255" s="12" t="str">
        <f t="shared" si="20"/>
        <v/>
      </c>
      <c r="G255" s="13" t="str">
        <f t="shared" si="21"/>
        <v>0</v>
      </c>
      <c r="H255" s="20" t="str">
        <f t="shared" si="22"/>
        <v/>
      </c>
    </row>
    <row r="256" spans="2:8" ht="15" x14ac:dyDescent="0.2">
      <c r="B256" s="4" t="s">
        <v>88</v>
      </c>
      <c r="C256" s="7">
        <v>477</v>
      </c>
      <c r="D256" s="7">
        <v>139</v>
      </c>
      <c r="E256" s="12">
        <f t="shared" si="19"/>
        <v>0.31949095780308107</v>
      </c>
      <c r="F256" s="12">
        <f t="shared" si="20"/>
        <v>0.10311572700296735</v>
      </c>
      <c r="G256" s="13">
        <f t="shared" si="21"/>
        <v>-0.70859538784067089</v>
      </c>
      <c r="H256" s="20">
        <f t="shared" si="22"/>
        <v>-0.22638981915606166</v>
      </c>
    </row>
    <row r="257" spans="2:8" ht="15" x14ac:dyDescent="0.2">
      <c r="B257" s="4" t="s">
        <v>325</v>
      </c>
      <c r="C257" s="7">
        <v>0</v>
      </c>
      <c r="D257" s="7">
        <v>0</v>
      </c>
      <c r="E257" s="12" t="str">
        <f t="shared" si="19"/>
        <v/>
      </c>
      <c r="F257" s="12" t="str">
        <f t="shared" si="20"/>
        <v/>
      </c>
      <c r="G257" s="13" t="str">
        <f t="shared" si="21"/>
        <v>0</v>
      </c>
      <c r="H257" s="20" t="str">
        <f t="shared" si="22"/>
        <v/>
      </c>
    </row>
    <row r="258" spans="2:8" ht="15" x14ac:dyDescent="0.2">
      <c r="B258" s="4" t="s">
        <v>326</v>
      </c>
      <c r="C258" s="7">
        <v>2</v>
      </c>
      <c r="D258" s="7">
        <v>13</v>
      </c>
      <c r="E258" s="12">
        <f t="shared" si="19"/>
        <v>1.3395847287340924E-3</v>
      </c>
      <c r="F258" s="12">
        <f t="shared" si="20"/>
        <v>9.6439169139465875E-3</v>
      </c>
      <c r="G258" s="13">
        <f t="shared" si="21"/>
        <v>5.5</v>
      </c>
      <c r="H258" s="20">
        <f t="shared" si="22"/>
        <v>7.367716008037508E-3</v>
      </c>
    </row>
    <row r="259" spans="2:8" ht="15" x14ac:dyDescent="0.2">
      <c r="B259" s="4" t="s">
        <v>327</v>
      </c>
      <c r="C259" s="7">
        <v>0</v>
      </c>
      <c r="D259" s="7">
        <v>0</v>
      </c>
      <c r="E259" s="12" t="str">
        <f t="shared" si="19"/>
        <v/>
      </c>
      <c r="F259" s="12" t="str">
        <f t="shared" si="20"/>
        <v/>
      </c>
      <c r="G259" s="13" t="str">
        <f t="shared" si="21"/>
        <v>0</v>
      </c>
      <c r="H259" s="20" t="str">
        <f t="shared" si="22"/>
        <v/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0</v>
      </c>
      <c r="E261" s="12" t="str">
        <f t="shared" si="19"/>
        <v/>
      </c>
      <c r="F261" s="12" t="str">
        <f t="shared" si="20"/>
        <v/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1</v>
      </c>
      <c r="D262" s="7">
        <v>1</v>
      </c>
      <c r="E262" s="12">
        <f t="shared" si="19"/>
        <v>6.6979236436704619E-4</v>
      </c>
      <c r="F262" s="12">
        <f t="shared" si="20"/>
        <v>7.4183976261127599E-4</v>
      </c>
      <c r="G262" s="13">
        <f t="shared" si="21"/>
        <v>0</v>
      </c>
      <c r="H262" s="20">
        <f t="shared" si="22"/>
        <v>0</v>
      </c>
    </row>
    <row r="263" spans="2:8" ht="15" x14ac:dyDescent="0.2">
      <c r="B263" s="4" t="s">
        <v>329</v>
      </c>
      <c r="C263" s="7">
        <v>2</v>
      </c>
      <c r="D263" s="7">
        <v>0</v>
      </c>
      <c r="E263" s="12">
        <f t="shared" si="19"/>
        <v>1.3395847287340924E-3</v>
      </c>
      <c r="F263" s="12" t="str">
        <f t="shared" si="20"/>
        <v/>
      </c>
      <c r="G263" s="13" t="str">
        <f t="shared" si="21"/>
        <v>0</v>
      </c>
      <c r="H263" s="20">
        <f t="shared" si="22"/>
        <v>0</v>
      </c>
    </row>
    <row r="264" spans="2:8" ht="30" x14ac:dyDescent="0.2">
      <c r="B264" s="4" t="s">
        <v>330</v>
      </c>
      <c r="C264" s="7">
        <v>2</v>
      </c>
      <c r="D264" s="7">
        <v>1</v>
      </c>
      <c r="E264" s="12">
        <f t="shared" si="19"/>
        <v>1.3395847287340924E-3</v>
      </c>
      <c r="F264" s="12">
        <f t="shared" si="20"/>
        <v>7.4183976261127599E-4</v>
      </c>
      <c r="G264" s="13">
        <f t="shared" si="21"/>
        <v>-0.5</v>
      </c>
      <c r="H264" s="20">
        <f t="shared" si="22"/>
        <v>-6.6979236436704619E-4</v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1</v>
      </c>
      <c r="D266" s="7">
        <v>0</v>
      </c>
      <c r="E266" s="12">
        <f t="shared" si="19"/>
        <v>6.6979236436704619E-4</v>
      </c>
      <c r="F266" s="12" t="str">
        <f t="shared" si="20"/>
        <v/>
      </c>
      <c r="G266" s="13" t="str">
        <f t="shared" si="21"/>
        <v>0</v>
      </c>
      <c r="H266" s="20">
        <f t="shared" si="22"/>
        <v>0</v>
      </c>
    </row>
    <row r="267" spans="2:8" ht="15" x14ac:dyDescent="0.2">
      <c r="B267" s="4" t="s">
        <v>333</v>
      </c>
      <c r="C267" s="7">
        <v>2</v>
      </c>
      <c r="D267" s="7">
        <v>0</v>
      </c>
      <c r="E267" s="12">
        <f t="shared" si="19"/>
        <v>1.3395847287340924E-3</v>
      </c>
      <c r="F267" s="12" t="str">
        <f t="shared" si="20"/>
        <v/>
      </c>
      <c r="G267" s="13" t="str">
        <f t="shared" si="21"/>
        <v>0</v>
      </c>
      <c r="H267" s="20">
        <f t="shared" si="22"/>
        <v>0</v>
      </c>
    </row>
    <row r="268" spans="2:8" ht="30" x14ac:dyDescent="0.2">
      <c r="B268" s="4" t="s">
        <v>334</v>
      </c>
      <c r="C268" s="7">
        <v>33</v>
      </c>
      <c r="D268" s="7">
        <v>22</v>
      </c>
      <c r="E268" s="12">
        <f t="shared" si="19"/>
        <v>2.2103148024112524E-2</v>
      </c>
      <c r="F268" s="12">
        <f t="shared" si="20"/>
        <v>1.6320474777448073E-2</v>
      </c>
      <c r="G268" s="13">
        <f t="shared" si="21"/>
        <v>-0.33333333333333331</v>
      </c>
      <c r="H268" s="20">
        <f t="shared" si="22"/>
        <v>-7.367716008037508E-3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0</v>
      </c>
      <c r="E270" s="12" t="str">
        <f t="shared" si="19"/>
        <v/>
      </c>
      <c r="F270" s="12" t="str">
        <f t="shared" si="20"/>
        <v/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0</v>
      </c>
      <c r="D272" s="7">
        <v>0</v>
      </c>
      <c r="E272" s="12" t="str">
        <f t="shared" si="19"/>
        <v/>
      </c>
      <c r="F272" s="12" t="str">
        <f t="shared" si="20"/>
        <v/>
      </c>
      <c r="G272" s="13" t="str">
        <f t="shared" si="21"/>
        <v>0</v>
      </c>
      <c r="H272" s="20" t="str">
        <f t="shared" si="22"/>
        <v/>
      </c>
    </row>
    <row r="273" spans="2:8" ht="15" x14ac:dyDescent="0.2">
      <c r="B273" s="4" t="s">
        <v>91</v>
      </c>
      <c r="C273" s="7">
        <v>1</v>
      </c>
      <c r="D273" s="7">
        <v>0</v>
      </c>
      <c r="E273" s="12">
        <f t="shared" si="19"/>
        <v>6.6979236436704619E-4</v>
      </c>
      <c r="F273" s="12" t="str">
        <f t="shared" si="20"/>
        <v/>
      </c>
      <c r="G273" s="13" t="str">
        <f t="shared" si="21"/>
        <v>0</v>
      </c>
      <c r="H273" s="20">
        <f t="shared" si="22"/>
        <v>0</v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1</v>
      </c>
      <c r="D277" s="7">
        <v>0</v>
      </c>
      <c r="E277" s="12">
        <f t="shared" si="19"/>
        <v>6.6979236436704619E-4</v>
      </c>
      <c r="F277" s="12" t="str">
        <f t="shared" si="20"/>
        <v/>
      </c>
      <c r="G277" s="13" t="str">
        <f t="shared" si="21"/>
        <v>0</v>
      </c>
      <c r="H277" s="20">
        <f t="shared" si="22"/>
        <v>0</v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1</v>
      </c>
      <c r="D279" s="7">
        <v>0</v>
      </c>
      <c r="E279" s="12">
        <f t="shared" si="19"/>
        <v>6.6979236436704619E-4</v>
      </c>
      <c r="F279" s="12" t="str">
        <f t="shared" si="20"/>
        <v/>
      </c>
      <c r="G279" s="13" t="str">
        <f t="shared" si="21"/>
        <v>0</v>
      </c>
      <c r="H279" s="20">
        <f t="shared" si="22"/>
        <v>0</v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13</v>
      </c>
      <c r="D281" s="7">
        <v>0</v>
      </c>
      <c r="E281" s="12">
        <f t="shared" ref="E281:E288" si="23">+IF(C281=0,"",C281/C$151)</f>
        <v>8.7073007367716015E-3</v>
      </c>
      <c r="F281" s="12" t="str">
        <f t="shared" ref="F281:F288" si="24">+IF(D281=0,"",D281/D$151)</f>
        <v/>
      </c>
      <c r="G281" s="13" t="str">
        <f t="shared" ref="G281:G288" si="25">+IF(OR(AND(D281=0),(C281=0)),"0",((D281-C281)/C281))</f>
        <v>0</v>
      </c>
      <c r="H281" s="20">
        <f t="shared" ref="H281:H288" si="26">+IF(OR(AND(E281=""),(G281="")),"",E281*G281)</f>
        <v>0</v>
      </c>
    </row>
    <row r="282" spans="2:8" ht="15" x14ac:dyDescent="0.2">
      <c r="B282" s="4" t="s">
        <v>345</v>
      </c>
      <c r="C282" s="7">
        <v>1</v>
      </c>
      <c r="D282" s="7">
        <v>0</v>
      </c>
      <c r="E282" s="12">
        <f t="shared" si="23"/>
        <v>6.6979236436704619E-4</v>
      </c>
      <c r="F282" s="12" t="str">
        <f t="shared" si="24"/>
        <v/>
      </c>
      <c r="G282" s="13" t="str">
        <f t="shared" si="25"/>
        <v>0</v>
      </c>
      <c r="H282" s="20">
        <f t="shared" si="26"/>
        <v>0</v>
      </c>
    </row>
    <row r="283" spans="2:8" ht="15" x14ac:dyDescent="0.2">
      <c r="B283" s="4" t="s">
        <v>346</v>
      </c>
      <c r="C283" s="7">
        <v>0</v>
      </c>
      <c r="D283" s="7">
        <v>0</v>
      </c>
      <c r="E283" s="12" t="str">
        <f t="shared" si="23"/>
        <v/>
      </c>
      <c r="F283" s="12" t="str">
        <f t="shared" si="24"/>
        <v/>
      </c>
      <c r="G283" s="13" t="str">
        <f t="shared" si="25"/>
        <v>0</v>
      </c>
      <c r="H283" s="20" t="str">
        <f t="shared" si="26"/>
        <v/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0</v>
      </c>
      <c r="D285" s="7">
        <v>0</v>
      </c>
      <c r="E285" s="12" t="str">
        <f t="shared" si="23"/>
        <v/>
      </c>
      <c r="F285" s="12" t="str">
        <f t="shared" si="24"/>
        <v/>
      </c>
      <c r="G285" s="13" t="str">
        <f t="shared" si="25"/>
        <v>0</v>
      </c>
      <c r="H285" s="20" t="str">
        <f t="shared" si="26"/>
        <v/>
      </c>
    </row>
    <row r="286" spans="2:8" ht="25.5" customHeight="1" x14ac:dyDescent="0.2">
      <c r="B286" s="4" t="s">
        <v>348</v>
      </c>
      <c r="C286" s="7">
        <v>9</v>
      </c>
      <c r="D286" s="7">
        <v>1</v>
      </c>
      <c r="E286" s="12">
        <f t="shared" si="23"/>
        <v>6.0281312793034163E-3</v>
      </c>
      <c r="F286" s="12">
        <f t="shared" si="24"/>
        <v>7.4183976261127599E-4</v>
      </c>
      <c r="G286" s="13">
        <f t="shared" si="25"/>
        <v>-0.88888888888888884</v>
      </c>
      <c r="H286" s="20">
        <f t="shared" si="26"/>
        <v>-5.3583389149363695E-3</v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2263</v>
      </c>
      <c r="D294" s="48">
        <f>SUM(D295:D499)</f>
        <v>2975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0.31462660185594343</v>
      </c>
      <c r="H294" s="46">
        <f>+IF(OR(AND(E294=""),(G294="")),"",E294*G294)</f>
        <v>0.31462660185594343</v>
      </c>
    </row>
    <row r="295" spans="2:8" ht="15" x14ac:dyDescent="0.2">
      <c r="B295" s="3" t="s">
        <v>100</v>
      </c>
      <c r="C295" s="7">
        <v>61</v>
      </c>
      <c r="D295" s="7">
        <v>74</v>
      </c>
      <c r="E295" s="12">
        <f>+IF(C295=0,"",C295/C$294)</f>
        <v>2.695536897923111E-2</v>
      </c>
      <c r="F295" s="12">
        <f>+IF(D295=0,"",D295/D$294)</f>
        <v>2.4873949579831932E-2</v>
      </c>
      <c r="G295" s="13">
        <f>+IF(OR(AND(D295=0),(C295=0)),"0",((D295-C295)/C295))</f>
        <v>0.21311475409836064</v>
      </c>
      <c r="H295" s="20">
        <f>+IF(OR(AND(E295=""),(G295="")),"",E295*G295)</f>
        <v>5.7445868316394165E-3</v>
      </c>
    </row>
    <row r="296" spans="2:8" ht="15" x14ac:dyDescent="0.2">
      <c r="B296" s="3" t="s">
        <v>113</v>
      </c>
      <c r="C296" s="7">
        <v>48</v>
      </c>
      <c r="D296" s="7">
        <v>152</v>
      </c>
      <c r="E296" s="12">
        <f t="shared" ref="E296:E359" si="27">+IF(C296=0,"",C296/C$294)</f>
        <v>2.1210782147591693E-2</v>
      </c>
      <c r="F296" s="12">
        <f t="shared" ref="F296:F359" si="28">+IF(D296=0,"",D296/D$294)</f>
        <v>5.1092436974789913E-2</v>
      </c>
      <c r="G296" s="13">
        <f t="shared" ref="G296:G359" si="29">+IF(OR(AND(D296=0),(C296=0)),"0",((D296-C296)/C296))</f>
        <v>2.1666666666666665</v>
      </c>
      <c r="H296" s="20">
        <f t="shared" ref="H296:H359" si="30">+IF(OR(AND(E296=""),(G296="")),"",E296*G296)</f>
        <v>4.5956694653115332E-2</v>
      </c>
    </row>
    <row r="297" spans="2:8" ht="15" x14ac:dyDescent="0.2">
      <c r="B297" s="3" t="s">
        <v>104</v>
      </c>
      <c r="C297" s="7">
        <v>6</v>
      </c>
      <c r="D297" s="7">
        <v>7</v>
      </c>
      <c r="E297" s="12">
        <f t="shared" si="27"/>
        <v>2.6513477684489617E-3</v>
      </c>
      <c r="F297" s="12">
        <f t="shared" si="28"/>
        <v>2.352941176470588E-3</v>
      </c>
      <c r="G297" s="13">
        <f t="shared" si="29"/>
        <v>0.16666666666666666</v>
      </c>
      <c r="H297" s="20">
        <f t="shared" si="30"/>
        <v>4.4189129474149361E-4</v>
      </c>
    </row>
    <row r="298" spans="2:8" ht="15" x14ac:dyDescent="0.2">
      <c r="B298" s="3" t="s">
        <v>95</v>
      </c>
      <c r="C298" s="7">
        <v>49</v>
      </c>
      <c r="D298" s="7">
        <v>102</v>
      </c>
      <c r="E298" s="12">
        <f t="shared" si="27"/>
        <v>2.1652673442333185E-2</v>
      </c>
      <c r="F298" s="12">
        <f t="shared" si="28"/>
        <v>3.4285714285714287E-2</v>
      </c>
      <c r="G298" s="13">
        <f t="shared" si="29"/>
        <v>1.0816326530612246</v>
      </c>
      <c r="H298" s="20">
        <f t="shared" si="30"/>
        <v>2.3420238621299161E-2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1</v>
      </c>
      <c r="D300" s="7">
        <v>0</v>
      </c>
      <c r="E300" s="12">
        <f t="shared" si="27"/>
        <v>4.4189129474149361E-4</v>
      </c>
      <c r="F300" s="12" t="str">
        <f t="shared" si="28"/>
        <v/>
      </c>
      <c r="G300" s="13" t="str">
        <f t="shared" si="29"/>
        <v>0</v>
      </c>
      <c r="H300" s="20">
        <f t="shared" si="30"/>
        <v>0</v>
      </c>
    </row>
    <row r="301" spans="2:8" ht="15" x14ac:dyDescent="0.2">
      <c r="B301" s="3" t="s">
        <v>105</v>
      </c>
      <c r="C301" s="7">
        <v>80</v>
      </c>
      <c r="D301" s="7">
        <v>95</v>
      </c>
      <c r="E301" s="12">
        <f t="shared" si="27"/>
        <v>3.5351303579319489E-2</v>
      </c>
      <c r="F301" s="12">
        <f t="shared" si="28"/>
        <v>3.1932773109243695E-2</v>
      </c>
      <c r="G301" s="13">
        <f t="shared" si="29"/>
        <v>0.1875</v>
      </c>
      <c r="H301" s="20">
        <f t="shared" si="30"/>
        <v>6.6283694211224046E-3</v>
      </c>
    </row>
    <row r="302" spans="2:8" ht="15" x14ac:dyDescent="0.2">
      <c r="B302" s="3" t="s">
        <v>109</v>
      </c>
      <c r="C302" s="7">
        <v>7</v>
      </c>
      <c r="D302" s="7">
        <v>4</v>
      </c>
      <c r="E302" s="12">
        <f t="shared" si="27"/>
        <v>3.0932390631904553E-3</v>
      </c>
      <c r="F302" s="12">
        <f t="shared" si="28"/>
        <v>1.3445378151260505E-3</v>
      </c>
      <c r="G302" s="13">
        <f t="shared" si="29"/>
        <v>-0.42857142857142855</v>
      </c>
      <c r="H302" s="20">
        <f t="shared" si="30"/>
        <v>-1.3256738842244808E-3</v>
      </c>
    </row>
    <row r="303" spans="2:8" ht="15" x14ac:dyDescent="0.2">
      <c r="B303" s="3" t="s">
        <v>108</v>
      </c>
      <c r="C303" s="7">
        <v>7</v>
      </c>
      <c r="D303" s="7">
        <v>46</v>
      </c>
      <c r="E303" s="12">
        <f t="shared" si="27"/>
        <v>3.0932390631904553E-3</v>
      </c>
      <c r="F303" s="12">
        <f t="shared" si="28"/>
        <v>1.546218487394958E-2</v>
      </c>
      <c r="G303" s="13">
        <f t="shared" si="29"/>
        <v>5.5714285714285712</v>
      </c>
      <c r="H303" s="20">
        <f t="shared" si="30"/>
        <v>1.7233760494918249E-2</v>
      </c>
    </row>
    <row r="304" spans="2:8" ht="15" x14ac:dyDescent="0.2">
      <c r="B304" s="3" t="s">
        <v>107</v>
      </c>
      <c r="C304" s="7">
        <v>4</v>
      </c>
      <c r="D304" s="7">
        <v>10</v>
      </c>
      <c r="E304" s="12">
        <f t="shared" si="27"/>
        <v>1.7675651789659744E-3</v>
      </c>
      <c r="F304" s="12">
        <f t="shared" si="28"/>
        <v>3.3613445378151263E-3</v>
      </c>
      <c r="G304" s="13">
        <f t="shared" si="29"/>
        <v>1.5</v>
      </c>
      <c r="H304" s="20">
        <f t="shared" si="30"/>
        <v>2.6513477684489617E-3</v>
      </c>
    </row>
    <row r="305" spans="2:8" ht="15" x14ac:dyDescent="0.2">
      <c r="B305" s="3" t="s">
        <v>351</v>
      </c>
      <c r="C305" s="7">
        <v>1</v>
      </c>
      <c r="D305" s="7">
        <v>0</v>
      </c>
      <c r="E305" s="12">
        <f t="shared" si="27"/>
        <v>4.4189129474149361E-4</v>
      </c>
      <c r="F305" s="12" t="str">
        <f t="shared" si="28"/>
        <v/>
      </c>
      <c r="G305" s="13" t="str">
        <f t="shared" si="29"/>
        <v>0</v>
      </c>
      <c r="H305" s="20">
        <f t="shared" si="30"/>
        <v>0</v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73</v>
      </c>
      <c r="D307" s="7">
        <v>186</v>
      </c>
      <c r="E307" s="12">
        <f t="shared" si="27"/>
        <v>3.2258064516129031E-2</v>
      </c>
      <c r="F307" s="12">
        <f t="shared" si="28"/>
        <v>6.2521008403361347E-2</v>
      </c>
      <c r="G307" s="13">
        <f t="shared" si="29"/>
        <v>1.547945205479452</v>
      </c>
      <c r="H307" s="20">
        <f t="shared" si="30"/>
        <v>4.9933716305788772E-2</v>
      </c>
    </row>
    <row r="308" spans="2:8" ht="15" x14ac:dyDescent="0.2">
      <c r="B308" s="3" t="s">
        <v>99</v>
      </c>
      <c r="C308" s="7">
        <v>1</v>
      </c>
      <c r="D308" s="7">
        <v>35</v>
      </c>
      <c r="E308" s="12">
        <f t="shared" si="27"/>
        <v>4.4189129474149361E-4</v>
      </c>
      <c r="F308" s="12">
        <f t="shared" si="28"/>
        <v>1.1764705882352941E-2</v>
      </c>
      <c r="G308" s="13">
        <f t="shared" si="29"/>
        <v>34</v>
      </c>
      <c r="H308" s="20">
        <f t="shared" si="30"/>
        <v>1.5024304021210782E-2</v>
      </c>
    </row>
    <row r="309" spans="2:8" ht="15" x14ac:dyDescent="0.2">
      <c r="B309" s="3" t="s">
        <v>96</v>
      </c>
      <c r="C309" s="7">
        <v>0</v>
      </c>
      <c r="D309" s="7">
        <v>1</v>
      </c>
      <c r="E309" s="12" t="str">
        <f t="shared" si="27"/>
        <v/>
      </c>
      <c r="F309" s="12">
        <f t="shared" si="28"/>
        <v>3.3613445378151261E-4</v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10</v>
      </c>
      <c r="D310" s="7">
        <v>38</v>
      </c>
      <c r="E310" s="12">
        <f t="shared" si="27"/>
        <v>4.4189129474149361E-3</v>
      </c>
      <c r="F310" s="12">
        <f t="shared" si="28"/>
        <v>1.2773109243697478E-2</v>
      </c>
      <c r="G310" s="13">
        <f t="shared" si="29"/>
        <v>2.8</v>
      </c>
      <c r="H310" s="20">
        <f t="shared" si="30"/>
        <v>1.2372956252761821E-2</v>
      </c>
    </row>
    <row r="311" spans="2:8" ht="15" x14ac:dyDescent="0.2">
      <c r="B311" s="3" t="s">
        <v>102</v>
      </c>
      <c r="C311" s="7">
        <v>10</v>
      </c>
      <c r="D311" s="7">
        <v>15</v>
      </c>
      <c r="E311" s="12">
        <f t="shared" si="27"/>
        <v>4.4189129474149361E-3</v>
      </c>
      <c r="F311" s="12">
        <f t="shared" si="28"/>
        <v>5.0420168067226894E-3</v>
      </c>
      <c r="G311" s="13">
        <f t="shared" si="29"/>
        <v>0.5</v>
      </c>
      <c r="H311" s="20">
        <f t="shared" si="30"/>
        <v>2.2094564737074681E-3</v>
      </c>
    </row>
    <row r="312" spans="2:8" ht="15" x14ac:dyDescent="0.2">
      <c r="B312" s="3" t="s">
        <v>97</v>
      </c>
      <c r="C312" s="7">
        <v>0</v>
      </c>
      <c r="D312" s="7">
        <v>0</v>
      </c>
      <c r="E312" s="12" t="str">
        <f t="shared" si="27"/>
        <v/>
      </c>
      <c r="F312" s="12" t="str">
        <f t="shared" si="28"/>
        <v/>
      </c>
      <c r="G312" s="13" t="str">
        <f t="shared" si="29"/>
        <v>0</v>
      </c>
      <c r="H312" s="20" t="str">
        <f t="shared" si="30"/>
        <v/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323</v>
      </c>
      <c r="D314" s="7">
        <v>236</v>
      </c>
      <c r="E314" s="12">
        <f t="shared" si="27"/>
        <v>0.14273088820150243</v>
      </c>
      <c r="F314" s="12">
        <f t="shared" si="28"/>
        <v>7.9327731092436973E-2</v>
      </c>
      <c r="G314" s="13">
        <f t="shared" si="29"/>
        <v>-0.26934984520123839</v>
      </c>
      <c r="H314" s="20">
        <f t="shared" si="30"/>
        <v>-3.8444542642509939E-2</v>
      </c>
    </row>
    <row r="315" spans="2:8" ht="15" x14ac:dyDescent="0.2">
      <c r="B315" s="3" t="s">
        <v>354</v>
      </c>
      <c r="C315" s="7">
        <v>8</v>
      </c>
      <c r="D315" s="7">
        <v>27</v>
      </c>
      <c r="E315" s="12">
        <f t="shared" si="27"/>
        <v>3.5351303579319489E-3</v>
      </c>
      <c r="F315" s="12">
        <f t="shared" si="28"/>
        <v>9.0756302521008397E-3</v>
      </c>
      <c r="G315" s="13">
        <f t="shared" si="29"/>
        <v>2.375</v>
      </c>
      <c r="H315" s="20">
        <f t="shared" si="30"/>
        <v>8.395934600088379E-3</v>
      </c>
    </row>
    <row r="316" spans="2:8" ht="15" x14ac:dyDescent="0.2">
      <c r="B316" s="3" t="s">
        <v>101</v>
      </c>
      <c r="C316" s="7">
        <v>0</v>
      </c>
      <c r="D316" s="7">
        <v>0</v>
      </c>
      <c r="E316" s="12" t="str">
        <f t="shared" si="27"/>
        <v/>
      </c>
      <c r="F316" s="12" t="str">
        <f t="shared" si="28"/>
        <v/>
      </c>
      <c r="G316" s="13" t="str">
        <f t="shared" si="29"/>
        <v>0</v>
      </c>
      <c r="H316" s="20" t="str">
        <f t="shared" si="30"/>
        <v/>
      </c>
    </row>
    <row r="317" spans="2:8" ht="15" x14ac:dyDescent="0.2">
      <c r="B317" s="3" t="s">
        <v>103</v>
      </c>
      <c r="C317" s="7">
        <v>6</v>
      </c>
      <c r="D317" s="7">
        <v>5</v>
      </c>
      <c r="E317" s="12">
        <f t="shared" si="27"/>
        <v>2.6513477684489617E-3</v>
      </c>
      <c r="F317" s="12">
        <f t="shared" si="28"/>
        <v>1.6806722689075631E-3</v>
      </c>
      <c r="G317" s="13">
        <f t="shared" si="29"/>
        <v>-0.16666666666666666</v>
      </c>
      <c r="H317" s="20">
        <f t="shared" si="30"/>
        <v>-4.4189129474149361E-4</v>
      </c>
    </row>
    <row r="318" spans="2:8" ht="15" x14ac:dyDescent="0.2">
      <c r="B318" s="3" t="s">
        <v>355</v>
      </c>
      <c r="C318" s="7">
        <v>71</v>
      </c>
      <c r="D318" s="7">
        <v>34</v>
      </c>
      <c r="E318" s="12">
        <f t="shared" si="27"/>
        <v>3.1374281926646048E-2</v>
      </c>
      <c r="F318" s="12">
        <f t="shared" si="28"/>
        <v>1.1428571428571429E-2</v>
      </c>
      <c r="G318" s="13">
        <f t="shared" si="29"/>
        <v>-0.52112676056338025</v>
      </c>
      <c r="H318" s="20">
        <f t="shared" si="30"/>
        <v>-1.6349977905435263E-2</v>
      </c>
    </row>
    <row r="319" spans="2:8" ht="15" x14ac:dyDescent="0.2">
      <c r="B319" s="3" t="s">
        <v>115</v>
      </c>
      <c r="C319" s="7">
        <v>2</v>
      </c>
      <c r="D319" s="7">
        <v>3</v>
      </c>
      <c r="E319" s="12">
        <f t="shared" si="27"/>
        <v>8.8378258948298722E-4</v>
      </c>
      <c r="F319" s="12">
        <f t="shared" si="28"/>
        <v>1.0084033613445378E-3</v>
      </c>
      <c r="G319" s="13">
        <f t="shared" si="29"/>
        <v>0.5</v>
      </c>
      <c r="H319" s="20">
        <f t="shared" si="30"/>
        <v>4.4189129474149361E-4</v>
      </c>
    </row>
    <row r="320" spans="2:8" ht="15" x14ac:dyDescent="0.2">
      <c r="B320" s="3" t="s">
        <v>114</v>
      </c>
      <c r="C320" s="7">
        <v>1</v>
      </c>
      <c r="D320" s="7">
        <v>0</v>
      </c>
      <c r="E320" s="12">
        <f t="shared" si="27"/>
        <v>4.4189129474149361E-4</v>
      </c>
      <c r="F320" s="12" t="str">
        <f t="shared" si="28"/>
        <v/>
      </c>
      <c r="G320" s="13" t="str">
        <f t="shared" si="29"/>
        <v>0</v>
      </c>
      <c r="H320" s="20">
        <f t="shared" si="30"/>
        <v>0</v>
      </c>
    </row>
    <row r="321" spans="2:8" ht="15" x14ac:dyDescent="0.2">
      <c r="B321" s="3" t="s">
        <v>98</v>
      </c>
      <c r="C321" s="7">
        <v>0</v>
      </c>
      <c r="D321" s="7">
        <v>4</v>
      </c>
      <c r="E321" s="12" t="str">
        <f t="shared" si="27"/>
        <v/>
      </c>
      <c r="F321" s="12">
        <f t="shared" si="28"/>
        <v>1.3445378151260505E-3</v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2</v>
      </c>
      <c r="D323" s="7">
        <v>48</v>
      </c>
      <c r="E323" s="12">
        <f t="shared" si="27"/>
        <v>8.8378258948298722E-4</v>
      </c>
      <c r="F323" s="12">
        <f t="shared" si="28"/>
        <v>1.6134453781512605E-2</v>
      </c>
      <c r="G323" s="13">
        <f t="shared" si="29"/>
        <v>23</v>
      </c>
      <c r="H323" s="20">
        <f t="shared" si="30"/>
        <v>2.0326999558108707E-2</v>
      </c>
    </row>
    <row r="324" spans="2:8" ht="15" x14ac:dyDescent="0.2">
      <c r="B324" s="3" t="s">
        <v>476</v>
      </c>
      <c r="C324" s="7">
        <v>2</v>
      </c>
      <c r="D324" s="7">
        <v>3</v>
      </c>
      <c r="E324" s="12">
        <f t="shared" si="27"/>
        <v>8.8378258948298722E-4</v>
      </c>
      <c r="F324" s="12">
        <f t="shared" si="28"/>
        <v>1.0084033613445378E-3</v>
      </c>
      <c r="G324" s="13">
        <f t="shared" si="29"/>
        <v>0.5</v>
      </c>
      <c r="H324" s="20">
        <f t="shared" si="30"/>
        <v>4.4189129474149361E-4</v>
      </c>
    </row>
    <row r="325" spans="2:8" ht="15" x14ac:dyDescent="0.2">
      <c r="B325" s="3" t="s">
        <v>477</v>
      </c>
      <c r="C325" s="7">
        <v>0</v>
      </c>
      <c r="D325" s="7">
        <v>1</v>
      </c>
      <c r="E325" s="12" t="str">
        <f t="shared" si="27"/>
        <v/>
      </c>
      <c r="F325" s="12">
        <f t="shared" si="28"/>
        <v>3.3613445378151261E-4</v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40</v>
      </c>
      <c r="D326" s="7">
        <v>27</v>
      </c>
      <c r="E326" s="12">
        <f t="shared" si="27"/>
        <v>1.7675651789659744E-2</v>
      </c>
      <c r="F326" s="12">
        <f t="shared" si="28"/>
        <v>9.0756302521008397E-3</v>
      </c>
      <c r="G326" s="13">
        <f t="shared" si="29"/>
        <v>-0.32500000000000001</v>
      </c>
      <c r="H326" s="20">
        <f t="shared" si="30"/>
        <v>-5.7445868316394174E-3</v>
      </c>
    </row>
    <row r="327" spans="2:8" ht="15" x14ac:dyDescent="0.2">
      <c r="B327" s="3" t="s">
        <v>358</v>
      </c>
      <c r="C327" s="7">
        <v>0</v>
      </c>
      <c r="D327" s="7">
        <v>2</v>
      </c>
      <c r="E327" s="12" t="str">
        <f t="shared" si="27"/>
        <v/>
      </c>
      <c r="F327" s="12">
        <f t="shared" si="28"/>
        <v>6.7226890756302523E-4</v>
      </c>
      <c r="G327" s="13" t="str">
        <f t="shared" si="29"/>
        <v>0</v>
      </c>
      <c r="H327" s="20" t="str">
        <f t="shared" si="30"/>
        <v/>
      </c>
    </row>
    <row r="328" spans="2:8" ht="15" x14ac:dyDescent="0.2">
      <c r="B328" s="3" t="s">
        <v>116</v>
      </c>
      <c r="C328" s="7">
        <v>0</v>
      </c>
      <c r="D328" s="7">
        <v>0</v>
      </c>
      <c r="E328" s="12" t="str">
        <f t="shared" si="27"/>
        <v/>
      </c>
      <c r="F328" s="12" t="str">
        <f t="shared" si="28"/>
        <v/>
      </c>
      <c r="G328" s="13" t="str">
        <f t="shared" si="29"/>
        <v>0</v>
      </c>
      <c r="H328" s="20" t="str">
        <f t="shared" si="30"/>
        <v/>
      </c>
    </row>
    <row r="329" spans="2:8" ht="15" x14ac:dyDescent="0.2">
      <c r="B329" s="3" t="s">
        <v>359</v>
      </c>
      <c r="C329" s="7">
        <v>2</v>
      </c>
      <c r="D329" s="7">
        <v>0</v>
      </c>
      <c r="E329" s="12">
        <f t="shared" si="27"/>
        <v>8.8378258948298722E-4</v>
      </c>
      <c r="F329" s="12" t="str">
        <f t="shared" si="28"/>
        <v/>
      </c>
      <c r="G329" s="13" t="str">
        <f t="shared" si="29"/>
        <v>0</v>
      </c>
      <c r="H329" s="20">
        <f t="shared" si="30"/>
        <v>0</v>
      </c>
    </row>
    <row r="330" spans="2:8" ht="15" x14ac:dyDescent="0.2">
      <c r="B330" s="3" t="s">
        <v>360</v>
      </c>
      <c r="C330" s="7">
        <v>2</v>
      </c>
      <c r="D330" s="7">
        <v>2</v>
      </c>
      <c r="E330" s="12">
        <f t="shared" si="27"/>
        <v>8.8378258948298722E-4</v>
      </c>
      <c r="F330" s="12">
        <f t="shared" si="28"/>
        <v>6.7226890756302523E-4</v>
      </c>
      <c r="G330" s="13">
        <f t="shared" si="29"/>
        <v>0</v>
      </c>
      <c r="H330" s="20">
        <f t="shared" si="30"/>
        <v>0</v>
      </c>
    </row>
    <row r="331" spans="2:8" ht="15" x14ac:dyDescent="0.2">
      <c r="B331" s="3" t="s">
        <v>117</v>
      </c>
      <c r="C331" s="7">
        <v>0</v>
      </c>
      <c r="D331" s="7">
        <v>0</v>
      </c>
      <c r="E331" s="12" t="str">
        <f t="shared" si="27"/>
        <v/>
      </c>
      <c r="F331" s="12" t="str">
        <f t="shared" si="28"/>
        <v/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220</v>
      </c>
      <c r="D332" s="7">
        <v>396</v>
      </c>
      <c r="E332" s="12">
        <f t="shared" si="27"/>
        <v>9.7216084843128589E-2</v>
      </c>
      <c r="F332" s="12">
        <f t="shared" si="28"/>
        <v>0.13310924369747898</v>
      </c>
      <c r="G332" s="13">
        <f t="shared" si="29"/>
        <v>0.8</v>
      </c>
      <c r="H332" s="20">
        <f t="shared" si="30"/>
        <v>7.7772867874502882E-2</v>
      </c>
    </row>
    <row r="333" spans="2:8" ht="15" x14ac:dyDescent="0.2">
      <c r="B333" s="3" t="s">
        <v>130</v>
      </c>
      <c r="C333" s="7">
        <v>72</v>
      </c>
      <c r="D333" s="7">
        <v>74</v>
      </c>
      <c r="E333" s="12">
        <f t="shared" si="27"/>
        <v>3.1816173221387536E-2</v>
      </c>
      <c r="F333" s="12">
        <f t="shared" si="28"/>
        <v>2.4873949579831932E-2</v>
      </c>
      <c r="G333" s="13">
        <f t="shared" si="29"/>
        <v>2.7777777777777776E-2</v>
      </c>
      <c r="H333" s="20">
        <f t="shared" si="30"/>
        <v>8.8378258948298711E-4</v>
      </c>
    </row>
    <row r="334" spans="2:8" ht="15" x14ac:dyDescent="0.2">
      <c r="B334" s="3" t="s">
        <v>119</v>
      </c>
      <c r="C334" s="7">
        <v>30</v>
      </c>
      <c r="D334" s="7">
        <v>41</v>
      </c>
      <c r="E334" s="12">
        <f t="shared" si="27"/>
        <v>1.3256738842244807E-2</v>
      </c>
      <c r="F334" s="12">
        <f t="shared" si="28"/>
        <v>1.3781512605042017E-2</v>
      </c>
      <c r="G334" s="13">
        <f t="shared" si="29"/>
        <v>0.36666666666666664</v>
      </c>
      <c r="H334" s="20">
        <f t="shared" si="30"/>
        <v>4.8608042421564293E-3</v>
      </c>
    </row>
    <row r="335" spans="2:8" ht="15" x14ac:dyDescent="0.2">
      <c r="B335" s="3" t="s">
        <v>128</v>
      </c>
      <c r="C335" s="7">
        <v>37</v>
      </c>
      <c r="D335" s="7">
        <v>16</v>
      </c>
      <c r="E335" s="12">
        <f t="shared" si="27"/>
        <v>1.6349977905435263E-2</v>
      </c>
      <c r="F335" s="12">
        <f t="shared" si="28"/>
        <v>5.3781512605042018E-3</v>
      </c>
      <c r="G335" s="13">
        <f t="shared" si="29"/>
        <v>-0.56756756756756754</v>
      </c>
      <c r="H335" s="20">
        <f t="shared" si="30"/>
        <v>-9.2797171895713654E-3</v>
      </c>
    </row>
    <row r="336" spans="2:8" ht="15" x14ac:dyDescent="0.2">
      <c r="B336" s="3" t="s">
        <v>132</v>
      </c>
      <c r="C336" s="7">
        <v>0</v>
      </c>
      <c r="D336" s="7">
        <v>1</v>
      </c>
      <c r="E336" s="12" t="str">
        <f t="shared" si="27"/>
        <v/>
      </c>
      <c r="F336" s="12">
        <f t="shared" si="28"/>
        <v>3.3613445378151261E-4</v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1</v>
      </c>
      <c r="D337" s="7">
        <v>2</v>
      </c>
      <c r="E337" s="12">
        <f t="shared" si="27"/>
        <v>4.4189129474149361E-4</v>
      </c>
      <c r="F337" s="12">
        <f t="shared" si="28"/>
        <v>6.7226890756302523E-4</v>
      </c>
      <c r="G337" s="13">
        <f t="shared" si="29"/>
        <v>1</v>
      </c>
      <c r="H337" s="20">
        <f t="shared" si="30"/>
        <v>4.4189129474149361E-4</v>
      </c>
    </row>
    <row r="338" spans="2:8" ht="15" x14ac:dyDescent="0.2">
      <c r="B338" s="3" t="s">
        <v>362</v>
      </c>
      <c r="C338" s="7">
        <v>2</v>
      </c>
      <c r="D338" s="7">
        <v>1</v>
      </c>
      <c r="E338" s="12">
        <f t="shared" si="27"/>
        <v>8.8378258948298722E-4</v>
      </c>
      <c r="F338" s="12">
        <f t="shared" si="28"/>
        <v>3.3613445378151261E-4</v>
      </c>
      <c r="G338" s="13">
        <f t="shared" si="29"/>
        <v>-0.5</v>
      </c>
      <c r="H338" s="20">
        <f t="shared" si="30"/>
        <v>-4.4189129474149361E-4</v>
      </c>
    </row>
    <row r="339" spans="2:8" ht="15" x14ac:dyDescent="0.2">
      <c r="B339" s="3" t="s">
        <v>363</v>
      </c>
      <c r="C339" s="7">
        <v>5</v>
      </c>
      <c r="D339" s="7">
        <v>8</v>
      </c>
      <c r="E339" s="12">
        <f t="shared" si="27"/>
        <v>2.2094564737074681E-3</v>
      </c>
      <c r="F339" s="12">
        <f t="shared" si="28"/>
        <v>2.6890756302521009E-3</v>
      </c>
      <c r="G339" s="13">
        <f t="shared" si="29"/>
        <v>0.6</v>
      </c>
      <c r="H339" s="20">
        <f t="shared" si="30"/>
        <v>1.3256738842244808E-3</v>
      </c>
    </row>
    <row r="340" spans="2:8" ht="15" x14ac:dyDescent="0.2">
      <c r="B340" s="3" t="s">
        <v>364</v>
      </c>
      <c r="C340" s="7">
        <v>4</v>
      </c>
      <c r="D340" s="7">
        <v>2</v>
      </c>
      <c r="E340" s="12">
        <f t="shared" si="27"/>
        <v>1.7675651789659744E-3</v>
      </c>
      <c r="F340" s="12">
        <f t="shared" si="28"/>
        <v>6.7226890756302523E-4</v>
      </c>
      <c r="G340" s="13">
        <f t="shared" si="29"/>
        <v>-0.5</v>
      </c>
      <c r="H340" s="20">
        <f t="shared" si="30"/>
        <v>-8.8378258948298722E-4</v>
      </c>
    </row>
    <row r="341" spans="2:8" ht="15" x14ac:dyDescent="0.2">
      <c r="B341" s="3" t="s">
        <v>118</v>
      </c>
      <c r="C341" s="7">
        <v>3</v>
      </c>
      <c r="D341" s="7">
        <v>2</v>
      </c>
      <c r="E341" s="12">
        <f t="shared" si="27"/>
        <v>1.3256738842244808E-3</v>
      </c>
      <c r="F341" s="12">
        <f t="shared" si="28"/>
        <v>6.7226890756302523E-4</v>
      </c>
      <c r="G341" s="13">
        <f t="shared" si="29"/>
        <v>-0.33333333333333331</v>
      </c>
      <c r="H341" s="20">
        <f t="shared" si="30"/>
        <v>-4.4189129474149361E-4</v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1</v>
      </c>
      <c r="E343" s="12" t="str">
        <f t="shared" si="27"/>
        <v/>
      </c>
      <c r="F343" s="12">
        <f t="shared" si="28"/>
        <v>3.3613445378151261E-4</v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6</v>
      </c>
      <c r="D344" s="7">
        <v>21</v>
      </c>
      <c r="E344" s="12">
        <f t="shared" si="27"/>
        <v>2.6513477684489617E-3</v>
      </c>
      <c r="F344" s="12">
        <f t="shared" si="28"/>
        <v>7.058823529411765E-3</v>
      </c>
      <c r="G344" s="13">
        <f t="shared" si="29"/>
        <v>2.5</v>
      </c>
      <c r="H344" s="20">
        <f t="shared" si="30"/>
        <v>6.6283694211224046E-3</v>
      </c>
    </row>
    <row r="345" spans="2:8" ht="15" x14ac:dyDescent="0.2">
      <c r="B345" s="3" t="s">
        <v>366</v>
      </c>
      <c r="C345" s="7">
        <v>30</v>
      </c>
      <c r="D345" s="7">
        <v>39</v>
      </c>
      <c r="E345" s="12">
        <f t="shared" si="27"/>
        <v>1.3256738842244807E-2</v>
      </c>
      <c r="F345" s="12">
        <f t="shared" si="28"/>
        <v>1.3109243697478991E-2</v>
      </c>
      <c r="G345" s="13">
        <f t="shared" si="29"/>
        <v>0.3</v>
      </c>
      <c r="H345" s="20">
        <f t="shared" si="30"/>
        <v>3.9770216526734421E-3</v>
      </c>
    </row>
    <row r="346" spans="2:8" ht="15" x14ac:dyDescent="0.2">
      <c r="B346" s="3" t="s">
        <v>122</v>
      </c>
      <c r="C346" s="7">
        <v>2</v>
      </c>
      <c r="D346" s="7">
        <v>2</v>
      </c>
      <c r="E346" s="12">
        <f t="shared" si="27"/>
        <v>8.8378258948298722E-4</v>
      </c>
      <c r="F346" s="12">
        <f t="shared" si="28"/>
        <v>6.7226890756302523E-4</v>
      </c>
      <c r="G346" s="13">
        <f t="shared" si="29"/>
        <v>0</v>
      </c>
      <c r="H346" s="20">
        <f t="shared" si="30"/>
        <v>0</v>
      </c>
    </row>
    <row r="347" spans="2:8" ht="15" x14ac:dyDescent="0.2">
      <c r="B347" s="3" t="s">
        <v>121</v>
      </c>
      <c r="C347" s="7">
        <v>32</v>
      </c>
      <c r="D347" s="7">
        <v>38</v>
      </c>
      <c r="E347" s="12">
        <f t="shared" si="27"/>
        <v>1.4140521431727796E-2</v>
      </c>
      <c r="F347" s="12">
        <f t="shared" si="28"/>
        <v>1.2773109243697478E-2</v>
      </c>
      <c r="G347" s="13">
        <f t="shared" si="29"/>
        <v>0.1875</v>
      </c>
      <c r="H347" s="20">
        <f t="shared" si="30"/>
        <v>2.6513477684489617E-3</v>
      </c>
    </row>
    <row r="348" spans="2:8" ht="15" x14ac:dyDescent="0.2">
      <c r="B348" s="3" t="s">
        <v>367</v>
      </c>
      <c r="C348" s="7">
        <v>0</v>
      </c>
      <c r="D348" s="7">
        <v>0</v>
      </c>
      <c r="E348" s="12" t="str">
        <f t="shared" si="27"/>
        <v/>
      </c>
      <c r="F348" s="12" t="str">
        <f t="shared" si="28"/>
        <v/>
      </c>
      <c r="G348" s="13" t="str">
        <f t="shared" si="29"/>
        <v>0</v>
      </c>
      <c r="H348" s="20" t="str">
        <f t="shared" si="30"/>
        <v/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10</v>
      </c>
      <c r="D350" s="7">
        <v>1</v>
      </c>
      <c r="E350" s="12">
        <f t="shared" si="27"/>
        <v>4.4189129474149361E-3</v>
      </c>
      <c r="F350" s="12">
        <f t="shared" si="28"/>
        <v>3.3613445378151261E-4</v>
      </c>
      <c r="G350" s="13">
        <f t="shared" si="29"/>
        <v>-0.9</v>
      </c>
      <c r="H350" s="20">
        <f t="shared" si="30"/>
        <v>-3.9770216526734429E-3</v>
      </c>
    </row>
    <row r="351" spans="2:8" ht="15" x14ac:dyDescent="0.2">
      <c r="B351" s="3" t="s">
        <v>120</v>
      </c>
      <c r="C351" s="7">
        <v>0</v>
      </c>
      <c r="D351" s="7">
        <v>1</v>
      </c>
      <c r="E351" s="12" t="str">
        <f t="shared" si="27"/>
        <v/>
      </c>
      <c r="F351" s="12">
        <f t="shared" si="28"/>
        <v>3.3613445378151261E-4</v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1</v>
      </c>
      <c r="D353" s="7">
        <v>13</v>
      </c>
      <c r="E353" s="12">
        <f t="shared" si="27"/>
        <v>4.4189129474149361E-4</v>
      </c>
      <c r="F353" s="12">
        <f t="shared" si="28"/>
        <v>4.3697478991596636E-3</v>
      </c>
      <c r="G353" s="13">
        <f t="shared" si="29"/>
        <v>12</v>
      </c>
      <c r="H353" s="20">
        <f t="shared" si="30"/>
        <v>5.3026955368979233E-3</v>
      </c>
    </row>
    <row r="354" spans="2:8" ht="15" x14ac:dyDescent="0.2">
      <c r="B354" s="3" t="s">
        <v>124</v>
      </c>
      <c r="C354" s="7">
        <v>40</v>
      </c>
      <c r="D354" s="7">
        <v>41</v>
      </c>
      <c r="E354" s="12">
        <f t="shared" si="27"/>
        <v>1.7675651789659744E-2</v>
      </c>
      <c r="F354" s="12">
        <f t="shared" si="28"/>
        <v>1.3781512605042017E-2</v>
      </c>
      <c r="G354" s="13">
        <f t="shared" si="29"/>
        <v>2.5000000000000001E-2</v>
      </c>
      <c r="H354" s="20">
        <f t="shared" si="30"/>
        <v>4.4189129474149361E-4</v>
      </c>
    </row>
    <row r="355" spans="2:8" ht="15" x14ac:dyDescent="0.2">
      <c r="B355" s="3" t="s">
        <v>126</v>
      </c>
      <c r="C355" s="7">
        <v>2</v>
      </c>
      <c r="D355" s="7">
        <v>0</v>
      </c>
      <c r="E355" s="12">
        <f t="shared" si="27"/>
        <v>8.8378258948298722E-4</v>
      </c>
      <c r="F355" s="12" t="str">
        <f t="shared" si="28"/>
        <v/>
      </c>
      <c r="G355" s="13" t="str">
        <f t="shared" si="29"/>
        <v>0</v>
      </c>
      <c r="H355" s="20">
        <f t="shared" si="30"/>
        <v>0</v>
      </c>
    </row>
    <row r="356" spans="2:8" ht="15" x14ac:dyDescent="0.2">
      <c r="B356" s="3" t="s">
        <v>371</v>
      </c>
      <c r="C356" s="7">
        <v>4</v>
      </c>
      <c r="D356" s="7">
        <v>96</v>
      </c>
      <c r="E356" s="12">
        <f t="shared" si="27"/>
        <v>1.7675651789659744E-3</v>
      </c>
      <c r="F356" s="12">
        <f t="shared" si="28"/>
        <v>3.2268907563025209E-2</v>
      </c>
      <c r="G356" s="13">
        <f t="shared" si="29"/>
        <v>23</v>
      </c>
      <c r="H356" s="20">
        <f t="shared" si="30"/>
        <v>4.0653999116217414E-2</v>
      </c>
    </row>
    <row r="357" spans="2:8" ht="15" x14ac:dyDescent="0.2">
      <c r="B357" s="3" t="s">
        <v>372</v>
      </c>
      <c r="C357" s="7">
        <v>222</v>
      </c>
      <c r="D357" s="7">
        <v>104</v>
      </c>
      <c r="E357" s="12">
        <f t="shared" si="27"/>
        <v>9.8099867432611579E-2</v>
      </c>
      <c r="F357" s="12">
        <f t="shared" si="28"/>
        <v>3.4957983193277309E-2</v>
      </c>
      <c r="G357" s="13">
        <f t="shared" si="29"/>
        <v>-0.53153153153153154</v>
      </c>
      <c r="H357" s="20">
        <f t="shared" si="30"/>
        <v>-5.2143172779496247E-2</v>
      </c>
    </row>
    <row r="358" spans="2:8" ht="15" x14ac:dyDescent="0.2">
      <c r="B358" s="3" t="s">
        <v>127</v>
      </c>
      <c r="C358" s="7">
        <v>187</v>
      </c>
      <c r="D358" s="7">
        <v>40</v>
      </c>
      <c r="E358" s="12">
        <f t="shared" si="27"/>
        <v>8.2633672116659299E-2</v>
      </c>
      <c r="F358" s="12">
        <f t="shared" si="28"/>
        <v>1.3445378151260505E-2</v>
      </c>
      <c r="G358" s="13">
        <f t="shared" si="29"/>
        <v>-0.78609625668449201</v>
      </c>
      <c r="H358" s="20">
        <f t="shared" si="30"/>
        <v>-6.4958020326999558E-2</v>
      </c>
    </row>
    <row r="359" spans="2:8" ht="15" x14ac:dyDescent="0.2">
      <c r="B359" s="3" t="s">
        <v>123</v>
      </c>
      <c r="C359" s="7">
        <v>3</v>
      </c>
      <c r="D359" s="7">
        <v>3</v>
      </c>
      <c r="E359" s="12">
        <f t="shared" si="27"/>
        <v>1.3256738842244808E-3</v>
      </c>
      <c r="F359" s="12">
        <f t="shared" si="28"/>
        <v>1.0084033613445378E-3</v>
      </c>
      <c r="G359" s="13">
        <f t="shared" si="29"/>
        <v>0</v>
      </c>
      <c r="H359" s="20">
        <f t="shared" si="30"/>
        <v>0</v>
      </c>
    </row>
    <row r="360" spans="2:8" ht="15" x14ac:dyDescent="0.2">
      <c r="B360" s="3" t="s">
        <v>373</v>
      </c>
      <c r="C360" s="7">
        <v>0</v>
      </c>
      <c r="D360" s="7">
        <v>0</v>
      </c>
      <c r="E360" s="12" t="str">
        <f t="shared" ref="E360:E423" si="31">+IF(C360=0,"",C360/C$294)</f>
        <v/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 t="str">
        <f t="shared" ref="H360:H423" si="34">+IF(OR(AND(E360=""),(G360="")),"",E360*G360)</f>
        <v/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4</v>
      </c>
      <c r="D362" s="7">
        <v>23</v>
      </c>
      <c r="E362" s="12">
        <f t="shared" si="31"/>
        <v>1.7675651789659744E-3</v>
      </c>
      <c r="F362" s="12">
        <f t="shared" si="32"/>
        <v>7.7310924369747899E-3</v>
      </c>
      <c r="G362" s="13">
        <f t="shared" si="33"/>
        <v>4.75</v>
      </c>
      <c r="H362" s="20">
        <f t="shared" si="34"/>
        <v>8.395934600088379E-3</v>
      </c>
    </row>
    <row r="363" spans="2:8" ht="15" x14ac:dyDescent="0.2">
      <c r="B363" s="3" t="s">
        <v>376</v>
      </c>
      <c r="C363" s="7">
        <v>14</v>
      </c>
      <c r="D363" s="7">
        <v>18</v>
      </c>
      <c r="E363" s="12">
        <f t="shared" si="31"/>
        <v>6.1864781263809105E-3</v>
      </c>
      <c r="F363" s="12">
        <f t="shared" si="32"/>
        <v>6.0504201680672267E-3</v>
      </c>
      <c r="G363" s="13">
        <f t="shared" si="33"/>
        <v>0.2857142857142857</v>
      </c>
      <c r="H363" s="20">
        <f t="shared" si="34"/>
        <v>1.7675651789659744E-3</v>
      </c>
    </row>
    <row r="364" spans="2:8" ht="15" x14ac:dyDescent="0.2">
      <c r="B364" s="3" t="s">
        <v>377</v>
      </c>
      <c r="C364" s="7">
        <v>4</v>
      </c>
      <c r="D364" s="7">
        <v>37</v>
      </c>
      <c r="E364" s="12">
        <f t="shared" si="31"/>
        <v>1.7675651789659744E-3</v>
      </c>
      <c r="F364" s="12">
        <f t="shared" si="32"/>
        <v>1.2436974789915966E-2</v>
      </c>
      <c r="G364" s="13">
        <f t="shared" si="33"/>
        <v>8.25</v>
      </c>
      <c r="H364" s="20">
        <f t="shared" si="34"/>
        <v>1.4582412726469289E-2</v>
      </c>
    </row>
    <row r="365" spans="2:8" ht="15" x14ac:dyDescent="0.2">
      <c r="B365" s="3" t="s">
        <v>378</v>
      </c>
      <c r="C365" s="7">
        <v>2</v>
      </c>
      <c r="D365" s="7">
        <v>0</v>
      </c>
      <c r="E365" s="12">
        <f t="shared" si="31"/>
        <v>8.8378258948298722E-4</v>
      </c>
      <c r="F365" s="12" t="str">
        <f t="shared" si="32"/>
        <v/>
      </c>
      <c r="G365" s="13" t="str">
        <f t="shared" si="33"/>
        <v>0</v>
      </c>
      <c r="H365" s="20">
        <f t="shared" si="34"/>
        <v>0</v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0</v>
      </c>
      <c r="D367" s="7">
        <v>0</v>
      </c>
      <c r="E367" s="12" t="str">
        <f t="shared" si="31"/>
        <v/>
      </c>
      <c r="F367" s="12" t="str">
        <f t="shared" si="32"/>
        <v/>
      </c>
      <c r="G367" s="13" t="str">
        <f t="shared" si="33"/>
        <v>0</v>
      </c>
      <c r="H367" s="20" t="str">
        <f t="shared" si="34"/>
        <v/>
      </c>
    </row>
    <row r="368" spans="2:8" ht="15" x14ac:dyDescent="0.2">
      <c r="B368" s="3" t="s">
        <v>380</v>
      </c>
      <c r="C368" s="7">
        <v>2</v>
      </c>
      <c r="D368" s="7">
        <v>0</v>
      </c>
      <c r="E368" s="12">
        <f t="shared" si="31"/>
        <v>8.8378258948298722E-4</v>
      </c>
      <c r="F368" s="12" t="str">
        <f t="shared" si="32"/>
        <v/>
      </c>
      <c r="G368" s="13" t="str">
        <f t="shared" si="33"/>
        <v>0</v>
      </c>
      <c r="H368" s="20">
        <f t="shared" si="34"/>
        <v>0</v>
      </c>
    </row>
    <row r="369" spans="2:8" ht="15" x14ac:dyDescent="0.2">
      <c r="B369" s="3" t="s">
        <v>381</v>
      </c>
      <c r="C369" s="7">
        <v>0</v>
      </c>
      <c r="D369" s="7">
        <v>31</v>
      </c>
      <c r="E369" s="12" t="str">
        <f t="shared" si="31"/>
        <v/>
      </c>
      <c r="F369" s="12">
        <f t="shared" si="32"/>
        <v>1.0420168067226891E-2</v>
      </c>
      <c r="G369" s="13" t="str">
        <f t="shared" si="33"/>
        <v>0</v>
      </c>
      <c r="H369" s="20" t="str">
        <f t="shared" si="34"/>
        <v/>
      </c>
    </row>
    <row r="370" spans="2:8" ht="15" x14ac:dyDescent="0.2">
      <c r="B370" s="3" t="s">
        <v>135</v>
      </c>
      <c r="C370" s="7">
        <v>0</v>
      </c>
      <c r="D370" s="7">
        <v>7</v>
      </c>
      <c r="E370" s="12" t="str">
        <f t="shared" si="31"/>
        <v/>
      </c>
      <c r="F370" s="12">
        <f t="shared" si="32"/>
        <v>2.352941176470588E-3</v>
      </c>
      <c r="G370" s="13" t="str">
        <f t="shared" si="33"/>
        <v>0</v>
      </c>
      <c r="H370" s="20" t="str">
        <f t="shared" si="34"/>
        <v/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10</v>
      </c>
      <c r="D372" s="7">
        <v>10</v>
      </c>
      <c r="E372" s="12">
        <f t="shared" si="31"/>
        <v>4.4189129474149361E-3</v>
      </c>
      <c r="F372" s="12">
        <f t="shared" si="32"/>
        <v>3.3613445378151263E-3</v>
      </c>
      <c r="G372" s="13">
        <f t="shared" si="33"/>
        <v>0</v>
      </c>
      <c r="H372" s="20">
        <f t="shared" si="34"/>
        <v>0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3</v>
      </c>
      <c r="D375" s="7">
        <v>2</v>
      </c>
      <c r="E375" s="12">
        <f t="shared" si="31"/>
        <v>1.3256738842244808E-3</v>
      </c>
      <c r="F375" s="12">
        <f t="shared" si="32"/>
        <v>6.7226890756302523E-4</v>
      </c>
      <c r="G375" s="13">
        <f t="shared" si="33"/>
        <v>-0.33333333333333331</v>
      </c>
      <c r="H375" s="20">
        <f t="shared" si="34"/>
        <v>-4.4189129474149361E-4</v>
      </c>
    </row>
    <row r="376" spans="2:8" ht="15" x14ac:dyDescent="0.2">
      <c r="B376" s="3" t="s">
        <v>141</v>
      </c>
      <c r="C376" s="7">
        <v>0</v>
      </c>
      <c r="D376" s="7">
        <v>0</v>
      </c>
      <c r="E376" s="12" t="str">
        <f t="shared" si="31"/>
        <v/>
      </c>
      <c r="F376" s="12" t="str">
        <f t="shared" si="32"/>
        <v/>
      </c>
      <c r="G376" s="13" t="str">
        <f t="shared" si="33"/>
        <v>0</v>
      </c>
      <c r="H376" s="20" t="str">
        <f t="shared" si="34"/>
        <v/>
      </c>
    </row>
    <row r="377" spans="2:8" ht="15" x14ac:dyDescent="0.2">
      <c r="B377" s="3" t="s">
        <v>150</v>
      </c>
      <c r="C377" s="7">
        <v>24</v>
      </c>
      <c r="D377" s="7">
        <v>4</v>
      </c>
      <c r="E377" s="12">
        <f t="shared" si="31"/>
        <v>1.0605391073795847E-2</v>
      </c>
      <c r="F377" s="12">
        <f t="shared" si="32"/>
        <v>1.3445378151260505E-3</v>
      </c>
      <c r="G377" s="13">
        <f t="shared" si="33"/>
        <v>-0.83333333333333337</v>
      </c>
      <c r="H377" s="20">
        <f t="shared" si="34"/>
        <v>-8.8378258948298722E-3</v>
      </c>
    </row>
    <row r="378" spans="2:8" ht="15" x14ac:dyDescent="0.2">
      <c r="B378" s="3" t="s">
        <v>149</v>
      </c>
      <c r="C378" s="7">
        <v>11</v>
      </c>
      <c r="D378" s="7">
        <v>11</v>
      </c>
      <c r="E378" s="12">
        <f t="shared" si="31"/>
        <v>4.8608042421564293E-3</v>
      </c>
      <c r="F378" s="12">
        <f t="shared" si="32"/>
        <v>3.6974789915966387E-3</v>
      </c>
      <c r="G378" s="13">
        <f t="shared" si="33"/>
        <v>0</v>
      </c>
      <c r="H378" s="20">
        <f t="shared" si="34"/>
        <v>0</v>
      </c>
    </row>
    <row r="379" spans="2:8" ht="15" x14ac:dyDescent="0.2">
      <c r="B379" s="3" t="s">
        <v>384</v>
      </c>
      <c r="C379" s="7">
        <v>1</v>
      </c>
      <c r="D379" s="7">
        <v>0</v>
      </c>
      <c r="E379" s="12">
        <f t="shared" si="31"/>
        <v>4.4189129474149361E-4</v>
      </c>
      <c r="F379" s="12" t="str">
        <f t="shared" si="32"/>
        <v/>
      </c>
      <c r="G379" s="13" t="str">
        <f t="shared" si="33"/>
        <v>0</v>
      </c>
      <c r="H379" s="20">
        <f t="shared" si="34"/>
        <v>0</v>
      </c>
    </row>
    <row r="380" spans="2:8" ht="15" x14ac:dyDescent="0.2">
      <c r="B380" s="3" t="s">
        <v>385</v>
      </c>
      <c r="C380" s="7">
        <v>1</v>
      </c>
      <c r="D380" s="7">
        <v>0</v>
      </c>
      <c r="E380" s="12">
        <f t="shared" si="31"/>
        <v>4.4189129474149361E-4</v>
      </c>
      <c r="F380" s="12" t="str">
        <f t="shared" si="32"/>
        <v/>
      </c>
      <c r="G380" s="13" t="str">
        <f t="shared" si="33"/>
        <v>0</v>
      </c>
      <c r="H380" s="20">
        <f t="shared" si="34"/>
        <v>0</v>
      </c>
    </row>
    <row r="381" spans="2:8" ht="30" x14ac:dyDescent="0.2">
      <c r="B381" s="3" t="s">
        <v>386</v>
      </c>
      <c r="C381" s="7">
        <v>2</v>
      </c>
      <c r="D381" s="7">
        <v>0</v>
      </c>
      <c r="E381" s="12">
        <f t="shared" si="31"/>
        <v>8.8378258948298722E-4</v>
      </c>
      <c r="F381" s="12" t="str">
        <f t="shared" si="32"/>
        <v/>
      </c>
      <c r="G381" s="13" t="str">
        <f t="shared" si="33"/>
        <v>0</v>
      </c>
      <c r="H381" s="20">
        <f t="shared" si="34"/>
        <v>0</v>
      </c>
    </row>
    <row r="382" spans="2:8" ht="15" x14ac:dyDescent="0.2">
      <c r="B382" s="3" t="s">
        <v>387</v>
      </c>
      <c r="C382" s="7">
        <v>1</v>
      </c>
      <c r="D382" s="7">
        <v>1</v>
      </c>
      <c r="E382" s="12">
        <f t="shared" si="31"/>
        <v>4.4189129474149361E-4</v>
      </c>
      <c r="F382" s="12">
        <f t="shared" si="32"/>
        <v>3.3613445378151261E-4</v>
      </c>
      <c r="G382" s="13">
        <f t="shared" si="33"/>
        <v>0</v>
      </c>
      <c r="H382" s="20">
        <f t="shared" si="34"/>
        <v>0</v>
      </c>
    </row>
    <row r="383" spans="2:8" ht="15" x14ac:dyDescent="0.2">
      <c r="B383" s="3" t="s">
        <v>145</v>
      </c>
      <c r="C383" s="7">
        <v>4</v>
      </c>
      <c r="D383" s="7">
        <v>1</v>
      </c>
      <c r="E383" s="12">
        <f t="shared" si="31"/>
        <v>1.7675651789659744E-3</v>
      </c>
      <c r="F383" s="12">
        <f t="shared" si="32"/>
        <v>3.3613445378151261E-4</v>
      </c>
      <c r="G383" s="13">
        <f t="shared" si="33"/>
        <v>-0.75</v>
      </c>
      <c r="H383" s="20">
        <f t="shared" si="34"/>
        <v>-1.3256738842244808E-3</v>
      </c>
    </row>
    <row r="384" spans="2:8" ht="15" x14ac:dyDescent="0.2">
      <c r="B384" s="3" t="s">
        <v>388</v>
      </c>
      <c r="C384" s="7">
        <v>1</v>
      </c>
      <c r="D384" s="7">
        <v>1</v>
      </c>
      <c r="E384" s="12">
        <f t="shared" si="31"/>
        <v>4.4189129474149361E-4</v>
      </c>
      <c r="F384" s="12">
        <f t="shared" si="32"/>
        <v>3.3613445378151261E-4</v>
      </c>
      <c r="G384" s="13">
        <f t="shared" si="33"/>
        <v>0</v>
      </c>
      <c r="H384" s="20">
        <f t="shared" si="34"/>
        <v>0</v>
      </c>
    </row>
    <row r="385" spans="2:8" ht="15" x14ac:dyDescent="0.2">
      <c r="B385" s="3" t="s">
        <v>146</v>
      </c>
      <c r="C385" s="7">
        <v>1</v>
      </c>
      <c r="D385" s="7">
        <v>1</v>
      </c>
      <c r="E385" s="12">
        <f t="shared" si="31"/>
        <v>4.4189129474149361E-4</v>
      </c>
      <c r="F385" s="12">
        <f t="shared" si="32"/>
        <v>3.3613445378151261E-4</v>
      </c>
      <c r="G385" s="13">
        <f t="shared" si="33"/>
        <v>0</v>
      </c>
      <c r="H385" s="20">
        <f t="shared" si="34"/>
        <v>0</v>
      </c>
    </row>
    <row r="386" spans="2:8" ht="15" x14ac:dyDescent="0.2">
      <c r="B386" s="3" t="s">
        <v>479</v>
      </c>
      <c r="C386" s="7">
        <v>0</v>
      </c>
      <c r="D386" s="7">
        <v>0</v>
      </c>
      <c r="E386" s="12" t="str">
        <f t="shared" si="31"/>
        <v/>
      </c>
      <c r="F386" s="12" t="str">
        <f t="shared" si="32"/>
        <v/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19</v>
      </c>
      <c r="D387" s="7">
        <v>48</v>
      </c>
      <c r="E387" s="12">
        <f t="shared" si="31"/>
        <v>8.395934600088379E-3</v>
      </c>
      <c r="F387" s="12">
        <f t="shared" si="32"/>
        <v>1.6134453781512605E-2</v>
      </c>
      <c r="G387" s="13">
        <f t="shared" si="33"/>
        <v>1.5263157894736843</v>
      </c>
      <c r="H387" s="20">
        <f t="shared" si="34"/>
        <v>1.2814847547503316E-2</v>
      </c>
    </row>
    <row r="388" spans="2:8" ht="15" x14ac:dyDescent="0.2">
      <c r="B388" s="3" t="s">
        <v>389</v>
      </c>
      <c r="C388" s="7">
        <v>9</v>
      </c>
      <c r="D388" s="7">
        <v>18</v>
      </c>
      <c r="E388" s="12">
        <f t="shared" si="31"/>
        <v>3.9770216526734421E-3</v>
      </c>
      <c r="F388" s="12">
        <f t="shared" si="32"/>
        <v>6.0504201680672267E-3</v>
      </c>
      <c r="G388" s="13">
        <f t="shared" si="33"/>
        <v>1</v>
      </c>
      <c r="H388" s="20">
        <f t="shared" si="34"/>
        <v>3.9770216526734421E-3</v>
      </c>
    </row>
    <row r="389" spans="2:8" ht="15" x14ac:dyDescent="0.2">
      <c r="B389" s="3" t="s">
        <v>143</v>
      </c>
      <c r="C389" s="7">
        <v>6</v>
      </c>
      <c r="D389" s="7">
        <v>5</v>
      </c>
      <c r="E389" s="12">
        <f t="shared" si="31"/>
        <v>2.6513477684489617E-3</v>
      </c>
      <c r="F389" s="12">
        <f t="shared" si="32"/>
        <v>1.6806722689075631E-3</v>
      </c>
      <c r="G389" s="13">
        <f t="shared" si="33"/>
        <v>-0.16666666666666666</v>
      </c>
      <c r="H389" s="20">
        <f t="shared" si="34"/>
        <v>-4.4189129474149361E-4</v>
      </c>
    </row>
    <row r="390" spans="2:8" ht="15" x14ac:dyDescent="0.2">
      <c r="B390" s="3" t="s">
        <v>480</v>
      </c>
      <c r="C390" s="7">
        <v>1</v>
      </c>
      <c r="D390" s="7">
        <v>2</v>
      </c>
      <c r="E390" s="12">
        <f t="shared" si="31"/>
        <v>4.4189129474149361E-4</v>
      </c>
      <c r="F390" s="12">
        <f t="shared" si="32"/>
        <v>6.7226890756302523E-4</v>
      </c>
      <c r="G390" s="13">
        <f t="shared" si="33"/>
        <v>1</v>
      </c>
      <c r="H390" s="20">
        <f t="shared" si="34"/>
        <v>4.4189129474149361E-4</v>
      </c>
    </row>
    <row r="391" spans="2:8" ht="15" x14ac:dyDescent="0.2">
      <c r="B391" s="3" t="s">
        <v>153</v>
      </c>
      <c r="C391" s="7">
        <v>9</v>
      </c>
      <c r="D391" s="7">
        <v>2</v>
      </c>
      <c r="E391" s="12">
        <f t="shared" si="31"/>
        <v>3.9770216526734421E-3</v>
      </c>
      <c r="F391" s="12">
        <f t="shared" si="32"/>
        <v>6.7226890756302523E-4</v>
      </c>
      <c r="G391" s="13">
        <f t="shared" si="33"/>
        <v>-0.77777777777777779</v>
      </c>
      <c r="H391" s="20">
        <f t="shared" si="34"/>
        <v>-3.0932390631904548E-3</v>
      </c>
    </row>
    <row r="392" spans="2:8" ht="15" x14ac:dyDescent="0.2">
      <c r="B392" s="3" t="s">
        <v>140</v>
      </c>
      <c r="C392" s="7">
        <v>25</v>
      </c>
      <c r="D392" s="7">
        <v>1</v>
      </c>
      <c r="E392" s="12">
        <f t="shared" si="31"/>
        <v>1.104728236853734E-2</v>
      </c>
      <c r="F392" s="12">
        <f t="shared" si="32"/>
        <v>3.3613445378151261E-4</v>
      </c>
      <c r="G392" s="13">
        <f t="shared" si="33"/>
        <v>-0.96</v>
      </c>
      <c r="H392" s="20">
        <f t="shared" si="34"/>
        <v>-1.0605391073795847E-2</v>
      </c>
    </row>
    <row r="393" spans="2:8" ht="15" x14ac:dyDescent="0.2">
      <c r="B393" s="3" t="s">
        <v>390</v>
      </c>
      <c r="C393" s="7">
        <v>56</v>
      </c>
      <c r="D393" s="7">
        <v>107</v>
      </c>
      <c r="E393" s="12">
        <f t="shared" si="31"/>
        <v>2.4745912505523642E-2</v>
      </c>
      <c r="F393" s="12">
        <f t="shared" si="32"/>
        <v>3.5966386554621851E-2</v>
      </c>
      <c r="G393" s="13">
        <f t="shared" si="33"/>
        <v>0.9107142857142857</v>
      </c>
      <c r="H393" s="20">
        <f t="shared" si="34"/>
        <v>2.2536456031816175E-2</v>
      </c>
    </row>
    <row r="394" spans="2:8" ht="15" x14ac:dyDescent="0.2">
      <c r="B394" s="3" t="s">
        <v>391</v>
      </c>
      <c r="C394" s="7">
        <v>0</v>
      </c>
      <c r="D394" s="7">
        <v>0</v>
      </c>
      <c r="E394" s="12" t="str">
        <f t="shared" si="31"/>
        <v/>
      </c>
      <c r="F394" s="12" t="str">
        <f t="shared" si="32"/>
        <v/>
      </c>
      <c r="G394" s="13" t="str">
        <f t="shared" si="33"/>
        <v>0</v>
      </c>
      <c r="H394" s="20" t="str">
        <f t="shared" si="34"/>
        <v/>
      </c>
    </row>
    <row r="395" spans="2:8" ht="15" x14ac:dyDescent="0.2">
      <c r="B395" s="3" t="s">
        <v>147</v>
      </c>
      <c r="C395" s="7">
        <v>19</v>
      </c>
      <c r="D395" s="7">
        <v>1</v>
      </c>
      <c r="E395" s="12">
        <f t="shared" si="31"/>
        <v>8.395934600088379E-3</v>
      </c>
      <c r="F395" s="12">
        <f t="shared" si="32"/>
        <v>3.3613445378151261E-4</v>
      </c>
      <c r="G395" s="13">
        <f t="shared" si="33"/>
        <v>-0.94736842105263153</v>
      </c>
      <c r="H395" s="20">
        <f t="shared" si="34"/>
        <v>-7.9540433053468841E-3</v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13</v>
      </c>
      <c r="D398" s="7">
        <v>4</v>
      </c>
      <c r="E398" s="12">
        <f t="shared" si="31"/>
        <v>5.7445868316394165E-3</v>
      </c>
      <c r="F398" s="12">
        <f t="shared" si="32"/>
        <v>1.3445378151260505E-3</v>
      </c>
      <c r="G398" s="13">
        <f t="shared" si="33"/>
        <v>-0.69230769230769229</v>
      </c>
      <c r="H398" s="20">
        <f t="shared" si="34"/>
        <v>-3.9770216526734421E-3</v>
      </c>
    </row>
    <row r="399" spans="2:8" ht="15" x14ac:dyDescent="0.2">
      <c r="B399" s="3" t="s">
        <v>148</v>
      </c>
      <c r="C399" s="7">
        <v>0</v>
      </c>
      <c r="D399" s="7">
        <v>0</v>
      </c>
      <c r="E399" s="12" t="str">
        <f t="shared" si="31"/>
        <v/>
      </c>
      <c r="F399" s="12" t="str">
        <f t="shared" si="32"/>
        <v/>
      </c>
      <c r="G399" s="13" t="str">
        <f t="shared" si="33"/>
        <v>0</v>
      </c>
      <c r="H399" s="20" t="str">
        <f t="shared" si="34"/>
        <v/>
      </c>
    </row>
    <row r="400" spans="2:8" ht="15" x14ac:dyDescent="0.2">
      <c r="B400" s="3" t="s">
        <v>152</v>
      </c>
      <c r="C400" s="7">
        <v>0</v>
      </c>
      <c r="D400" s="7">
        <v>2</v>
      </c>
      <c r="E400" s="12" t="str">
        <f t="shared" si="31"/>
        <v/>
      </c>
      <c r="F400" s="12">
        <f t="shared" si="32"/>
        <v>6.7226890756302523E-4</v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33</v>
      </c>
      <c r="D401" s="7">
        <v>20</v>
      </c>
      <c r="E401" s="12">
        <f t="shared" si="31"/>
        <v>1.4582412726469289E-2</v>
      </c>
      <c r="F401" s="12">
        <f t="shared" si="32"/>
        <v>6.7226890756302525E-3</v>
      </c>
      <c r="G401" s="13">
        <f t="shared" si="33"/>
        <v>-0.39393939393939392</v>
      </c>
      <c r="H401" s="20">
        <f t="shared" si="34"/>
        <v>-5.7445868316394165E-3</v>
      </c>
    </row>
    <row r="402" spans="2:8" ht="15" x14ac:dyDescent="0.2">
      <c r="B402" s="3" t="s">
        <v>393</v>
      </c>
      <c r="C402" s="7">
        <v>2</v>
      </c>
      <c r="D402" s="7">
        <v>0</v>
      </c>
      <c r="E402" s="12">
        <f t="shared" si="31"/>
        <v>8.8378258948298722E-4</v>
      </c>
      <c r="F402" s="12" t="str">
        <f t="shared" si="32"/>
        <v/>
      </c>
      <c r="G402" s="13" t="str">
        <f t="shared" si="33"/>
        <v>0</v>
      </c>
      <c r="H402" s="20">
        <f t="shared" si="34"/>
        <v>0</v>
      </c>
    </row>
    <row r="403" spans="2:8" ht="15" x14ac:dyDescent="0.2">
      <c r="B403" s="3" t="s">
        <v>394</v>
      </c>
      <c r="C403" s="7">
        <v>4</v>
      </c>
      <c r="D403" s="7">
        <v>5</v>
      </c>
      <c r="E403" s="12">
        <f t="shared" si="31"/>
        <v>1.7675651789659744E-3</v>
      </c>
      <c r="F403" s="12">
        <f t="shared" si="32"/>
        <v>1.6806722689075631E-3</v>
      </c>
      <c r="G403" s="13">
        <f t="shared" si="33"/>
        <v>0.25</v>
      </c>
      <c r="H403" s="20">
        <f t="shared" si="34"/>
        <v>4.4189129474149361E-4</v>
      </c>
    </row>
    <row r="404" spans="2:8" ht="15" x14ac:dyDescent="0.2">
      <c r="B404" s="3" t="s">
        <v>395</v>
      </c>
      <c r="C404" s="7">
        <v>0</v>
      </c>
      <c r="D404" s="7">
        <v>0</v>
      </c>
      <c r="E404" s="12" t="str">
        <f t="shared" si="31"/>
        <v/>
      </c>
      <c r="F404" s="12" t="str">
        <f t="shared" si="32"/>
        <v/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1</v>
      </c>
      <c r="E405" s="12" t="str">
        <f t="shared" si="31"/>
        <v/>
      </c>
      <c r="F405" s="12">
        <f t="shared" si="32"/>
        <v>3.3613445378151261E-4</v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9</v>
      </c>
      <c r="D406" s="7">
        <v>19</v>
      </c>
      <c r="E406" s="12">
        <f t="shared" si="31"/>
        <v>3.9770216526734421E-3</v>
      </c>
      <c r="F406" s="12">
        <f t="shared" si="32"/>
        <v>6.3865546218487392E-3</v>
      </c>
      <c r="G406" s="13">
        <f t="shared" si="33"/>
        <v>1.1111111111111112</v>
      </c>
      <c r="H406" s="20">
        <f t="shared" si="34"/>
        <v>4.4189129474149361E-3</v>
      </c>
    </row>
    <row r="407" spans="2:8" ht="15" x14ac:dyDescent="0.2">
      <c r="B407" s="3" t="s">
        <v>398</v>
      </c>
      <c r="C407" s="7">
        <v>0</v>
      </c>
      <c r="D407" s="7">
        <v>2</v>
      </c>
      <c r="E407" s="12" t="str">
        <f t="shared" si="31"/>
        <v/>
      </c>
      <c r="F407" s="12">
        <f t="shared" si="32"/>
        <v>6.7226890756302523E-4</v>
      </c>
      <c r="G407" s="13" t="str">
        <f t="shared" si="33"/>
        <v>0</v>
      </c>
      <c r="H407" s="20" t="str">
        <f t="shared" si="34"/>
        <v/>
      </c>
    </row>
    <row r="408" spans="2:8" ht="15" x14ac:dyDescent="0.2">
      <c r="B408" s="3" t="s">
        <v>399</v>
      </c>
      <c r="C408" s="7">
        <v>0</v>
      </c>
      <c r="D408" s="7">
        <v>36</v>
      </c>
      <c r="E408" s="12" t="str">
        <f t="shared" si="31"/>
        <v/>
      </c>
      <c r="F408" s="12">
        <f t="shared" si="32"/>
        <v>1.2100840336134453E-2</v>
      </c>
      <c r="G408" s="13" t="str">
        <f t="shared" si="33"/>
        <v>0</v>
      </c>
      <c r="H408" s="20" t="str">
        <f t="shared" si="34"/>
        <v/>
      </c>
    </row>
    <row r="409" spans="2:8" ht="15" x14ac:dyDescent="0.2">
      <c r="B409" s="3" t="s">
        <v>139</v>
      </c>
      <c r="C409" s="7">
        <v>1</v>
      </c>
      <c r="D409" s="7">
        <v>3</v>
      </c>
      <c r="E409" s="12">
        <f t="shared" si="31"/>
        <v>4.4189129474149361E-4</v>
      </c>
      <c r="F409" s="12">
        <f t="shared" si="32"/>
        <v>1.0084033613445378E-3</v>
      </c>
      <c r="G409" s="13">
        <f t="shared" si="33"/>
        <v>2</v>
      </c>
      <c r="H409" s="20">
        <f t="shared" si="34"/>
        <v>8.8378258948298722E-4</v>
      </c>
    </row>
    <row r="410" spans="2:8" ht="15" x14ac:dyDescent="0.2">
      <c r="B410" s="3" t="s">
        <v>400</v>
      </c>
      <c r="C410" s="7">
        <v>1</v>
      </c>
      <c r="D410" s="7">
        <v>0</v>
      </c>
      <c r="E410" s="12">
        <f t="shared" si="31"/>
        <v>4.4189129474149361E-4</v>
      </c>
      <c r="F410" s="12" t="str">
        <f t="shared" si="32"/>
        <v/>
      </c>
      <c r="G410" s="13" t="str">
        <f t="shared" si="33"/>
        <v>0</v>
      </c>
      <c r="H410" s="20">
        <f t="shared" si="34"/>
        <v>0</v>
      </c>
    </row>
    <row r="411" spans="2:8" ht="15" x14ac:dyDescent="0.2">
      <c r="B411" s="3" t="s">
        <v>401</v>
      </c>
      <c r="C411" s="7">
        <v>4</v>
      </c>
      <c r="D411" s="7">
        <v>7</v>
      </c>
      <c r="E411" s="12">
        <f t="shared" si="31"/>
        <v>1.7675651789659744E-3</v>
      </c>
      <c r="F411" s="12">
        <f t="shared" si="32"/>
        <v>2.352941176470588E-3</v>
      </c>
      <c r="G411" s="13">
        <f t="shared" si="33"/>
        <v>0.75</v>
      </c>
      <c r="H411" s="20">
        <f t="shared" si="34"/>
        <v>1.3256738842244808E-3</v>
      </c>
    </row>
    <row r="412" spans="2:8" ht="15" x14ac:dyDescent="0.2">
      <c r="B412" s="3" t="s">
        <v>402</v>
      </c>
      <c r="C412" s="7">
        <v>4</v>
      </c>
      <c r="D412" s="7">
        <v>17</v>
      </c>
      <c r="E412" s="12">
        <f t="shared" si="31"/>
        <v>1.7675651789659744E-3</v>
      </c>
      <c r="F412" s="12">
        <f t="shared" si="32"/>
        <v>5.7142857142857143E-3</v>
      </c>
      <c r="G412" s="13">
        <f t="shared" si="33"/>
        <v>3.25</v>
      </c>
      <c r="H412" s="20">
        <f t="shared" si="34"/>
        <v>5.7445868316394165E-3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0</v>
      </c>
      <c r="D414" s="7">
        <v>2</v>
      </c>
      <c r="E414" s="12" t="str">
        <f t="shared" si="31"/>
        <v/>
      </c>
      <c r="F414" s="12">
        <f t="shared" si="32"/>
        <v>6.7226890756302523E-4</v>
      </c>
      <c r="G414" s="13" t="str">
        <f t="shared" si="33"/>
        <v>0</v>
      </c>
      <c r="H414" s="20" t="str">
        <f t="shared" si="34"/>
        <v/>
      </c>
    </row>
    <row r="415" spans="2:8" ht="15" x14ac:dyDescent="0.2">
      <c r="B415" s="3" t="s">
        <v>405</v>
      </c>
      <c r="C415" s="7">
        <v>0</v>
      </c>
      <c r="D415" s="7">
        <v>0</v>
      </c>
      <c r="E415" s="12" t="str">
        <f t="shared" si="31"/>
        <v/>
      </c>
      <c r="F415" s="12" t="str">
        <f t="shared" si="32"/>
        <v/>
      </c>
      <c r="G415" s="13" t="str">
        <f t="shared" si="33"/>
        <v>0</v>
      </c>
      <c r="H415" s="20" t="str">
        <f t="shared" si="34"/>
        <v/>
      </c>
    </row>
    <row r="416" spans="2:8" ht="15" x14ac:dyDescent="0.2">
      <c r="B416" s="3" t="s">
        <v>406</v>
      </c>
      <c r="C416" s="7">
        <v>2</v>
      </c>
      <c r="D416" s="7">
        <v>1</v>
      </c>
      <c r="E416" s="12">
        <f t="shared" si="31"/>
        <v>8.8378258948298722E-4</v>
      </c>
      <c r="F416" s="12">
        <f t="shared" si="32"/>
        <v>3.3613445378151261E-4</v>
      </c>
      <c r="G416" s="13">
        <f t="shared" si="33"/>
        <v>-0.5</v>
      </c>
      <c r="H416" s="20">
        <f t="shared" si="34"/>
        <v>-4.4189129474149361E-4</v>
      </c>
    </row>
    <row r="417" spans="2:8" ht="15" x14ac:dyDescent="0.2">
      <c r="B417" s="3" t="s">
        <v>165</v>
      </c>
      <c r="C417" s="7">
        <v>5</v>
      </c>
      <c r="D417" s="7">
        <v>2</v>
      </c>
      <c r="E417" s="12">
        <f t="shared" si="31"/>
        <v>2.2094564737074681E-3</v>
      </c>
      <c r="F417" s="12">
        <f t="shared" si="32"/>
        <v>6.7226890756302523E-4</v>
      </c>
      <c r="G417" s="13">
        <f t="shared" si="33"/>
        <v>-0.6</v>
      </c>
      <c r="H417" s="20">
        <f t="shared" si="34"/>
        <v>-1.3256738842244808E-3</v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1</v>
      </c>
      <c r="D419" s="7">
        <v>0</v>
      </c>
      <c r="E419" s="12">
        <f t="shared" si="31"/>
        <v>4.4189129474149361E-4</v>
      </c>
      <c r="F419" s="12" t="str">
        <f t="shared" si="32"/>
        <v/>
      </c>
      <c r="G419" s="13" t="str">
        <f t="shared" si="33"/>
        <v>0</v>
      </c>
      <c r="H419" s="20">
        <f t="shared" si="34"/>
        <v>0</v>
      </c>
    </row>
    <row r="420" spans="2:8" ht="15" x14ac:dyDescent="0.2">
      <c r="B420" s="3" t="s">
        <v>408</v>
      </c>
      <c r="C420" s="7">
        <v>0</v>
      </c>
      <c r="D420" s="7">
        <v>0</v>
      </c>
      <c r="E420" s="12" t="str">
        <f t="shared" si="31"/>
        <v/>
      </c>
      <c r="F420" s="12" t="str">
        <f t="shared" si="32"/>
        <v/>
      </c>
      <c r="G420" s="13" t="str">
        <f t="shared" si="33"/>
        <v>0</v>
      </c>
      <c r="H420" s="20" t="str">
        <f t="shared" si="34"/>
        <v/>
      </c>
    </row>
    <row r="421" spans="2:8" ht="30" x14ac:dyDescent="0.2">
      <c r="B421" s="3" t="s">
        <v>409</v>
      </c>
      <c r="C421" s="7">
        <v>1</v>
      </c>
      <c r="D421" s="7">
        <v>0</v>
      </c>
      <c r="E421" s="12">
        <f t="shared" si="31"/>
        <v>4.4189129474149361E-4</v>
      </c>
      <c r="F421" s="12" t="str">
        <f t="shared" si="32"/>
        <v/>
      </c>
      <c r="G421" s="13" t="str">
        <f t="shared" si="33"/>
        <v>0</v>
      </c>
      <c r="H421" s="20">
        <f t="shared" si="34"/>
        <v>0</v>
      </c>
    </row>
    <row r="422" spans="2:8" ht="15" x14ac:dyDescent="0.2">
      <c r="B422" s="3" t="s">
        <v>163</v>
      </c>
      <c r="C422" s="7">
        <v>0</v>
      </c>
      <c r="D422" s="7">
        <v>11</v>
      </c>
      <c r="E422" s="12" t="str">
        <f t="shared" si="31"/>
        <v/>
      </c>
      <c r="F422" s="12">
        <f t="shared" si="32"/>
        <v>3.6974789915966387E-3</v>
      </c>
      <c r="G422" s="13" t="str">
        <f t="shared" si="33"/>
        <v>0</v>
      </c>
      <c r="H422" s="20" t="str">
        <f t="shared" si="34"/>
        <v/>
      </c>
    </row>
    <row r="423" spans="2:8" ht="15" x14ac:dyDescent="0.2">
      <c r="B423" s="3" t="s">
        <v>410</v>
      </c>
      <c r="C423" s="7">
        <v>1</v>
      </c>
      <c r="D423" s="7">
        <v>0</v>
      </c>
      <c r="E423" s="12">
        <f t="shared" si="31"/>
        <v>4.4189129474149361E-4</v>
      </c>
      <c r="F423" s="12" t="str">
        <f t="shared" si="32"/>
        <v/>
      </c>
      <c r="G423" s="13" t="str">
        <f t="shared" si="33"/>
        <v>0</v>
      </c>
      <c r="H423" s="20">
        <f t="shared" si="34"/>
        <v>0</v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4</v>
      </c>
      <c r="E428" s="12">
        <f t="shared" si="35"/>
        <v>4.4189129474149361E-4</v>
      </c>
      <c r="F428" s="12">
        <f t="shared" si="36"/>
        <v>1.3445378151260505E-3</v>
      </c>
      <c r="G428" s="13">
        <f t="shared" si="37"/>
        <v>3</v>
      </c>
      <c r="H428" s="20">
        <f t="shared" si="38"/>
        <v>1.3256738842244808E-3</v>
      </c>
    </row>
    <row r="429" spans="2:8" ht="15" x14ac:dyDescent="0.2">
      <c r="B429" s="3" t="s">
        <v>415</v>
      </c>
      <c r="C429" s="7">
        <v>2</v>
      </c>
      <c r="D429" s="7">
        <v>4</v>
      </c>
      <c r="E429" s="12">
        <f t="shared" si="35"/>
        <v>8.8378258948298722E-4</v>
      </c>
      <c r="F429" s="12">
        <f t="shared" si="36"/>
        <v>1.3445378151260505E-3</v>
      </c>
      <c r="G429" s="13">
        <f t="shared" si="37"/>
        <v>1</v>
      </c>
      <c r="H429" s="20">
        <f t="shared" si="38"/>
        <v>8.8378258948298722E-4</v>
      </c>
    </row>
    <row r="430" spans="2:8" ht="15" x14ac:dyDescent="0.2">
      <c r="B430" s="3" t="s">
        <v>416</v>
      </c>
      <c r="C430" s="7">
        <v>1</v>
      </c>
      <c r="D430" s="7">
        <v>1</v>
      </c>
      <c r="E430" s="12">
        <f t="shared" si="35"/>
        <v>4.4189129474149361E-4</v>
      </c>
      <c r="F430" s="12">
        <f t="shared" si="36"/>
        <v>3.3613445378151261E-4</v>
      </c>
      <c r="G430" s="13">
        <f t="shared" si="37"/>
        <v>0</v>
      </c>
      <c r="H430" s="20">
        <f t="shared" si="38"/>
        <v>0</v>
      </c>
    </row>
    <row r="431" spans="2:8" ht="15" x14ac:dyDescent="0.2">
      <c r="B431" s="3" t="s">
        <v>169</v>
      </c>
      <c r="C431" s="7">
        <v>0</v>
      </c>
      <c r="D431" s="7">
        <v>1</v>
      </c>
      <c r="E431" s="12" t="str">
        <f t="shared" si="35"/>
        <v/>
      </c>
      <c r="F431" s="12">
        <f t="shared" si="36"/>
        <v>3.3613445378151261E-4</v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8</v>
      </c>
      <c r="D432" s="7">
        <v>27</v>
      </c>
      <c r="E432" s="12">
        <f t="shared" si="35"/>
        <v>3.5351303579319489E-3</v>
      </c>
      <c r="F432" s="12">
        <f t="shared" si="36"/>
        <v>9.0756302521008397E-3</v>
      </c>
      <c r="G432" s="13">
        <f t="shared" si="37"/>
        <v>2.375</v>
      </c>
      <c r="H432" s="20">
        <f t="shared" si="38"/>
        <v>8.395934600088379E-3</v>
      </c>
    </row>
    <row r="433" spans="2:8" ht="15" x14ac:dyDescent="0.2">
      <c r="B433" s="3" t="s">
        <v>162</v>
      </c>
      <c r="C433" s="7">
        <v>4</v>
      </c>
      <c r="D433" s="7">
        <v>25</v>
      </c>
      <c r="E433" s="12">
        <f t="shared" si="35"/>
        <v>1.7675651789659744E-3</v>
      </c>
      <c r="F433" s="12">
        <f t="shared" si="36"/>
        <v>8.4033613445378148E-3</v>
      </c>
      <c r="G433" s="13">
        <f t="shared" si="37"/>
        <v>5.25</v>
      </c>
      <c r="H433" s="20">
        <f t="shared" si="38"/>
        <v>9.2797171895713654E-3</v>
      </c>
    </row>
    <row r="434" spans="2:8" ht="30" x14ac:dyDescent="0.2">
      <c r="B434" s="3" t="s">
        <v>418</v>
      </c>
      <c r="C434" s="7">
        <v>0</v>
      </c>
      <c r="D434" s="7">
        <v>0</v>
      </c>
      <c r="E434" s="12" t="str">
        <f t="shared" si="35"/>
        <v/>
      </c>
      <c r="F434" s="12" t="str">
        <f t="shared" si="36"/>
        <v/>
      </c>
      <c r="G434" s="13" t="str">
        <f t="shared" si="37"/>
        <v>0</v>
      </c>
      <c r="H434" s="20" t="str">
        <f t="shared" si="38"/>
        <v/>
      </c>
    </row>
    <row r="435" spans="2:8" ht="15" x14ac:dyDescent="0.2">
      <c r="B435" s="3" t="s">
        <v>164</v>
      </c>
      <c r="C435" s="7">
        <v>1</v>
      </c>
      <c r="D435" s="7">
        <v>1</v>
      </c>
      <c r="E435" s="12">
        <f t="shared" si="35"/>
        <v>4.4189129474149361E-4</v>
      </c>
      <c r="F435" s="12">
        <f t="shared" si="36"/>
        <v>3.3613445378151261E-4</v>
      </c>
      <c r="G435" s="13">
        <f t="shared" si="37"/>
        <v>0</v>
      </c>
      <c r="H435" s="20">
        <f t="shared" si="38"/>
        <v>0</v>
      </c>
    </row>
    <row r="436" spans="2:8" ht="30" x14ac:dyDescent="0.2">
      <c r="B436" s="3" t="s">
        <v>419</v>
      </c>
      <c r="C436" s="7">
        <v>1</v>
      </c>
      <c r="D436" s="7">
        <v>0</v>
      </c>
      <c r="E436" s="12">
        <f t="shared" si="35"/>
        <v>4.4189129474149361E-4</v>
      </c>
      <c r="F436" s="12" t="str">
        <f t="shared" si="36"/>
        <v/>
      </c>
      <c r="G436" s="13" t="str">
        <f t="shared" si="37"/>
        <v>0</v>
      </c>
      <c r="H436" s="20">
        <f t="shared" si="38"/>
        <v>0</v>
      </c>
    </row>
    <row r="437" spans="2:8" ht="30" x14ac:dyDescent="0.2">
      <c r="B437" s="3" t="s">
        <v>420</v>
      </c>
      <c r="C437" s="7">
        <v>11</v>
      </c>
      <c r="D437" s="7">
        <v>5</v>
      </c>
      <c r="E437" s="12">
        <f t="shared" si="35"/>
        <v>4.8608042421564293E-3</v>
      </c>
      <c r="F437" s="12">
        <f t="shared" si="36"/>
        <v>1.6806722689075631E-3</v>
      </c>
      <c r="G437" s="13">
        <f t="shared" si="37"/>
        <v>-0.54545454545454541</v>
      </c>
      <c r="H437" s="20">
        <f t="shared" si="38"/>
        <v>-2.6513477684489612E-3</v>
      </c>
    </row>
    <row r="438" spans="2:8" ht="15" x14ac:dyDescent="0.2">
      <c r="B438" s="3" t="s">
        <v>155</v>
      </c>
      <c r="C438" s="7">
        <v>0</v>
      </c>
      <c r="D438" s="7">
        <v>0</v>
      </c>
      <c r="E438" s="12" t="str">
        <f t="shared" si="35"/>
        <v/>
      </c>
      <c r="F438" s="12" t="str">
        <f t="shared" si="36"/>
        <v/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1</v>
      </c>
      <c r="D440" s="7">
        <v>0</v>
      </c>
      <c r="E440" s="12">
        <f t="shared" si="35"/>
        <v>4.4189129474149361E-4</v>
      </c>
      <c r="F440" s="12" t="str">
        <f t="shared" si="36"/>
        <v/>
      </c>
      <c r="G440" s="13" t="str">
        <f t="shared" si="37"/>
        <v>0</v>
      </c>
      <c r="H440" s="20">
        <f t="shared" si="38"/>
        <v>0</v>
      </c>
    </row>
    <row r="441" spans="2:8" ht="30" x14ac:dyDescent="0.2">
      <c r="B441" s="3" t="s">
        <v>159</v>
      </c>
      <c r="C441" s="7">
        <v>23</v>
      </c>
      <c r="D441" s="7">
        <v>7</v>
      </c>
      <c r="E441" s="12">
        <f t="shared" si="35"/>
        <v>1.0163499779054353E-2</v>
      </c>
      <c r="F441" s="12">
        <f t="shared" si="36"/>
        <v>2.352941176470588E-3</v>
      </c>
      <c r="G441" s="13">
        <f t="shared" si="37"/>
        <v>-0.69565217391304346</v>
      </c>
      <c r="H441" s="20">
        <f t="shared" si="38"/>
        <v>-7.0702607158638978E-3</v>
      </c>
    </row>
    <row r="442" spans="2:8" ht="15" x14ac:dyDescent="0.2">
      <c r="B442" s="3" t="s">
        <v>422</v>
      </c>
      <c r="C442" s="7">
        <v>0</v>
      </c>
      <c r="D442" s="7">
        <v>0</v>
      </c>
      <c r="E442" s="12" t="str">
        <f t="shared" si="35"/>
        <v/>
      </c>
      <c r="F442" s="12" t="str">
        <f t="shared" si="36"/>
        <v/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0</v>
      </c>
      <c r="D443" s="7">
        <v>0</v>
      </c>
      <c r="E443" s="12" t="str">
        <f t="shared" si="35"/>
        <v/>
      </c>
      <c r="F443" s="12" t="str">
        <f t="shared" si="36"/>
        <v/>
      </c>
      <c r="G443" s="13" t="str">
        <f t="shared" si="37"/>
        <v>0</v>
      </c>
      <c r="H443" s="20" t="str">
        <f t="shared" si="38"/>
        <v/>
      </c>
    </row>
    <row r="444" spans="2:8" ht="15" x14ac:dyDescent="0.2">
      <c r="B444" s="3" t="s">
        <v>424</v>
      </c>
      <c r="C444" s="7">
        <v>0</v>
      </c>
      <c r="D444" s="7">
        <v>0</v>
      </c>
      <c r="E444" s="12" t="str">
        <f t="shared" si="35"/>
        <v/>
      </c>
      <c r="F444" s="12" t="str">
        <f t="shared" si="36"/>
        <v/>
      </c>
      <c r="G444" s="13" t="str">
        <f t="shared" si="37"/>
        <v>0</v>
      </c>
      <c r="H444" s="20" t="str">
        <f t="shared" si="38"/>
        <v/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0</v>
      </c>
      <c r="D446" s="7">
        <v>1</v>
      </c>
      <c r="E446" s="12" t="str">
        <f t="shared" si="35"/>
        <v/>
      </c>
      <c r="F446" s="12">
        <f t="shared" si="36"/>
        <v>3.3613445378151261E-4</v>
      </c>
      <c r="G446" s="13" t="str">
        <f t="shared" si="37"/>
        <v>0</v>
      </c>
      <c r="H446" s="20" t="str">
        <f t="shared" si="38"/>
        <v/>
      </c>
    </row>
    <row r="447" spans="2:8" ht="30" x14ac:dyDescent="0.2">
      <c r="B447" s="3" t="s">
        <v>427</v>
      </c>
      <c r="C447" s="7">
        <v>0</v>
      </c>
      <c r="D447" s="7">
        <v>0</v>
      </c>
      <c r="E447" s="12" t="str">
        <f t="shared" si="35"/>
        <v/>
      </c>
      <c r="F447" s="12" t="str">
        <f t="shared" si="36"/>
        <v/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8</v>
      </c>
      <c r="D448" s="7">
        <v>2</v>
      </c>
      <c r="E448" s="12">
        <f t="shared" si="35"/>
        <v>3.5351303579319489E-3</v>
      </c>
      <c r="F448" s="12">
        <f t="shared" si="36"/>
        <v>6.7226890756302523E-4</v>
      </c>
      <c r="G448" s="13">
        <f t="shared" si="37"/>
        <v>-0.75</v>
      </c>
      <c r="H448" s="20">
        <f t="shared" si="38"/>
        <v>-2.6513477684489617E-3</v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1</v>
      </c>
      <c r="D450" s="7">
        <v>1</v>
      </c>
      <c r="E450" s="12">
        <f t="shared" si="35"/>
        <v>4.4189129474149361E-4</v>
      </c>
      <c r="F450" s="12">
        <f t="shared" si="36"/>
        <v>3.3613445378151261E-4</v>
      </c>
      <c r="G450" s="13">
        <f t="shared" si="37"/>
        <v>0</v>
      </c>
      <c r="H450" s="20">
        <f t="shared" si="38"/>
        <v>0</v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5</v>
      </c>
      <c r="D452" s="7">
        <v>1</v>
      </c>
      <c r="E452" s="12">
        <f t="shared" si="35"/>
        <v>2.2094564737074681E-3</v>
      </c>
      <c r="F452" s="12">
        <f t="shared" si="36"/>
        <v>3.3613445378151261E-4</v>
      </c>
      <c r="G452" s="13">
        <f t="shared" si="37"/>
        <v>-0.8</v>
      </c>
      <c r="H452" s="20">
        <f t="shared" si="38"/>
        <v>-1.7675651789659744E-3</v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0</v>
      </c>
      <c r="E454" s="12" t="str">
        <f t="shared" si="35"/>
        <v/>
      </c>
      <c r="F454" s="12" t="str">
        <f t="shared" si="36"/>
        <v/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1</v>
      </c>
      <c r="D455" s="7">
        <v>0</v>
      </c>
      <c r="E455" s="12">
        <f t="shared" si="35"/>
        <v>4.4189129474149361E-4</v>
      </c>
      <c r="F455" s="12" t="str">
        <f t="shared" si="36"/>
        <v/>
      </c>
      <c r="G455" s="13" t="str">
        <f t="shared" si="37"/>
        <v>0</v>
      </c>
      <c r="H455" s="20">
        <f t="shared" si="38"/>
        <v>0</v>
      </c>
    </row>
    <row r="456" spans="2:8" ht="15" x14ac:dyDescent="0.2">
      <c r="B456" s="3" t="s">
        <v>432</v>
      </c>
      <c r="C456" s="7">
        <v>0</v>
      </c>
      <c r="D456" s="7">
        <v>0</v>
      </c>
      <c r="E456" s="12" t="str">
        <f t="shared" si="35"/>
        <v/>
      </c>
      <c r="F456" s="12" t="str">
        <f t="shared" si="36"/>
        <v/>
      </c>
      <c r="G456" s="13" t="str">
        <f t="shared" si="37"/>
        <v>0</v>
      </c>
      <c r="H456" s="20" t="str">
        <f t="shared" si="38"/>
        <v/>
      </c>
    </row>
    <row r="457" spans="2:8" ht="15" x14ac:dyDescent="0.2">
      <c r="B457" s="3" t="s">
        <v>433</v>
      </c>
      <c r="C457" s="7">
        <v>0</v>
      </c>
      <c r="D457" s="7">
        <v>1</v>
      </c>
      <c r="E457" s="12" t="str">
        <f t="shared" si="35"/>
        <v/>
      </c>
      <c r="F457" s="12">
        <f t="shared" si="36"/>
        <v>3.3613445378151261E-4</v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2</v>
      </c>
      <c r="E458" s="12" t="str">
        <f t="shared" si="35"/>
        <v/>
      </c>
      <c r="F458" s="12">
        <f t="shared" si="36"/>
        <v>6.7226890756302523E-4</v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1</v>
      </c>
      <c r="E459" s="12" t="str">
        <f t="shared" si="35"/>
        <v/>
      </c>
      <c r="F459" s="12">
        <f t="shared" si="36"/>
        <v>3.3613445378151261E-4</v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5</v>
      </c>
      <c r="D460" s="7">
        <v>6</v>
      </c>
      <c r="E460" s="12">
        <f t="shared" si="35"/>
        <v>2.2094564737074681E-3</v>
      </c>
      <c r="F460" s="12">
        <f t="shared" si="36"/>
        <v>2.0168067226890756E-3</v>
      </c>
      <c r="G460" s="13">
        <f t="shared" si="37"/>
        <v>0.2</v>
      </c>
      <c r="H460" s="20">
        <f t="shared" si="38"/>
        <v>4.4189129474149361E-4</v>
      </c>
    </row>
    <row r="461" spans="2:8" ht="30" x14ac:dyDescent="0.2">
      <c r="B461" s="3" t="s">
        <v>173</v>
      </c>
      <c r="C461" s="7">
        <v>0</v>
      </c>
      <c r="D461" s="7">
        <v>0</v>
      </c>
      <c r="E461" s="12" t="str">
        <f t="shared" si="35"/>
        <v/>
      </c>
      <c r="F461" s="12" t="str">
        <f t="shared" si="36"/>
        <v/>
      </c>
      <c r="G461" s="13" t="str">
        <f t="shared" si="37"/>
        <v>0</v>
      </c>
      <c r="H461" s="20" t="str">
        <f t="shared" si="38"/>
        <v/>
      </c>
    </row>
    <row r="462" spans="2:8" ht="15" x14ac:dyDescent="0.2">
      <c r="B462" s="3" t="s">
        <v>174</v>
      </c>
      <c r="C462" s="7">
        <v>0</v>
      </c>
      <c r="D462" s="7">
        <v>0</v>
      </c>
      <c r="E462" s="12" t="str">
        <f t="shared" si="35"/>
        <v/>
      </c>
      <c r="F462" s="12" t="str">
        <f t="shared" si="36"/>
        <v/>
      </c>
      <c r="G462" s="13" t="str">
        <f t="shared" si="37"/>
        <v>0</v>
      </c>
      <c r="H462" s="20" t="str">
        <f t="shared" si="38"/>
        <v/>
      </c>
    </row>
    <row r="463" spans="2:8" ht="15" x14ac:dyDescent="0.2">
      <c r="B463" s="3" t="s">
        <v>481</v>
      </c>
      <c r="C463" s="7">
        <v>13</v>
      </c>
      <c r="D463" s="7">
        <v>41</v>
      </c>
      <c r="E463" s="12">
        <f t="shared" si="35"/>
        <v>5.7445868316394165E-3</v>
      </c>
      <c r="F463" s="12">
        <f t="shared" si="36"/>
        <v>1.3781512605042017E-2</v>
      </c>
      <c r="G463" s="13">
        <f t="shared" si="37"/>
        <v>2.1538461538461537</v>
      </c>
      <c r="H463" s="20">
        <f t="shared" si="38"/>
        <v>1.2372956252761819E-2</v>
      </c>
    </row>
    <row r="464" spans="2:8" ht="15" x14ac:dyDescent="0.2">
      <c r="B464" s="3" t="s">
        <v>482</v>
      </c>
      <c r="C464" s="7">
        <v>8</v>
      </c>
      <c r="D464" s="7">
        <v>21</v>
      </c>
      <c r="E464" s="12">
        <f t="shared" si="35"/>
        <v>3.5351303579319489E-3</v>
      </c>
      <c r="F464" s="12">
        <f t="shared" si="36"/>
        <v>7.058823529411765E-3</v>
      </c>
      <c r="G464" s="13">
        <f t="shared" si="37"/>
        <v>1.625</v>
      </c>
      <c r="H464" s="20">
        <f t="shared" si="38"/>
        <v>5.7445868316394165E-3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6</v>
      </c>
      <c r="D467" s="7">
        <v>9</v>
      </c>
      <c r="E467" s="12">
        <f t="shared" si="35"/>
        <v>2.6513477684489617E-3</v>
      </c>
      <c r="F467" s="12">
        <f t="shared" si="36"/>
        <v>3.0252100840336134E-3</v>
      </c>
      <c r="G467" s="13">
        <f t="shared" si="37"/>
        <v>0.5</v>
      </c>
      <c r="H467" s="20">
        <f t="shared" si="38"/>
        <v>1.3256738842244808E-3</v>
      </c>
    </row>
    <row r="468" spans="2:8" ht="15" x14ac:dyDescent="0.2">
      <c r="B468" s="3" t="s">
        <v>182</v>
      </c>
      <c r="C468" s="7">
        <v>4</v>
      </c>
      <c r="D468" s="7">
        <v>1</v>
      </c>
      <c r="E468" s="12">
        <f t="shared" si="35"/>
        <v>1.7675651789659744E-3</v>
      </c>
      <c r="F468" s="12">
        <f t="shared" si="36"/>
        <v>3.3613445378151261E-4</v>
      </c>
      <c r="G468" s="13">
        <f t="shared" si="37"/>
        <v>-0.75</v>
      </c>
      <c r="H468" s="20">
        <f t="shared" si="38"/>
        <v>-1.3256738842244808E-3</v>
      </c>
    </row>
    <row r="469" spans="2:8" ht="15" x14ac:dyDescent="0.2">
      <c r="B469" s="3" t="s">
        <v>175</v>
      </c>
      <c r="C469" s="7">
        <v>3</v>
      </c>
      <c r="D469" s="7">
        <v>0</v>
      </c>
      <c r="E469" s="12">
        <f t="shared" si="35"/>
        <v>1.3256738842244808E-3</v>
      </c>
      <c r="F469" s="12" t="str">
        <f t="shared" si="36"/>
        <v/>
      </c>
      <c r="G469" s="13" t="str">
        <f t="shared" si="37"/>
        <v>0</v>
      </c>
      <c r="H469" s="20">
        <f t="shared" si="38"/>
        <v>0</v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0</v>
      </c>
      <c r="E471" s="12" t="str">
        <f t="shared" si="35"/>
        <v/>
      </c>
      <c r="F471" s="12" t="str">
        <f t="shared" si="36"/>
        <v/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0</v>
      </c>
      <c r="D473" s="7">
        <v>0</v>
      </c>
      <c r="E473" s="12" t="str">
        <f t="shared" si="35"/>
        <v/>
      </c>
      <c r="F473" s="12" t="str">
        <f t="shared" si="36"/>
        <v/>
      </c>
      <c r="G473" s="13" t="str">
        <f t="shared" si="37"/>
        <v>0</v>
      </c>
      <c r="H473" s="20" t="str">
        <f t="shared" si="38"/>
        <v/>
      </c>
    </row>
    <row r="474" spans="2:8" ht="15" x14ac:dyDescent="0.2">
      <c r="B474" s="3" t="s">
        <v>436</v>
      </c>
      <c r="C474" s="7">
        <v>1</v>
      </c>
      <c r="D474" s="7">
        <v>0</v>
      </c>
      <c r="E474" s="12">
        <f t="shared" si="35"/>
        <v>4.4189129474149361E-4</v>
      </c>
      <c r="F474" s="12" t="str">
        <f t="shared" si="36"/>
        <v/>
      </c>
      <c r="G474" s="13" t="str">
        <f t="shared" si="37"/>
        <v>0</v>
      </c>
      <c r="H474" s="20">
        <f t="shared" si="38"/>
        <v>0</v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2</v>
      </c>
      <c r="D476" s="7">
        <v>0</v>
      </c>
      <c r="E476" s="12">
        <f t="shared" si="35"/>
        <v>8.8378258948298722E-4</v>
      </c>
      <c r="F476" s="12" t="str">
        <f t="shared" si="36"/>
        <v/>
      </c>
      <c r="G476" s="13" t="str">
        <f t="shared" si="37"/>
        <v>0</v>
      </c>
      <c r="H476" s="20">
        <f t="shared" si="38"/>
        <v>0</v>
      </c>
    </row>
    <row r="477" spans="2:8" ht="15" x14ac:dyDescent="0.2">
      <c r="B477" s="3" t="s">
        <v>181</v>
      </c>
      <c r="C477" s="7">
        <v>0</v>
      </c>
      <c r="D477" s="7">
        <v>0</v>
      </c>
      <c r="E477" s="12" t="str">
        <f t="shared" si="35"/>
        <v/>
      </c>
      <c r="F477" s="12" t="str">
        <f t="shared" si="36"/>
        <v/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7</v>
      </c>
      <c r="D478" s="7">
        <v>17</v>
      </c>
      <c r="E478" s="12">
        <f t="shared" si="35"/>
        <v>3.0932390631904553E-3</v>
      </c>
      <c r="F478" s="12">
        <f t="shared" si="36"/>
        <v>5.7142857142857143E-3</v>
      </c>
      <c r="G478" s="13">
        <f t="shared" si="37"/>
        <v>1.4285714285714286</v>
      </c>
      <c r="H478" s="20">
        <f t="shared" si="38"/>
        <v>4.4189129474149361E-3</v>
      </c>
    </row>
    <row r="479" spans="2:8" ht="15" x14ac:dyDescent="0.2">
      <c r="B479" s="3" t="s">
        <v>440</v>
      </c>
      <c r="C479" s="7">
        <v>0</v>
      </c>
      <c r="D479" s="7">
        <v>0</v>
      </c>
      <c r="E479" s="12" t="str">
        <f t="shared" si="35"/>
        <v/>
      </c>
      <c r="F479" s="12" t="str">
        <f t="shared" si="36"/>
        <v/>
      </c>
      <c r="G479" s="13" t="str">
        <f t="shared" si="37"/>
        <v>0</v>
      </c>
      <c r="H479" s="20" t="str">
        <f t="shared" si="38"/>
        <v/>
      </c>
    </row>
    <row r="480" spans="2:8" ht="15" x14ac:dyDescent="0.2">
      <c r="B480" s="3" t="s">
        <v>441</v>
      </c>
      <c r="C480" s="7">
        <v>0</v>
      </c>
      <c r="D480" s="7">
        <v>0</v>
      </c>
      <c r="E480" s="12" t="str">
        <f t="shared" si="35"/>
        <v/>
      </c>
      <c r="F480" s="12" t="str">
        <f t="shared" si="36"/>
        <v/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32</v>
      </c>
      <c r="D483" s="7">
        <v>33</v>
      </c>
      <c r="E483" s="12">
        <f t="shared" si="35"/>
        <v>1.4140521431727796E-2</v>
      </c>
      <c r="F483" s="12">
        <f t="shared" si="36"/>
        <v>1.1092436974789916E-2</v>
      </c>
      <c r="G483" s="13">
        <f t="shared" si="37"/>
        <v>3.125E-2</v>
      </c>
      <c r="H483" s="20">
        <f t="shared" si="38"/>
        <v>4.4189129474149361E-4</v>
      </c>
    </row>
    <row r="484" spans="2:8" ht="30" x14ac:dyDescent="0.2">
      <c r="B484" s="3" t="s">
        <v>184</v>
      </c>
      <c r="C484" s="7">
        <v>21</v>
      </c>
      <c r="D484" s="7">
        <v>23</v>
      </c>
      <c r="E484" s="12">
        <f t="shared" si="35"/>
        <v>9.2797171895713654E-3</v>
      </c>
      <c r="F484" s="12">
        <f t="shared" si="36"/>
        <v>7.7310924369747899E-3</v>
      </c>
      <c r="G484" s="13">
        <f t="shared" si="37"/>
        <v>9.5238095238095233E-2</v>
      </c>
      <c r="H484" s="20">
        <f t="shared" si="38"/>
        <v>8.8378258948298711E-4</v>
      </c>
    </row>
    <row r="485" spans="2:8" ht="15" x14ac:dyDescent="0.2">
      <c r="B485" s="3" t="s">
        <v>443</v>
      </c>
      <c r="C485" s="7">
        <v>39</v>
      </c>
      <c r="D485" s="7">
        <v>161</v>
      </c>
      <c r="E485" s="12">
        <f t="shared" si="35"/>
        <v>1.7233760494918249E-2</v>
      </c>
      <c r="F485" s="12">
        <f t="shared" si="36"/>
        <v>5.4117647058823527E-2</v>
      </c>
      <c r="G485" s="13">
        <f t="shared" si="37"/>
        <v>3.1282051282051282</v>
      </c>
      <c r="H485" s="20">
        <f t="shared" si="38"/>
        <v>5.391073795846222E-2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0</v>
      </c>
      <c r="D489" s="7">
        <v>0</v>
      </c>
      <c r="E489" s="12" t="str">
        <f t="shared" si="39"/>
        <v/>
      </c>
      <c r="F489" s="12" t="str">
        <f t="shared" si="40"/>
        <v/>
      </c>
      <c r="G489" s="13" t="str">
        <f t="shared" si="41"/>
        <v>0</v>
      </c>
      <c r="H489" s="20" t="str">
        <f t="shared" si="42"/>
        <v/>
      </c>
    </row>
    <row r="490" spans="2:8" ht="25.5" customHeight="1" x14ac:dyDescent="0.2">
      <c r="B490" s="3" t="s">
        <v>172</v>
      </c>
      <c r="C490" s="7">
        <v>1</v>
      </c>
      <c r="D490" s="7">
        <v>0</v>
      </c>
      <c r="E490" s="12">
        <f t="shared" si="39"/>
        <v>4.4189129474149361E-4</v>
      </c>
      <c r="F490" s="12" t="str">
        <f t="shared" si="40"/>
        <v/>
      </c>
      <c r="G490" s="13" t="str">
        <f t="shared" si="41"/>
        <v>0</v>
      </c>
      <c r="H490" s="20">
        <f t="shared" si="42"/>
        <v>0</v>
      </c>
    </row>
    <row r="491" spans="2:8" ht="13.5" customHeight="1" x14ac:dyDescent="0.2">
      <c r="B491" s="3" t="s">
        <v>180</v>
      </c>
      <c r="C491" s="7">
        <v>8</v>
      </c>
      <c r="D491" s="7">
        <v>7</v>
      </c>
      <c r="E491" s="12">
        <f t="shared" si="39"/>
        <v>3.5351303579319489E-3</v>
      </c>
      <c r="F491" s="12">
        <f t="shared" si="40"/>
        <v>2.352941176470588E-3</v>
      </c>
      <c r="G491" s="13">
        <f t="shared" si="41"/>
        <v>-0.125</v>
      </c>
      <c r="H491" s="20">
        <f t="shared" si="42"/>
        <v>-4.4189129474149361E-4</v>
      </c>
    </row>
    <row r="492" spans="2:8" ht="15" x14ac:dyDescent="0.2">
      <c r="B492" s="3" t="s">
        <v>484</v>
      </c>
      <c r="C492" s="7">
        <v>0</v>
      </c>
      <c r="D492" s="7">
        <v>1</v>
      </c>
      <c r="E492" s="12" t="str">
        <f t="shared" si="39"/>
        <v/>
      </c>
      <c r="F492" s="12">
        <f t="shared" si="40"/>
        <v>3.3613445378151261E-4</v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2</v>
      </c>
      <c r="D493" s="7">
        <v>6</v>
      </c>
      <c r="E493" s="12">
        <f t="shared" si="39"/>
        <v>8.8378258948298722E-4</v>
      </c>
      <c r="F493" s="12">
        <f t="shared" si="40"/>
        <v>2.0168067226890756E-3</v>
      </c>
      <c r="G493" s="13">
        <f t="shared" si="41"/>
        <v>2</v>
      </c>
      <c r="H493" s="20">
        <f t="shared" si="42"/>
        <v>1.7675651789659744E-3</v>
      </c>
    </row>
    <row r="494" spans="2:8" ht="15" x14ac:dyDescent="0.2">
      <c r="B494" s="3" t="s">
        <v>448</v>
      </c>
      <c r="C494" s="7">
        <v>0</v>
      </c>
      <c r="D494" s="7">
        <v>0</v>
      </c>
      <c r="E494" s="12" t="str">
        <f t="shared" si="39"/>
        <v/>
      </c>
      <c r="F494" s="12" t="str">
        <f t="shared" si="40"/>
        <v/>
      </c>
      <c r="G494" s="13" t="str">
        <f t="shared" si="41"/>
        <v>0</v>
      </c>
      <c r="H494" s="20" t="str">
        <f t="shared" si="42"/>
        <v/>
      </c>
    </row>
    <row r="495" spans="2:8" ht="13.5" customHeight="1" x14ac:dyDescent="0.2">
      <c r="B495" s="3" t="s">
        <v>449</v>
      </c>
      <c r="C495" s="7">
        <v>0</v>
      </c>
      <c r="D495" s="7">
        <v>1</v>
      </c>
      <c r="E495" s="12" t="str">
        <f t="shared" si="39"/>
        <v/>
      </c>
      <c r="F495" s="12">
        <f t="shared" si="40"/>
        <v>3.3613445378151261E-4</v>
      </c>
      <c r="G495" s="13" t="str">
        <f t="shared" si="41"/>
        <v>0</v>
      </c>
      <c r="H495" s="20" t="str">
        <f t="shared" si="42"/>
        <v/>
      </c>
    </row>
    <row r="496" spans="2:8" s="17" customFormat="1" ht="26.25" customHeight="1" x14ac:dyDescent="0.2">
      <c r="B496" s="3" t="s">
        <v>450</v>
      </c>
      <c r="C496" s="7">
        <v>0</v>
      </c>
      <c r="D496" s="7">
        <v>0</v>
      </c>
      <c r="E496" s="12" t="str">
        <f t="shared" si="39"/>
        <v/>
      </c>
      <c r="F496" s="12" t="str">
        <f t="shared" si="40"/>
        <v/>
      </c>
      <c r="G496" s="13" t="str">
        <f t="shared" si="41"/>
        <v>0</v>
      </c>
      <c r="H496" s="20" t="str">
        <f t="shared" si="42"/>
        <v/>
      </c>
    </row>
    <row r="497" spans="2:8" ht="15" x14ac:dyDescent="0.2">
      <c r="B497" s="3" t="s">
        <v>451</v>
      </c>
      <c r="C497" s="7">
        <v>3</v>
      </c>
      <c r="D497" s="7">
        <v>1</v>
      </c>
      <c r="E497" s="12">
        <f t="shared" si="39"/>
        <v>1.3256738842244808E-3</v>
      </c>
      <c r="F497" s="12">
        <f t="shared" si="40"/>
        <v>3.3613445378151261E-4</v>
      </c>
      <c r="G497" s="13">
        <f t="shared" si="41"/>
        <v>-0.66666666666666663</v>
      </c>
      <c r="H497" s="20">
        <f t="shared" si="42"/>
        <v>-8.8378258948298722E-4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705</v>
      </c>
      <c r="D505" s="48">
        <f>SUM(D506:D530)</f>
        <v>1019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0.44539007092198579</v>
      </c>
      <c r="H505" s="46">
        <f>+IF(OR(AND(E505=""),(G505="")),"",E505*G505)</f>
        <v>0.44539007092198579</v>
      </c>
    </row>
    <row r="506" spans="2:8" ht="15" x14ac:dyDescent="0.2">
      <c r="B506" s="3" t="s">
        <v>454</v>
      </c>
      <c r="C506" s="7">
        <v>4</v>
      </c>
      <c r="D506" s="7">
        <v>2</v>
      </c>
      <c r="E506" s="12">
        <f>+IF(C506=0,"",C506/C$505)</f>
        <v>5.6737588652482273E-3</v>
      </c>
      <c r="F506" s="12">
        <f>+IF(D506=0,"",D506/D$505)</f>
        <v>1.9627085377821392E-3</v>
      </c>
      <c r="G506" s="13">
        <f>+IF(OR(AND(D506=0),(C506=0)),"0",((D506-C506)/C506))</f>
        <v>-0.5</v>
      </c>
      <c r="H506" s="20">
        <f>+IF(OR(AND(E506=""),(G506="")),"",E506*G506)</f>
        <v>-2.8368794326241137E-3</v>
      </c>
    </row>
    <row r="507" spans="2:8" ht="15" x14ac:dyDescent="0.2">
      <c r="B507" s="3" t="s">
        <v>187</v>
      </c>
      <c r="C507" s="7">
        <v>44</v>
      </c>
      <c r="D507" s="7">
        <v>43</v>
      </c>
      <c r="E507" s="12">
        <f t="shared" ref="E507:E529" si="43">+IF(C507=0,"",C507/C$505)</f>
        <v>6.2411347517730496E-2</v>
      </c>
      <c r="F507" s="12">
        <f t="shared" ref="F507:F529" si="44">+IF(D507=0,"",D507/D$505)</f>
        <v>4.2198233562315994E-2</v>
      </c>
      <c r="G507" s="13">
        <f t="shared" ref="G507:G529" si="45">+IF(OR(AND(D507=0),(C507=0)),"0",((D507-C507)/C507))</f>
        <v>-2.2727272727272728E-2</v>
      </c>
      <c r="H507" s="20">
        <f t="shared" ref="H507:H530" si="46">+IF(OR(AND(E507=""),(G507="")),"",E507*G507)</f>
        <v>-1.4184397163120568E-3</v>
      </c>
    </row>
    <row r="508" spans="2:8" ht="15" x14ac:dyDescent="0.2">
      <c r="B508" s="3" t="s">
        <v>455</v>
      </c>
      <c r="C508" s="7">
        <v>64</v>
      </c>
      <c r="D508" s="7">
        <v>99</v>
      </c>
      <c r="E508" s="12">
        <f t="shared" si="43"/>
        <v>9.0780141843971637E-2</v>
      </c>
      <c r="F508" s="12">
        <f t="shared" si="44"/>
        <v>9.7154072620215901E-2</v>
      </c>
      <c r="G508" s="13">
        <f t="shared" si="45"/>
        <v>0.546875</v>
      </c>
      <c r="H508" s="20">
        <f t="shared" si="46"/>
        <v>4.9645390070921988E-2</v>
      </c>
    </row>
    <row r="509" spans="2:8" ht="15" x14ac:dyDescent="0.2">
      <c r="B509" s="3" t="s">
        <v>456</v>
      </c>
      <c r="C509" s="7">
        <v>303</v>
      </c>
      <c r="D509" s="7">
        <v>209</v>
      </c>
      <c r="E509" s="12">
        <f t="shared" si="43"/>
        <v>0.4297872340425532</v>
      </c>
      <c r="F509" s="12">
        <f t="shared" si="44"/>
        <v>0.20510304219823355</v>
      </c>
      <c r="G509" s="13">
        <f t="shared" si="45"/>
        <v>-0.31023102310231021</v>
      </c>
      <c r="H509" s="20">
        <f t="shared" si="46"/>
        <v>-0.13333333333333333</v>
      </c>
    </row>
    <row r="510" spans="2:8" ht="15" x14ac:dyDescent="0.2">
      <c r="B510" s="3" t="s">
        <v>188</v>
      </c>
      <c r="C510" s="7">
        <v>2</v>
      </c>
      <c r="D510" s="7">
        <v>2</v>
      </c>
      <c r="E510" s="12">
        <f t="shared" si="43"/>
        <v>2.8368794326241137E-3</v>
      </c>
      <c r="F510" s="12">
        <f t="shared" si="44"/>
        <v>1.9627085377821392E-3</v>
      </c>
      <c r="G510" s="13">
        <f t="shared" si="45"/>
        <v>0</v>
      </c>
      <c r="H510" s="20">
        <f t="shared" si="46"/>
        <v>0</v>
      </c>
    </row>
    <row r="511" spans="2:8" ht="15" x14ac:dyDescent="0.2">
      <c r="B511" s="3" t="s">
        <v>186</v>
      </c>
      <c r="C511" s="7">
        <v>9</v>
      </c>
      <c r="D511" s="7">
        <v>1</v>
      </c>
      <c r="E511" s="12">
        <f t="shared" si="43"/>
        <v>1.276595744680851E-2</v>
      </c>
      <c r="F511" s="12">
        <f t="shared" si="44"/>
        <v>9.813542688910696E-4</v>
      </c>
      <c r="G511" s="13">
        <f t="shared" si="45"/>
        <v>-0.88888888888888884</v>
      </c>
      <c r="H511" s="20">
        <f t="shared" si="46"/>
        <v>-1.1347517730496453E-2</v>
      </c>
    </row>
    <row r="512" spans="2:8" ht="15" x14ac:dyDescent="0.2">
      <c r="B512" s="3" t="s">
        <v>189</v>
      </c>
      <c r="C512" s="7">
        <v>1</v>
      </c>
      <c r="D512" s="7">
        <v>0</v>
      </c>
      <c r="E512" s="12">
        <f t="shared" si="43"/>
        <v>1.4184397163120568E-3</v>
      </c>
      <c r="F512" s="12" t="str">
        <f t="shared" si="44"/>
        <v/>
      </c>
      <c r="G512" s="13" t="str">
        <f t="shared" si="45"/>
        <v>0</v>
      </c>
      <c r="H512" s="20">
        <f t="shared" si="46"/>
        <v>0</v>
      </c>
    </row>
    <row r="513" spans="2:8" ht="15" x14ac:dyDescent="0.2">
      <c r="B513" s="3" t="s">
        <v>457</v>
      </c>
      <c r="C513" s="7">
        <v>0</v>
      </c>
      <c r="D513" s="7">
        <v>0</v>
      </c>
      <c r="E513" s="12" t="str">
        <f t="shared" si="43"/>
        <v/>
      </c>
      <c r="F513" s="12" t="str">
        <f t="shared" si="44"/>
        <v/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0</v>
      </c>
      <c r="D514" s="7">
        <v>1</v>
      </c>
      <c r="E514" s="12" t="str">
        <f t="shared" si="43"/>
        <v/>
      </c>
      <c r="F514" s="12">
        <f t="shared" si="44"/>
        <v>9.813542688910696E-4</v>
      </c>
      <c r="G514" s="13" t="str">
        <f t="shared" si="45"/>
        <v>0</v>
      </c>
      <c r="H514" s="20" t="str">
        <f t="shared" si="46"/>
        <v/>
      </c>
    </row>
    <row r="515" spans="2:8" ht="15" x14ac:dyDescent="0.2">
      <c r="B515" s="3" t="s">
        <v>485</v>
      </c>
      <c r="C515" s="7">
        <v>6</v>
      </c>
      <c r="D515" s="7">
        <v>5</v>
      </c>
      <c r="E515" s="12">
        <f t="shared" si="43"/>
        <v>8.5106382978723406E-3</v>
      </c>
      <c r="F515" s="12">
        <f t="shared" si="44"/>
        <v>4.9067713444553487E-3</v>
      </c>
      <c r="G515" s="13">
        <f t="shared" si="45"/>
        <v>-0.16666666666666666</v>
      </c>
      <c r="H515" s="20">
        <f t="shared" si="46"/>
        <v>-1.4184397163120566E-3</v>
      </c>
    </row>
    <row r="516" spans="2:8" ht="15" x14ac:dyDescent="0.2">
      <c r="B516" s="3" t="s">
        <v>459</v>
      </c>
      <c r="C516" s="7">
        <v>33</v>
      </c>
      <c r="D516" s="7">
        <v>27</v>
      </c>
      <c r="E516" s="12">
        <f t="shared" si="43"/>
        <v>4.6808510638297871E-2</v>
      </c>
      <c r="F516" s="12">
        <f t="shared" si="44"/>
        <v>2.649656526005888E-2</v>
      </c>
      <c r="G516" s="13">
        <f t="shared" si="45"/>
        <v>-0.18181818181818182</v>
      </c>
      <c r="H516" s="20">
        <f t="shared" si="46"/>
        <v>-8.5106382978723406E-3</v>
      </c>
    </row>
    <row r="517" spans="2:8" ht="15" x14ac:dyDescent="0.2">
      <c r="B517" s="3" t="s">
        <v>460</v>
      </c>
      <c r="C517" s="7">
        <v>1</v>
      </c>
      <c r="D517" s="7">
        <v>142</v>
      </c>
      <c r="E517" s="12">
        <f t="shared" si="43"/>
        <v>1.4184397163120568E-3</v>
      </c>
      <c r="F517" s="12">
        <f t="shared" si="44"/>
        <v>0.13935230618253189</v>
      </c>
      <c r="G517" s="13">
        <f t="shared" si="45"/>
        <v>141</v>
      </c>
      <c r="H517" s="20">
        <f t="shared" si="46"/>
        <v>0.2</v>
      </c>
    </row>
    <row r="518" spans="2:8" ht="15" x14ac:dyDescent="0.2">
      <c r="B518" s="3" t="s">
        <v>190</v>
      </c>
      <c r="C518" s="7">
        <v>27</v>
      </c>
      <c r="D518" s="7">
        <v>29</v>
      </c>
      <c r="E518" s="12">
        <f t="shared" si="43"/>
        <v>3.8297872340425532E-2</v>
      </c>
      <c r="F518" s="12">
        <f t="shared" si="44"/>
        <v>2.8459273797841019E-2</v>
      </c>
      <c r="G518" s="13">
        <f t="shared" si="45"/>
        <v>7.407407407407407E-2</v>
      </c>
      <c r="H518" s="20">
        <f t="shared" si="46"/>
        <v>2.8368794326241132E-3</v>
      </c>
    </row>
    <row r="519" spans="2:8" ht="15" x14ac:dyDescent="0.2">
      <c r="B519" s="3" t="s">
        <v>192</v>
      </c>
      <c r="C519" s="7">
        <v>0</v>
      </c>
      <c r="D519" s="7">
        <v>6</v>
      </c>
      <c r="E519" s="12" t="str">
        <f t="shared" si="43"/>
        <v/>
      </c>
      <c r="F519" s="12">
        <f t="shared" si="44"/>
        <v>5.8881256133464181E-3</v>
      </c>
      <c r="G519" s="13" t="str">
        <f t="shared" si="45"/>
        <v>0</v>
      </c>
      <c r="H519" s="20" t="str">
        <f t="shared" si="46"/>
        <v/>
      </c>
    </row>
    <row r="520" spans="2:8" ht="13.5" customHeight="1" x14ac:dyDescent="0.2">
      <c r="B520" s="3" t="s">
        <v>191</v>
      </c>
      <c r="C520" s="7">
        <v>0</v>
      </c>
      <c r="D520" s="7">
        <v>0</v>
      </c>
      <c r="E520" s="12" t="str">
        <f t="shared" si="43"/>
        <v/>
      </c>
      <c r="F520" s="12" t="str">
        <f t="shared" si="44"/>
        <v/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127</v>
      </c>
      <c r="D521" s="7">
        <v>112</v>
      </c>
      <c r="E521" s="12">
        <f t="shared" si="43"/>
        <v>0.18014184397163122</v>
      </c>
      <c r="F521" s="12">
        <f t="shared" si="44"/>
        <v>0.1099116781157998</v>
      </c>
      <c r="G521" s="13">
        <f t="shared" si="45"/>
        <v>-0.11811023622047244</v>
      </c>
      <c r="H521" s="20">
        <f t="shared" si="46"/>
        <v>-2.1276595744680851E-2</v>
      </c>
    </row>
    <row r="522" spans="2:8" ht="25.5" customHeight="1" x14ac:dyDescent="0.2">
      <c r="B522" s="3" t="s">
        <v>193</v>
      </c>
      <c r="C522" s="7">
        <v>42</v>
      </c>
      <c r="D522" s="7">
        <v>194</v>
      </c>
      <c r="E522" s="12">
        <f t="shared" si="43"/>
        <v>5.9574468085106386E-2</v>
      </c>
      <c r="F522" s="12">
        <f t="shared" si="44"/>
        <v>0.19038272816486751</v>
      </c>
      <c r="G522" s="13">
        <f t="shared" si="45"/>
        <v>3.6190476190476191</v>
      </c>
      <c r="H522" s="20">
        <f t="shared" si="46"/>
        <v>0.21560283687943263</v>
      </c>
    </row>
    <row r="523" spans="2:8" ht="13.5" customHeight="1" x14ac:dyDescent="0.2">
      <c r="B523" s="3" t="s">
        <v>462</v>
      </c>
      <c r="C523" s="7">
        <v>1</v>
      </c>
      <c r="D523" s="7">
        <v>5</v>
      </c>
      <c r="E523" s="12">
        <f t="shared" si="43"/>
        <v>1.4184397163120568E-3</v>
      </c>
      <c r="F523" s="12">
        <f t="shared" si="44"/>
        <v>4.9067713444553487E-3</v>
      </c>
      <c r="G523" s="13">
        <f t="shared" si="45"/>
        <v>4</v>
      </c>
      <c r="H523" s="20">
        <f t="shared" si="46"/>
        <v>5.6737588652482273E-3</v>
      </c>
    </row>
    <row r="524" spans="2:8" ht="12" customHeight="1" x14ac:dyDescent="0.2">
      <c r="B524" s="3" t="s">
        <v>194</v>
      </c>
      <c r="C524" s="7">
        <v>15</v>
      </c>
      <c r="D524" s="7">
        <v>4</v>
      </c>
      <c r="E524" s="12">
        <f t="shared" si="43"/>
        <v>2.1276595744680851E-2</v>
      </c>
      <c r="F524" s="12">
        <f t="shared" si="44"/>
        <v>3.9254170755642784E-3</v>
      </c>
      <c r="G524" s="13">
        <f t="shared" si="45"/>
        <v>-0.73333333333333328</v>
      </c>
      <c r="H524" s="20">
        <f t="shared" si="46"/>
        <v>-1.5602836879432622E-2</v>
      </c>
    </row>
    <row r="525" spans="2:8" ht="13.5" customHeight="1" x14ac:dyDescent="0.2">
      <c r="B525" s="3" t="s">
        <v>195</v>
      </c>
      <c r="C525" s="7">
        <v>1</v>
      </c>
      <c r="D525" s="7">
        <v>18</v>
      </c>
      <c r="E525" s="12">
        <f t="shared" si="43"/>
        <v>1.4184397163120568E-3</v>
      </c>
      <c r="F525" s="12">
        <f t="shared" si="44"/>
        <v>1.7664376840039256E-2</v>
      </c>
      <c r="G525" s="13">
        <f t="shared" si="45"/>
        <v>17</v>
      </c>
      <c r="H525" s="20">
        <f t="shared" si="46"/>
        <v>2.4113475177304965E-2</v>
      </c>
    </row>
    <row r="526" spans="2:8" ht="13.5" customHeight="1" x14ac:dyDescent="0.2">
      <c r="B526" s="3" t="s">
        <v>463</v>
      </c>
      <c r="C526" s="7">
        <v>5</v>
      </c>
      <c r="D526" s="7">
        <v>98</v>
      </c>
      <c r="E526" s="12">
        <f t="shared" si="43"/>
        <v>7.0921985815602835E-3</v>
      </c>
      <c r="F526" s="12">
        <f t="shared" si="44"/>
        <v>9.6172718351324835E-2</v>
      </c>
      <c r="G526" s="13">
        <f t="shared" si="45"/>
        <v>18.600000000000001</v>
      </c>
      <c r="H526" s="20">
        <f t="shared" si="46"/>
        <v>0.13191489361702127</v>
      </c>
    </row>
    <row r="527" spans="2:8" ht="15" x14ac:dyDescent="0.2">
      <c r="B527" s="3" t="s">
        <v>464</v>
      </c>
      <c r="C527" s="7">
        <v>0</v>
      </c>
      <c r="D527" s="7">
        <v>0</v>
      </c>
      <c r="E527" s="12" t="str">
        <f t="shared" si="43"/>
        <v/>
      </c>
      <c r="F527" s="12" t="str">
        <f t="shared" si="44"/>
        <v/>
      </c>
      <c r="G527" s="13" t="str">
        <f t="shared" si="45"/>
        <v>0</v>
      </c>
      <c r="H527" s="20" t="str">
        <f t="shared" si="46"/>
        <v/>
      </c>
    </row>
    <row r="528" spans="2:8" ht="30" x14ac:dyDescent="0.2">
      <c r="B528" s="3" t="s">
        <v>465</v>
      </c>
      <c r="C528" s="7">
        <v>0</v>
      </c>
      <c r="D528" s="7">
        <v>0</v>
      </c>
      <c r="E528" s="12" t="str">
        <f t="shared" si="43"/>
        <v/>
      </c>
      <c r="F528" s="12" t="str">
        <f t="shared" si="44"/>
        <v/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18</v>
      </c>
      <c r="D529" s="7">
        <v>16</v>
      </c>
      <c r="E529" s="12">
        <f t="shared" si="43"/>
        <v>2.553191489361702E-2</v>
      </c>
      <c r="F529" s="12">
        <f t="shared" si="44"/>
        <v>1.5701668302257114E-2</v>
      </c>
      <c r="G529" s="13">
        <f t="shared" si="45"/>
        <v>-0.1111111111111111</v>
      </c>
      <c r="H529" s="20">
        <f t="shared" si="46"/>
        <v>-2.8368794326241132E-3</v>
      </c>
    </row>
    <row r="530" spans="2:8" ht="15" x14ac:dyDescent="0.2">
      <c r="B530" s="3" t="s">
        <v>467</v>
      </c>
      <c r="C530" s="7">
        <v>2</v>
      </c>
      <c r="D530" s="7">
        <v>6</v>
      </c>
      <c r="E530" s="12">
        <f>+IF(C530=0,"",C530/C$505)</f>
        <v>2.8368794326241137E-3</v>
      </c>
      <c r="F530" s="12">
        <f>+IF(D530=0,"",D530/D$505)</f>
        <v>5.8881256133464181E-3</v>
      </c>
      <c r="G530" s="13">
        <f>+IF(OR(AND(D530=0),(C530=0)),"0",((D530-C530)/C530))</f>
        <v>2</v>
      </c>
      <c r="H530" s="20">
        <f t="shared" si="46"/>
        <v>5.6737588652482273E-3</v>
      </c>
    </row>
    <row r="531" spans="2:8" x14ac:dyDescent="0.2">
      <c r="B531" s="15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B1" s="52" t="s">
        <v>529</v>
      </c>
      <c r="C1" s="18"/>
    </row>
    <row r="2" spans="2:8" ht="20.100000000000001" customHeight="1" x14ac:dyDescent="0.2">
      <c r="B2" s="52" t="s">
        <v>567</v>
      </c>
      <c r="C2" s="18"/>
    </row>
    <row r="3" spans="2:8" ht="20.100000000000001" customHeight="1" x14ac:dyDescent="0.2">
      <c r="B3" s="52" t="s">
        <v>566</v>
      </c>
      <c r="C3" s="18"/>
    </row>
    <row r="4" spans="2:8" ht="20.100000000000001" customHeight="1" x14ac:dyDescent="0.2">
      <c r="B4" s="52" t="s">
        <v>538</v>
      </c>
    </row>
    <row r="5" spans="2:8" ht="20.100000000000001" customHeight="1" x14ac:dyDescent="0.2"/>
    <row r="6" spans="2:8" ht="20.100000000000001" customHeight="1" x14ac:dyDescent="0.2">
      <c r="B6" s="61" t="s">
        <v>487</v>
      </c>
      <c r="C6" s="59" t="s">
        <v>488</v>
      </c>
      <c r="D6" s="60"/>
      <c r="E6" s="62" t="s">
        <v>489</v>
      </c>
      <c r="F6" s="63"/>
      <c r="G6" s="55" t="s">
        <v>568</v>
      </c>
      <c r="H6" s="57" t="s">
        <v>490</v>
      </c>
    </row>
    <row r="7" spans="2:8" ht="20.100000000000001" customHeight="1" x14ac:dyDescent="0.2">
      <c r="B7" s="61"/>
      <c r="C7" s="35">
        <v>2012</v>
      </c>
      <c r="D7" s="35">
        <v>2013</v>
      </c>
      <c r="E7" s="35">
        <v>2012</v>
      </c>
      <c r="F7" s="35">
        <v>2013</v>
      </c>
      <c r="G7" s="56"/>
      <c r="H7" s="58"/>
    </row>
    <row r="8" spans="2:8" ht="20.100000000000001" customHeight="1" x14ac:dyDescent="0.2">
      <c r="B8" s="36" t="s">
        <v>521</v>
      </c>
      <c r="C8" s="37">
        <f>+C18+C70+C151+C294+C505</f>
        <v>4004</v>
      </c>
      <c r="D8" s="37">
        <f>+D18+D70+D151+D294+D505</f>
        <v>7743</v>
      </c>
      <c r="E8" s="38">
        <f t="shared" ref="E8:F13" si="0">+C8/C$8</f>
        <v>1</v>
      </c>
      <c r="F8" s="38">
        <f t="shared" si="0"/>
        <v>1</v>
      </c>
      <c r="G8" s="38">
        <f t="shared" ref="G8:G13" si="1">+(D8-C8)/C8</f>
        <v>0.93381618381618381</v>
      </c>
      <c r="H8" s="38">
        <f t="shared" ref="H8:H13" si="2">+IF(OR(AND(E8=""),(G8="")),"",E8*G8)</f>
        <v>0.93381618381618381</v>
      </c>
    </row>
    <row r="9" spans="2:8" ht="20.100000000000001" customHeight="1" x14ac:dyDescent="0.2">
      <c r="B9" s="39" t="str">
        <f>+B18</f>
        <v>Total Inscritos en ocupaciones de nivel Directivo</v>
      </c>
      <c r="C9" s="40">
        <f>+C18</f>
        <v>77</v>
      </c>
      <c r="D9" s="40">
        <f>+D18</f>
        <v>143</v>
      </c>
      <c r="E9" s="41">
        <f t="shared" si="0"/>
        <v>1.9230769230769232E-2</v>
      </c>
      <c r="F9" s="41">
        <f t="shared" si="0"/>
        <v>1.8468293942916183E-2</v>
      </c>
      <c r="G9" s="41">
        <f t="shared" si="1"/>
        <v>0.8571428571428571</v>
      </c>
      <c r="H9" s="20">
        <f t="shared" si="2"/>
        <v>1.6483516483516484E-2</v>
      </c>
    </row>
    <row r="10" spans="2:8" ht="20.100000000000001" customHeight="1" x14ac:dyDescent="0.2">
      <c r="B10" s="39" t="str">
        <f>+B70</f>
        <v xml:space="preserve">Total Inscritos en ocupaciones de nivel Profesional </v>
      </c>
      <c r="C10" s="42">
        <f>+C70</f>
        <v>527</v>
      </c>
      <c r="D10" s="42">
        <f>+D70</f>
        <v>810</v>
      </c>
      <c r="E10" s="41">
        <f t="shared" si="0"/>
        <v>0.13161838161838163</v>
      </c>
      <c r="F10" s="41">
        <f t="shared" si="0"/>
        <v>0.10461061604029447</v>
      </c>
      <c r="G10" s="41">
        <f t="shared" si="1"/>
        <v>0.53700189753320682</v>
      </c>
      <c r="H10" s="20">
        <f t="shared" si="2"/>
        <v>7.0679320679320687E-2</v>
      </c>
    </row>
    <row r="11" spans="2:8" ht="20.100000000000001" customHeight="1" x14ac:dyDescent="0.2">
      <c r="B11" s="39" t="str">
        <f>+B151</f>
        <v>Total Inscritos en ocupaciones de nivel Técnicos Profesionales - Tecnólogos</v>
      </c>
      <c r="C11" s="42">
        <f>+C151</f>
        <v>796</v>
      </c>
      <c r="D11" s="42">
        <f>+D151</f>
        <v>2234</v>
      </c>
      <c r="E11" s="41">
        <f t="shared" si="0"/>
        <v>0.19880119880119881</v>
      </c>
      <c r="F11" s="41">
        <f t="shared" si="0"/>
        <v>0.28851866201730597</v>
      </c>
      <c r="G11" s="41">
        <f t="shared" si="1"/>
        <v>1.806532663316583</v>
      </c>
      <c r="H11" s="20">
        <f t="shared" si="2"/>
        <v>0.35914085914085919</v>
      </c>
    </row>
    <row r="12" spans="2:8" ht="20.100000000000001" customHeight="1" x14ac:dyDescent="0.2">
      <c r="B12" s="39" t="str">
        <f>+B294</f>
        <v>Total Inscritos en ocupaciones de nivel Calificados</v>
      </c>
      <c r="C12" s="42">
        <f>+C294</f>
        <v>1850</v>
      </c>
      <c r="D12" s="42">
        <f>+D294</f>
        <v>3411</v>
      </c>
      <c r="E12" s="41">
        <f t="shared" si="0"/>
        <v>0.46203796203796205</v>
      </c>
      <c r="F12" s="41">
        <f t="shared" si="0"/>
        <v>0.4405269275474622</v>
      </c>
      <c r="G12" s="41">
        <f t="shared" si="1"/>
        <v>0.84378378378378383</v>
      </c>
      <c r="H12" s="20">
        <f t="shared" si="2"/>
        <v>0.3898601398601399</v>
      </c>
    </row>
    <row r="13" spans="2:8" ht="20.100000000000001" customHeight="1" x14ac:dyDescent="0.2">
      <c r="B13" s="39" t="str">
        <f>+B505</f>
        <v>Total Inscritos en ocupaciones de nivel Elemental</v>
      </c>
      <c r="C13" s="42">
        <f>+C505</f>
        <v>754</v>
      </c>
      <c r="D13" s="42">
        <f>+D505</f>
        <v>1145</v>
      </c>
      <c r="E13" s="41">
        <f t="shared" si="0"/>
        <v>0.18831168831168832</v>
      </c>
      <c r="F13" s="41">
        <f t="shared" si="0"/>
        <v>0.14787550045202119</v>
      </c>
      <c r="G13" s="41">
        <f t="shared" si="1"/>
        <v>0.51856763925729443</v>
      </c>
      <c r="H13" s="20">
        <f t="shared" si="2"/>
        <v>9.7652347652347662E-2</v>
      </c>
    </row>
    <row r="16" spans="2:8" ht="27.75" customHeight="1" x14ac:dyDescent="0.2">
      <c r="B16" s="61" t="s">
        <v>487</v>
      </c>
      <c r="C16" s="59" t="s">
        <v>488</v>
      </c>
      <c r="D16" s="60"/>
      <c r="E16" s="62" t="s">
        <v>489</v>
      </c>
      <c r="F16" s="63"/>
      <c r="G16" s="55" t="s">
        <v>568</v>
      </c>
      <c r="H16" s="57" t="s">
        <v>490</v>
      </c>
    </row>
    <row r="17" spans="2:8" s="17" customFormat="1" ht="26.25" customHeight="1" x14ac:dyDescent="0.2">
      <c r="B17" s="61"/>
      <c r="C17" s="54">
        <v>2012</v>
      </c>
      <c r="D17" s="54">
        <v>2013</v>
      </c>
      <c r="E17" s="54">
        <v>2012</v>
      </c>
      <c r="F17" s="54">
        <v>2013</v>
      </c>
      <c r="G17" s="56"/>
      <c r="H17" s="58"/>
    </row>
    <row r="18" spans="2:8" s="17" customFormat="1" ht="26.25" customHeight="1" x14ac:dyDescent="0.2">
      <c r="B18" s="43" t="s">
        <v>491</v>
      </c>
      <c r="C18" s="44">
        <f>SUM(C19:C64)</f>
        <v>77</v>
      </c>
      <c r="D18" s="44">
        <f>SUM(D19:D64)</f>
        <v>143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0.8571428571428571</v>
      </c>
      <c r="H18" s="46">
        <f>+IF(OR(AND(E18=""),(G18="")),"",E18*G18)</f>
        <v>0.8571428571428571</v>
      </c>
    </row>
    <row r="19" spans="2:8" ht="15" x14ac:dyDescent="0.2">
      <c r="B19" s="3" t="s">
        <v>0</v>
      </c>
      <c r="C19" s="7">
        <v>0</v>
      </c>
      <c r="D19" s="7">
        <v>0</v>
      </c>
      <c r="E19" s="8" t="str">
        <f>+IF(C19=0,"",C19/C$18)</f>
        <v/>
      </c>
      <c r="F19" s="8" t="str">
        <f>+IF(D19=0,"",D19/D$18)</f>
        <v/>
      </c>
      <c r="G19" s="9" t="str">
        <f>+IF(OR(AND(D19=0),(C19=0)),"0",((D19-C19)/C19))</f>
        <v>0</v>
      </c>
      <c r="H19" s="20" t="str">
        <f>+IF(OR(AND(E19=""),(G19="")),"",E19*G19)</f>
        <v/>
      </c>
    </row>
    <row r="20" spans="2:8" ht="15" x14ac:dyDescent="0.2">
      <c r="B20" s="3" t="s">
        <v>196</v>
      </c>
      <c r="C20" s="7">
        <v>8</v>
      </c>
      <c r="D20" s="7">
        <v>7</v>
      </c>
      <c r="E20" s="8">
        <f t="shared" ref="E20:E64" si="3">+IF(C20=0,"",C20/C$18)</f>
        <v>0.1038961038961039</v>
      </c>
      <c r="F20" s="8">
        <f t="shared" ref="F20:F64" si="4">+IF(D20=0,"",D20/D$18)</f>
        <v>4.8951048951048952E-2</v>
      </c>
      <c r="G20" s="9">
        <f t="shared" ref="G20:G64" si="5">+IF(OR(AND(D20=0),(C20=0)),"0",((D20-C20)/C20))</f>
        <v>-0.125</v>
      </c>
      <c r="H20" s="20">
        <f t="shared" ref="H20:H64" si="6">+IF(OR(AND(E20=""),(G20="")),"",E20*G20)</f>
        <v>-1.2987012987012988E-2</v>
      </c>
    </row>
    <row r="21" spans="2:8" ht="25.5" customHeight="1" x14ac:dyDescent="0.2">
      <c r="B21" s="3" t="s">
        <v>1</v>
      </c>
      <c r="C21" s="7">
        <v>0</v>
      </c>
      <c r="D21" s="7">
        <v>1</v>
      </c>
      <c r="E21" s="8" t="str">
        <f t="shared" si="3"/>
        <v/>
      </c>
      <c r="F21" s="8">
        <f t="shared" si="4"/>
        <v>6.993006993006993E-3</v>
      </c>
      <c r="G21" s="9" t="str">
        <f t="shared" si="5"/>
        <v>0</v>
      </c>
      <c r="H21" s="20" t="str">
        <f t="shared" si="6"/>
        <v/>
      </c>
    </row>
    <row r="22" spans="2:8" ht="30" x14ac:dyDescent="0.2">
      <c r="B22" s="3" t="s">
        <v>197</v>
      </c>
      <c r="C22" s="7">
        <v>0</v>
      </c>
      <c r="D22" s="7">
        <v>0</v>
      </c>
      <c r="E22" s="8" t="str">
        <f t="shared" si="3"/>
        <v/>
      </c>
      <c r="F22" s="8" t="str">
        <f t="shared" si="4"/>
        <v/>
      </c>
      <c r="G22" s="9" t="str">
        <f t="shared" si="5"/>
        <v>0</v>
      </c>
      <c r="H22" s="20" t="str">
        <f t="shared" si="6"/>
        <v/>
      </c>
    </row>
    <row r="23" spans="2:8" ht="30" x14ac:dyDescent="0.2">
      <c r="B23" s="3" t="s">
        <v>198</v>
      </c>
      <c r="C23" s="7">
        <v>0</v>
      </c>
      <c r="D23" s="7">
        <v>2</v>
      </c>
      <c r="E23" s="8" t="str">
        <f t="shared" si="3"/>
        <v/>
      </c>
      <c r="F23" s="8">
        <f t="shared" si="4"/>
        <v>1.3986013986013986E-2</v>
      </c>
      <c r="G23" s="9" t="str">
        <f t="shared" si="5"/>
        <v>0</v>
      </c>
      <c r="H23" s="20" t="str">
        <f t="shared" si="6"/>
        <v/>
      </c>
    </row>
    <row r="24" spans="2:8" ht="37.5" customHeight="1" x14ac:dyDescent="0.2">
      <c r="B24" s="3" t="s">
        <v>199</v>
      </c>
      <c r="C24" s="7">
        <v>0</v>
      </c>
      <c r="D24" s="7">
        <v>0</v>
      </c>
      <c r="E24" s="8" t="str">
        <f t="shared" si="3"/>
        <v/>
      </c>
      <c r="F24" s="8" t="str">
        <f t="shared" si="4"/>
        <v/>
      </c>
      <c r="G24" s="9" t="str">
        <f t="shared" si="5"/>
        <v>0</v>
      </c>
      <c r="H24" s="20" t="str">
        <f t="shared" si="6"/>
        <v/>
      </c>
    </row>
    <row r="25" spans="2:8" ht="15" x14ac:dyDescent="0.2">
      <c r="B25" s="3" t="s">
        <v>2</v>
      </c>
      <c r="C25" s="7">
        <v>1</v>
      </c>
      <c r="D25" s="7">
        <v>1</v>
      </c>
      <c r="E25" s="8">
        <f t="shared" si="3"/>
        <v>1.2987012987012988E-2</v>
      </c>
      <c r="F25" s="8">
        <f t="shared" si="4"/>
        <v>6.993006993006993E-3</v>
      </c>
      <c r="G25" s="9">
        <f t="shared" si="5"/>
        <v>0</v>
      </c>
      <c r="H25" s="20">
        <f t="shared" si="6"/>
        <v>0</v>
      </c>
    </row>
    <row r="26" spans="2:8" ht="15" x14ac:dyDescent="0.2">
      <c r="B26" s="3" t="s">
        <v>6</v>
      </c>
      <c r="C26" s="7">
        <v>4</v>
      </c>
      <c r="D26" s="7">
        <v>4</v>
      </c>
      <c r="E26" s="8">
        <f t="shared" si="3"/>
        <v>5.1948051948051951E-2</v>
      </c>
      <c r="F26" s="8">
        <f t="shared" si="4"/>
        <v>2.7972027972027972E-2</v>
      </c>
      <c r="G26" s="9">
        <f t="shared" si="5"/>
        <v>0</v>
      </c>
      <c r="H26" s="20">
        <f t="shared" si="6"/>
        <v>0</v>
      </c>
    </row>
    <row r="27" spans="2:8" ht="15" x14ac:dyDescent="0.2">
      <c r="B27" s="3" t="s">
        <v>3</v>
      </c>
      <c r="C27" s="7">
        <v>6</v>
      </c>
      <c r="D27" s="7">
        <v>0</v>
      </c>
      <c r="E27" s="8">
        <f t="shared" si="3"/>
        <v>7.792207792207792E-2</v>
      </c>
      <c r="F27" s="8" t="str">
        <f t="shared" si="4"/>
        <v/>
      </c>
      <c r="G27" s="9" t="str">
        <f t="shared" si="5"/>
        <v>0</v>
      </c>
      <c r="H27" s="20">
        <f t="shared" si="6"/>
        <v>0</v>
      </c>
    </row>
    <row r="28" spans="2:8" ht="15" x14ac:dyDescent="0.2">
      <c r="B28" s="3" t="s">
        <v>5</v>
      </c>
      <c r="C28" s="7">
        <v>10</v>
      </c>
      <c r="D28" s="7">
        <v>8</v>
      </c>
      <c r="E28" s="8">
        <f t="shared" si="3"/>
        <v>0.12987012987012986</v>
      </c>
      <c r="F28" s="8">
        <f t="shared" si="4"/>
        <v>5.5944055944055944E-2</v>
      </c>
      <c r="G28" s="9">
        <f t="shared" si="5"/>
        <v>-0.2</v>
      </c>
      <c r="H28" s="20">
        <f t="shared" si="6"/>
        <v>-2.5974025974025972E-2</v>
      </c>
    </row>
    <row r="29" spans="2:8" ht="15" x14ac:dyDescent="0.2">
      <c r="B29" s="3" t="s">
        <v>200</v>
      </c>
      <c r="C29" s="7">
        <v>0</v>
      </c>
      <c r="D29" s="7">
        <v>0</v>
      </c>
      <c r="E29" s="8" t="str">
        <f t="shared" si="3"/>
        <v/>
      </c>
      <c r="F29" s="8" t="str">
        <f t="shared" si="4"/>
        <v/>
      </c>
      <c r="G29" s="9" t="str">
        <f t="shared" si="5"/>
        <v>0</v>
      </c>
      <c r="H29" s="20" t="str">
        <f t="shared" si="6"/>
        <v/>
      </c>
    </row>
    <row r="30" spans="2:8" ht="15" x14ac:dyDescent="0.2">
      <c r="B30" s="3" t="s">
        <v>201</v>
      </c>
      <c r="C30" s="7">
        <v>1</v>
      </c>
      <c r="D30" s="7">
        <v>1</v>
      </c>
      <c r="E30" s="8">
        <f t="shared" si="3"/>
        <v>1.2987012987012988E-2</v>
      </c>
      <c r="F30" s="8">
        <f t="shared" si="4"/>
        <v>6.993006993006993E-3</v>
      </c>
      <c r="G30" s="9">
        <f t="shared" si="5"/>
        <v>0</v>
      </c>
      <c r="H30" s="20">
        <f t="shared" si="6"/>
        <v>0</v>
      </c>
    </row>
    <row r="31" spans="2:8" ht="15" x14ac:dyDescent="0.2">
      <c r="B31" s="3" t="s">
        <v>4</v>
      </c>
      <c r="C31" s="7">
        <v>0</v>
      </c>
      <c r="D31" s="7">
        <v>1</v>
      </c>
      <c r="E31" s="8" t="str">
        <f t="shared" si="3"/>
        <v/>
      </c>
      <c r="F31" s="8">
        <f t="shared" si="4"/>
        <v>6.993006993006993E-3</v>
      </c>
      <c r="G31" s="9" t="str">
        <f t="shared" si="5"/>
        <v>0</v>
      </c>
      <c r="H31" s="20" t="str">
        <f t="shared" si="6"/>
        <v/>
      </c>
    </row>
    <row r="32" spans="2:8" ht="15" x14ac:dyDescent="0.2">
      <c r="B32" s="3" t="s">
        <v>7</v>
      </c>
      <c r="C32" s="7">
        <v>0</v>
      </c>
      <c r="D32" s="7">
        <v>0</v>
      </c>
      <c r="E32" s="8" t="str">
        <f t="shared" si="3"/>
        <v/>
      </c>
      <c r="F32" s="8" t="str">
        <f t="shared" si="4"/>
        <v/>
      </c>
      <c r="G32" s="9" t="str">
        <f t="shared" si="5"/>
        <v>0</v>
      </c>
      <c r="H32" s="20" t="str">
        <f t="shared" si="6"/>
        <v/>
      </c>
    </row>
    <row r="33" spans="2:8" ht="15" x14ac:dyDescent="0.2">
      <c r="B33" s="3" t="s">
        <v>202</v>
      </c>
      <c r="C33" s="7">
        <v>1</v>
      </c>
      <c r="D33" s="7">
        <v>0</v>
      </c>
      <c r="E33" s="8">
        <f t="shared" si="3"/>
        <v>1.2987012987012988E-2</v>
      </c>
      <c r="F33" s="8" t="str">
        <f t="shared" si="4"/>
        <v/>
      </c>
      <c r="G33" s="9" t="str">
        <f t="shared" si="5"/>
        <v>0</v>
      </c>
      <c r="H33" s="20">
        <f t="shared" si="6"/>
        <v>0</v>
      </c>
    </row>
    <row r="34" spans="2:8" ht="15" x14ac:dyDescent="0.2">
      <c r="B34" s="3" t="s">
        <v>203</v>
      </c>
      <c r="C34" s="7">
        <v>0</v>
      </c>
      <c r="D34" s="7">
        <v>1</v>
      </c>
      <c r="E34" s="8" t="str">
        <f t="shared" si="3"/>
        <v/>
      </c>
      <c r="F34" s="8">
        <f t="shared" si="4"/>
        <v>6.993006993006993E-3</v>
      </c>
      <c r="G34" s="9" t="str">
        <f t="shared" si="5"/>
        <v>0</v>
      </c>
      <c r="H34" s="20" t="str">
        <f t="shared" si="6"/>
        <v/>
      </c>
    </row>
    <row r="35" spans="2:8" ht="15" x14ac:dyDescent="0.2">
      <c r="B35" s="3" t="s">
        <v>204</v>
      </c>
      <c r="C35" s="7">
        <v>0</v>
      </c>
      <c r="D35" s="7">
        <v>0</v>
      </c>
      <c r="E35" s="8" t="str">
        <f t="shared" si="3"/>
        <v/>
      </c>
      <c r="F35" s="8" t="str">
        <f t="shared" si="4"/>
        <v/>
      </c>
      <c r="G35" s="9" t="str">
        <f t="shared" si="5"/>
        <v>0</v>
      </c>
      <c r="H35" s="20" t="str">
        <f t="shared" si="6"/>
        <v/>
      </c>
    </row>
    <row r="36" spans="2:8" ht="15" x14ac:dyDescent="0.2">
      <c r="B36" s="3" t="s">
        <v>205</v>
      </c>
      <c r="C36" s="7">
        <v>0</v>
      </c>
      <c r="D36" s="7">
        <v>0</v>
      </c>
      <c r="E36" s="8" t="str">
        <f t="shared" si="3"/>
        <v/>
      </c>
      <c r="F36" s="8" t="str">
        <f t="shared" si="4"/>
        <v/>
      </c>
      <c r="G36" s="9" t="str">
        <f t="shared" si="5"/>
        <v>0</v>
      </c>
      <c r="H36" s="20" t="str">
        <f t="shared" si="6"/>
        <v/>
      </c>
    </row>
    <row r="37" spans="2:8" ht="15" x14ac:dyDescent="0.2">
      <c r="B37" s="3" t="s">
        <v>8</v>
      </c>
      <c r="C37" s="7">
        <v>0</v>
      </c>
      <c r="D37" s="7">
        <v>3</v>
      </c>
      <c r="E37" s="8" t="str">
        <f t="shared" si="3"/>
        <v/>
      </c>
      <c r="F37" s="8">
        <f t="shared" si="4"/>
        <v>2.097902097902098E-2</v>
      </c>
      <c r="G37" s="9" t="str">
        <f t="shared" si="5"/>
        <v>0</v>
      </c>
      <c r="H37" s="20" t="str">
        <f t="shared" si="6"/>
        <v/>
      </c>
    </row>
    <row r="38" spans="2:8" ht="15" x14ac:dyDescent="0.2">
      <c r="B38" s="3" t="s">
        <v>206</v>
      </c>
      <c r="C38" s="7">
        <v>0</v>
      </c>
      <c r="D38" s="7">
        <v>0</v>
      </c>
      <c r="E38" s="8" t="str">
        <f t="shared" si="3"/>
        <v/>
      </c>
      <c r="F38" s="8" t="str">
        <f t="shared" si="4"/>
        <v/>
      </c>
      <c r="G38" s="9" t="str">
        <f t="shared" si="5"/>
        <v>0</v>
      </c>
      <c r="H38" s="20" t="str">
        <f t="shared" si="6"/>
        <v/>
      </c>
    </row>
    <row r="39" spans="2:8" ht="15" x14ac:dyDescent="0.2">
      <c r="B39" s="3" t="s">
        <v>207</v>
      </c>
      <c r="C39" s="7">
        <v>0</v>
      </c>
      <c r="D39" s="7">
        <v>0</v>
      </c>
      <c r="E39" s="8" t="str">
        <f t="shared" si="3"/>
        <v/>
      </c>
      <c r="F39" s="8" t="str">
        <f t="shared" si="4"/>
        <v/>
      </c>
      <c r="G39" s="9" t="str">
        <f t="shared" si="5"/>
        <v>0</v>
      </c>
      <c r="H39" s="20" t="str">
        <f t="shared" si="6"/>
        <v/>
      </c>
    </row>
    <row r="40" spans="2:8" ht="15" x14ac:dyDescent="0.2">
      <c r="B40" s="3" t="s">
        <v>208</v>
      </c>
      <c r="C40" s="7">
        <v>0</v>
      </c>
      <c r="D40" s="7">
        <v>0</v>
      </c>
      <c r="E40" s="8" t="str">
        <f t="shared" si="3"/>
        <v/>
      </c>
      <c r="F40" s="8" t="str">
        <f t="shared" si="4"/>
        <v/>
      </c>
      <c r="G40" s="9" t="str">
        <f t="shared" si="5"/>
        <v>0</v>
      </c>
      <c r="H40" s="20" t="str">
        <f t="shared" si="6"/>
        <v/>
      </c>
    </row>
    <row r="41" spans="2:8" ht="15" x14ac:dyDescent="0.2">
      <c r="B41" s="3" t="s">
        <v>209</v>
      </c>
      <c r="C41" s="7">
        <v>1</v>
      </c>
      <c r="D41" s="7">
        <v>0</v>
      </c>
      <c r="E41" s="8">
        <f t="shared" si="3"/>
        <v>1.2987012987012988E-2</v>
      </c>
      <c r="F41" s="8" t="str">
        <f t="shared" si="4"/>
        <v/>
      </c>
      <c r="G41" s="9" t="str">
        <f t="shared" si="5"/>
        <v>0</v>
      </c>
      <c r="H41" s="20">
        <f t="shared" si="6"/>
        <v>0</v>
      </c>
    </row>
    <row r="42" spans="2:8" ht="15" x14ac:dyDescent="0.2">
      <c r="B42" s="3" t="s">
        <v>210</v>
      </c>
      <c r="C42" s="7">
        <v>0</v>
      </c>
      <c r="D42" s="7">
        <v>2</v>
      </c>
      <c r="E42" s="8" t="str">
        <f t="shared" si="3"/>
        <v/>
      </c>
      <c r="F42" s="8">
        <f t="shared" si="4"/>
        <v>1.3986013986013986E-2</v>
      </c>
      <c r="G42" s="9" t="str">
        <f t="shared" si="5"/>
        <v>0</v>
      </c>
      <c r="H42" s="20" t="str">
        <f t="shared" si="6"/>
        <v/>
      </c>
    </row>
    <row r="43" spans="2:8" ht="15" x14ac:dyDescent="0.2">
      <c r="B43" s="3" t="s">
        <v>211</v>
      </c>
      <c r="C43" s="7">
        <v>2</v>
      </c>
      <c r="D43" s="7">
        <v>78</v>
      </c>
      <c r="E43" s="8">
        <f t="shared" si="3"/>
        <v>2.5974025974025976E-2</v>
      </c>
      <c r="F43" s="8">
        <f t="shared" si="4"/>
        <v>0.54545454545454541</v>
      </c>
      <c r="G43" s="9">
        <f t="shared" si="5"/>
        <v>38</v>
      </c>
      <c r="H43" s="20">
        <f t="shared" si="6"/>
        <v>0.98701298701298712</v>
      </c>
    </row>
    <row r="44" spans="2:8" ht="15" x14ac:dyDescent="0.2">
      <c r="B44" s="3" t="s">
        <v>9</v>
      </c>
      <c r="C44" s="7">
        <v>0</v>
      </c>
      <c r="D44" s="7">
        <v>0</v>
      </c>
      <c r="E44" s="8" t="str">
        <f t="shared" si="3"/>
        <v/>
      </c>
      <c r="F44" s="8" t="str">
        <f t="shared" si="4"/>
        <v/>
      </c>
      <c r="G44" s="9" t="str">
        <f t="shared" si="5"/>
        <v>0</v>
      </c>
      <c r="H44" s="20" t="str">
        <f t="shared" si="6"/>
        <v/>
      </c>
    </row>
    <row r="45" spans="2:8" ht="15" x14ac:dyDescent="0.2">
      <c r="B45" s="3" t="s">
        <v>212</v>
      </c>
      <c r="C45" s="7">
        <v>0</v>
      </c>
      <c r="D45" s="7">
        <v>0</v>
      </c>
      <c r="E45" s="8" t="str">
        <f t="shared" si="3"/>
        <v/>
      </c>
      <c r="F45" s="8" t="str">
        <f t="shared" si="4"/>
        <v/>
      </c>
      <c r="G45" s="9" t="str">
        <f t="shared" si="5"/>
        <v>0</v>
      </c>
      <c r="H45" s="20" t="str">
        <f t="shared" si="6"/>
        <v/>
      </c>
    </row>
    <row r="46" spans="2:8" ht="15" x14ac:dyDescent="0.2">
      <c r="B46" s="3" t="s">
        <v>213</v>
      </c>
      <c r="C46" s="7">
        <v>0</v>
      </c>
      <c r="D46" s="7">
        <v>2</v>
      </c>
      <c r="E46" s="8" t="str">
        <f t="shared" si="3"/>
        <v/>
      </c>
      <c r="F46" s="8">
        <f t="shared" si="4"/>
        <v>1.3986013986013986E-2</v>
      </c>
      <c r="G46" s="9" t="str">
        <f t="shared" si="5"/>
        <v>0</v>
      </c>
      <c r="H46" s="20" t="str">
        <f t="shared" si="6"/>
        <v/>
      </c>
    </row>
    <row r="47" spans="2:8" ht="15" x14ac:dyDescent="0.2">
      <c r="B47" s="3" t="s">
        <v>10</v>
      </c>
      <c r="C47" s="7">
        <v>1</v>
      </c>
      <c r="D47" s="7">
        <v>0</v>
      </c>
      <c r="E47" s="8">
        <f t="shared" si="3"/>
        <v>1.2987012987012988E-2</v>
      </c>
      <c r="F47" s="8" t="str">
        <f t="shared" si="4"/>
        <v/>
      </c>
      <c r="G47" s="9" t="str">
        <f t="shared" si="5"/>
        <v>0</v>
      </c>
      <c r="H47" s="20">
        <f t="shared" si="6"/>
        <v>0</v>
      </c>
    </row>
    <row r="48" spans="2:8" ht="15" x14ac:dyDescent="0.2">
      <c r="B48" s="3" t="s">
        <v>11</v>
      </c>
      <c r="C48" s="7">
        <v>13</v>
      </c>
      <c r="D48" s="7">
        <v>22</v>
      </c>
      <c r="E48" s="8">
        <f t="shared" si="3"/>
        <v>0.16883116883116883</v>
      </c>
      <c r="F48" s="8">
        <f t="shared" si="4"/>
        <v>0.15384615384615385</v>
      </c>
      <c r="G48" s="9">
        <f t="shared" si="5"/>
        <v>0.69230769230769229</v>
      </c>
      <c r="H48" s="20">
        <f t="shared" si="6"/>
        <v>0.11688311688311688</v>
      </c>
    </row>
    <row r="49" spans="2:8" ht="15" x14ac:dyDescent="0.2">
      <c r="B49" s="3" t="s">
        <v>16</v>
      </c>
      <c r="C49" s="7">
        <v>1</v>
      </c>
      <c r="D49" s="7">
        <v>0</v>
      </c>
      <c r="E49" s="8">
        <f t="shared" si="3"/>
        <v>1.2987012987012988E-2</v>
      </c>
      <c r="F49" s="8" t="str">
        <f t="shared" si="4"/>
        <v/>
      </c>
      <c r="G49" s="9" t="str">
        <f t="shared" si="5"/>
        <v>0</v>
      </c>
      <c r="H49" s="20">
        <f t="shared" si="6"/>
        <v>0</v>
      </c>
    </row>
    <row r="50" spans="2:8" ht="15" x14ac:dyDescent="0.2">
      <c r="B50" s="3" t="s">
        <v>15</v>
      </c>
      <c r="C50" s="7">
        <v>14</v>
      </c>
      <c r="D50" s="7">
        <v>7</v>
      </c>
      <c r="E50" s="8">
        <f t="shared" si="3"/>
        <v>0.18181818181818182</v>
      </c>
      <c r="F50" s="8">
        <f t="shared" si="4"/>
        <v>4.8951048951048952E-2</v>
      </c>
      <c r="G50" s="9">
        <f t="shared" si="5"/>
        <v>-0.5</v>
      </c>
      <c r="H50" s="20">
        <f t="shared" si="6"/>
        <v>-9.0909090909090912E-2</v>
      </c>
    </row>
    <row r="51" spans="2:8" ht="15" x14ac:dyDescent="0.2">
      <c r="B51" s="3" t="s">
        <v>13</v>
      </c>
      <c r="C51" s="7">
        <v>0</v>
      </c>
      <c r="D51" s="7">
        <v>0</v>
      </c>
      <c r="E51" s="8" t="str">
        <f t="shared" si="3"/>
        <v/>
      </c>
      <c r="F51" s="8" t="str">
        <f t="shared" si="4"/>
        <v/>
      </c>
      <c r="G51" s="9" t="str">
        <f t="shared" si="5"/>
        <v>0</v>
      </c>
      <c r="H51" s="20" t="str">
        <f t="shared" si="6"/>
        <v/>
      </c>
    </row>
    <row r="52" spans="2:8" ht="15" x14ac:dyDescent="0.2">
      <c r="B52" s="3" t="s">
        <v>14</v>
      </c>
      <c r="C52" s="7">
        <v>0</v>
      </c>
      <c r="D52" s="7">
        <v>0</v>
      </c>
      <c r="E52" s="8" t="str">
        <f t="shared" si="3"/>
        <v/>
      </c>
      <c r="F52" s="8" t="str">
        <f t="shared" si="4"/>
        <v/>
      </c>
      <c r="G52" s="9" t="str">
        <f t="shared" si="5"/>
        <v>0</v>
      </c>
      <c r="H52" s="20" t="str">
        <f t="shared" si="6"/>
        <v/>
      </c>
    </row>
    <row r="53" spans="2:8" ht="15" x14ac:dyDescent="0.2">
      <c r="B53" s="3" t="s">
        <v>12</v>
      </c>
      <c r="C53" s="7">
        <v>0</v>
      </c>
      <c r="D53" s="7">
        <v>0</v>
      </c>
      <c r="E53" s="8" t="str">
        <f t="shared" si="3"/>
        <v/>
      </c>
      <c r="F53" s="8" t="str">
        <f t="shared" si="4"/>
        <v/>
      </c>
      <c r="G53" s="9" t="str">
        <f t="shared" si="5"/>
        <v>0</v>
      </c>
      <c r="H53" s="20" t="str">
        <f t="shared" si="6"/>
        <v/>
      </c>
    </row>
    <row r="54" spans="2:8" ht="15" x14ac:dyDescent="0.2">
      <c r="B54" s="3" t="s">
        <v>214</v>
      </c>
      <c r="C54" s="7">
        <v>0</v>
      </c>
      <c r="D54" s="7">
        <v>0</v>
      </c>
      <c r="E54" s="8" t="str">
        <f t="shared" si="3"/>
        <v/>
      </c>
      <c r="F54" s="8" t="str">
        <f t="shared" si="4"/>
        <v/>
      </c>
      <c r="G54" s="9" t="str">
        <f t="shared" si="5"/>
        <v>0</v>
      </c>
      <c r="H54" s="20" t="str">
        <f t="shared" si="6"/>
        <v/>
      </c>
    </row>
    <row r="55" spans="2:8" ht="15" x14ac:dyDescent="0.2">
      <c r="B55" s="3" t="s">
        <v>17</v>
      </c>
      <c r="C55" s="7">
        <v>0</v>
      </c>
      <c r="D55" s="7">
        <v>0</v>
      </c>
      <c r="E55" s="8" t="str">
        <f t="shared" si="3"/>
        <v/>
      </c>
      <c r="F55" s="8" t="str">
        <f t="shared" si="4"/>
        <v/>
      </c>
      <c r="G55" s="9" t="str">
        <f t="shared" si="5"/>
        <v>0</v>
      </c>
      <c r="H55" s="20" t="str">
        <f t="shared" si="6"/>
        <v/>
      </c>
    </row>
    <row r="56" spans="2:8" ht="15" x14ac:dyDescent="0.2">
      <c r="B56" s="3" t="s">
        <v>18</v>
      </c>
      <c r="C56" s="7">
        <v>0</v>
      </c>
      <c r="D56" s="7">
        <v>0</v>
      </c>
      <c r="E56" s="8" t="str">
        <f t="shared" si="3"/>
        <v/>
      </c>
      <c r="F56" s="8" t="str">
        <f t="shared" si="4"/>
        <v/>
      </c>
      <c r="G56" s="9" t="str">
        <f t="shared" si="5"/>
        <v>0</v>
      </c>
      <c r="H56" s="20" t="str">
        <f t="shared" si="6"/>
        <v/>
      </c>
    </row>
    <row r="57" spans="2:8" ht="15" x14ac:dyDescent="0.2">
      <c r="B57" s="3" t="s">
        <v>215</v>
      </c>
      <c r="C57" s="7">
        <v>0</v>
      </c>
      <c r="D57" s="7">
        <v>0</v>
      </c>
      <c r="E57" s="8" t="str">
        <f t="shared" si="3"/>
        <v/>
      </c>
      <c r="F57" s="8" t="str">
        <f t="shared" si="4"/>
        <v/>
      </c>
      <c r="G57" s="9" t="str">
        <f t="shared" si="5"/>
        <v>0</v>
      </c>
      <c r="H57" s="20" t="str">
        <f t="shared" si="6"/>
        <v/>
      </c>
    </row>
    <row r="58" spans="2:8" ht="15" x14ac:dyDescent="0.2">
      <c r="B58" s="3" t="s">
        <v>216</v>
      </c>
      <c r="C58" s="7">
        <v>9</v>
      </c>
      <c r="D58" s="7">
        <v>1</v>
      </c>
      <c r="E58" s="8">
        <f t="shared" si="3"/>
        <v>0.11688311688311688</v>
      </c>
      <c r="F58" s="8">
        <f t="shared" si="4"/>
        <v>6.993006993006993E-3</v>
      </c>
      <c r="G58" s="9">
        <f t="shared" si="5"/>
        <v>-0.88888888888888884</v>
      </c>
      <c r="H58" s="20">
        <f t="shared" si="6"/>
        <v>-0.10389610389610389</v>
      </c>
    </row>
    <row r="59" spans="2:8" ht="15" x14ac:dyDescent="0.2">
      <c r="B59" s="3" t="s">
        <v>217</v>
      </c>
      <c r="C59" s="7">
        <v>0</v>
      </c>
      <c r="D59" s="7">
        <v>0</v>
      </c>
      <c r="E59" s="8" t="str">
        <f t="shared" si="3"/>
        <v/>
      </c>
      <c r="F59" s="8" t="str">
        <f t="shared" si="4"/>
        <v/>
      </c>
      <c r="G59" s="9" t="str">
        <f t="shared" si="5"/>
        <v>0</v>
      </c>
      <c r="H59" s="20" t="str">
        <f t="shared" si="6"/>
        <v/>
      </c>
    </row>
    <row r="60" spans="2:8" ht="15" x14ac:dyDescent="0.2">
      <c r="B60" s="3" t="s">
        <v>218</v>
      </c>
      <c r="C60" s="7">
        <v>3</v>
      </c>
      <c r="D60" s="7">
        <v>1</v>
      </c>
      <c r="E60" s="8">
        <f t="shared" si="3"/>
        <v>3.896103896103896E-2</v>
      </c>
      <c r="F60" s="8">
        <f t="shared" si="4"/>
        <v>6.993006993006993E-3</v>
      </c>
      <c r="G60" s="9">
        <f t="shared" si="5"/>
        <v>-0.66666666666666663</v>
      </c>
      <c r="H60" s="20">
        <f t="shared" si="6"/>
        <v>-2.5974025974025972E-2</v>
      </c>
    </row>
    <row r="61" spans="2:8" ht="15" x14ac:dyDescent="0.2">
      <c r="B61" s="3" t="s">
        <v>219</v>
      </c>
      <c r="C61" s="7">
        <v>0</v>
      </c>
      <c r="D61" s="7">
        <v>0</v>
      </c>
      <c r="E61" s="8" t="str">
        <f t="shared" si="3"/>
        <v/>
      </c>
      <c r="F61" s="8" t="str">
        <f t="shared" si="4"/>
        <v/>
      </c>
      <c r="G61" s="9" t="str">
        <f t="shared" si="5"/>
        <v>0</v>
      </c>
      <c r="H61" s="20" t="str">
        <f t="shared" si="6"/>
        <v/>
      </c>
    </row>
    <row r="62" spans="2:8" ht="15" x14ac:dyDescent="0.2">
      <c r="B62" s="3" t="s">
        <v>19</v>
      </c>
      <c r="C62" s="7">
        <v>0</v>
      </c>
      <c r="D62" s="7">
        <v>0</v>
      </c>
      <c r="E62" s="8" t="str">
        <f t="shared" si="3"/>
        <v/>
      </c>
      <c r="F62" s="8" t="str">
        <f t="shared" si="4"/>
        <v/>
      </c>
      <c r="G62" s="9" t="str">
        <f t="shared" si="5"/>
        <v>0</v>
      </c>
      <c r="H62" s="20" t="str">
        <f t="shared" si="6"/>
        <v/>
      </c>
    </row>
    <row r="63" spans="2:8" ht="15" x14ac:dyDescent="0.2">
      <c r="B63" s="3" t="s">
        <v>220</v>
      </c>
      <c r="C63" s="7">
        <v>1</v>
      </c>
      <c r="D63" s="7">
        <v>0</v>
      </c>
      <c r="E63" s="8">
        <f t="shared" si="3"/>
        <v>1.2987012987012988E-2</v>
      </c>
      <c r="F63" s="8" t="str">
        <f t="shared" si="4"/>
        <v/>
      </c>
      <c r="G63" s="9" t="str">
        <f t="shared" si="5"/>
        <v>0</v>
      </c>
      <c r="H63" s="20">
        <f t="shared" si="6"/>
        <v>0</v>
      </c>
    </row>
    <row r="64" spans="2:8" ht="13.5" customHeight="1" x14ac:dyDescent="0.2">
      <c r="B64" s="3" t="s">
        <v>221</v>
      </c>
      <c r="C64" s="7">
        <v>1</v>
      </c>
      <c r="D64" s="7">
        <v>1</v>
      </c>
      <c r="E64" s="8">
        <f t="shared" si="3"/>
        <v>1.2987012987012988E-2</v>
      </c>
      <c r="F64" s="8">
        <f t="shared" si="4"/>
        <v>6.993006993006993E-3</v>
      </c>
      <c r="G64" s="9">
        <f t="shared" si="5"/>
        <v>0</v>
      </c>
      <c r="H64" s="20">
        <f t="shared" si="6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6"/>
      <c r="C67" s="21"/>
      <c r="D67" s="21"/>
      <c r="E67" s="21"/>
      <c r="F67" s="21"/>
    </row>
    <row r="68" spans="2:8" ht="13.5" customHeight="1" x14ac:dyDescent="0.2">
      <c r="B68" s="61" t="s">
        <v>487</v>
      </c>
      <c r="C68" s="59" t="s">
        <v>488</v>
      </c>
      <c r="D68" s="60"/>
      <c r="E68" s="62" t="s">
        <v>489</v>
      </c>
      <c r="F68" s="63"/>
      <c r="G68" s="55" t="s">
        <v>568</v>
      </c>
      <c r="H68" s="57" t="s">
        <v>490</v>
      </c>
    </row>
    <row r="69" spans="2:8" s="17" customFormat="1" ht="26.25" customHeight="1" x14ac:dyDescent="0.2">
      <c r="B69" s="61"/>
      <c r="C69" s="54">
        <v>2012</v>
      </c>
      <c r="D69" s="54">
        <v>2013</v>
      </c>
      <c r="E69" s="54">
        <v>2012</v>
      </c>
      <c r="F69" s="54">
        <v>2013</v>
      </c>
      <c r="G69" s="56"/>
      <c r="H69" s="58"/>
    </row>
    <row r="70" spans="2:8" s="17" customFormat="1" ht="26.25" customHeight="1" x14ac:dyDescent="0.2">
      <c r="B70" s="43" t="s">
        <v>492</v>
      </c>
      <c r="C70" s="48">
        <f>SUM(C71:C145)</f>
        <v>527</v>
      </c>
      <c r="D70" s="48">
        <f>SUM(D71:D145)</f>
        <v>810</v>
      </c>
      <c r="E70" s="47">
        <f>+IF(C70=0,"",C70/C$70)</f>
        <v>1</v>
      </c>
      <c r="F70" s="47">
        <f>+IF(D70=0,"",D70/D$70)</f>
        <v>1</v>
      </c>
      <c r="G70" s="47">
        <f>+IF(OR(AND(D70=0),(C70=0)),"0",((D70-C70)/C70))</f>
        <v>0.53700189753320682</v>
      </c>
      <c r="H70" s="46">
        <f>+IF(OR(AND(E70=""),(G70="")),"",E70*G70)</f>
        <v>0.53700189753320682</v>
      </c>
    </row>
    <row r="71" spans="2:8" ht="15" x14ac:dyDescent="0.2">
      <c r="B71" s="3" t="s">
        <v>20</v>
      </c>
      <c r="C71" s="7">
        <v>8</v>
      </c>
      <c r="D71" s="7">
        <v>23</v>
      </c>
      <c r="E71" s="12">
        <f>+IF(C71=0,"",C71/C$70)</f>
        <v>1.5180265654648957E-2</v>
      </c>
      <c r="F71" s="12">
        <f>+IF(D71=0,"",D71/D$70)</f>
        <v>2.8395061728395062E-2</v>
      </c>
      <c r="G71" s="13">
        <f>+IF(OR(AND(D71=0),(C71=0)),"0",((D71-C71)/C71))</f>
        <v>1.875</v>
      </c>
      <c r="H71" s="20">
        <f>+IF(OR(AND(E71=""),(G71="")),"",E71*G71)</f>
        <v>2.8462998102466795E-2</v>
      </c>
    </row>
    <row r="72" spans="2:8" ht="15" x14ac:dyDescent="0.2">
      <c r="B72" s="3" t="s">
        <v>21</v>
      </c>
      <c r="C72" s="7">
        <v>7</v>
      </c>
      <c r="D72" s="7">
        <v>31</v>
      </c>
      <c r="E72" s="12">
        <f t="shared" ref="E72:E135" si="7">+IF(C72=0,"",C72/C$70)</f>
        <v>1.3282732447817837E-2</v>
      </c>
      <c r="F72" s="12">
        <f t="shared" ref="F72:F135" si="8">+IF(D72=0,"",D72/D$70)</f>
        <v>3.8271604938271607E-2</v>
      </c>
      <c r="G72" s="13">
        <f t="shared" ref="G72:G135" si="9">+IF(OR(AND(D72=0),(C72=0)),"0",((D72-C72)/C72))</f>
        <v>3.4285714285714284</v>
      </c>
      <c r="H72" s="20">
        <f t="shared" ref="H72:H135" si="10">+IF(OR(AND(E72=""),(G72="")),"",E72*G72)</f>
        <v>4.5540796963946868E-2</v>
      </c>
    </row>
    <row r="73" spans="2:8" ht="15" x14ac:dyDescent="0.2">
      <c r="B73" s="3" t="s">
        <v>22</v>
      </c>
      <c r="C73" s="7">
        <v>3</v>
      </c>
      <c r="D73" s="7">
        <v>5</v>
      </c>
      <c r="E73" s="12">
        <f t="shared" si="7"/>
        <v>5.6925996204933585E-3</v>
      </c>
      <c r="F73" s="12">
        <f t="shared" si="8"/>
        <v>6.1728395061728392E-3</v>
      </c>
      <c r="G73" s="13">
        <f t="shared" si="9"/>
        <v>0.66666666666666663</v>
      </c>
      <c r="H73" s="20">
        <f t="shared" si="10"/>
        <v>3.7950664136622387E-3</v>
      </c>
    </row>
    <row r="74" spans="2:8" ht="15" x14ac:dyDescent="0.2">
      <c r="B74" s="3" t="s">
        <v>222</v>
      </c>
      <c r="C74" s="7">
        <v>17</v>
      </c>
      <c r="D74" s="7">
        <v>78</v>
      </c>
      <c r="E74" s="12">
        <f t="shared" si="7"/>
        <v>3.2258064516129031E-2</v>
      </c>
      <c r="F74" s="12">
        <f t="shared" si="8"/>
        <v>9.6296296296296297E-2</v>
      </c>
      <c r="G74" s="13">
        <f t="shared" si="9"/>
        <v>3.5882352941176472</v>
      </c>
      <c r="H74" s="20">
        <f t="shared" si="10"/>
        <v>0.1157495256166983</v>
      </c>
    </row>
    <row r="75" spans="2:8" ht="15" x14ac:dyDescent="0.2">
      <c r="B75" s="3" t="s">
        <v>23</v>
      </c>
      <c r="C75" s="7">
        <v>1</v>
      </c>
      <c r="D75" s="7">
        <v>0</v>
      </c>
      <c r="E75" s="12">
        <f t="shared" si="7"/>
        <v>1.8975332068311196E-3</v>
      </c>
      <c r="F75" s="12" t="str">
        <f t="shared" si="8"/>
        <v/>
      </c>
      <c r="G75" s="13" t="str">
        <f t="shared" si="9"/>
        <v>0</v>
      </c>
      <c r="H75" s="20">
        <f t="shared" si="10"/>
        <v>0</v>
      </c>
    </row>
    <row r="76" spans="2:8" ht="15" x14ac:dyDescent="0.2">
      <c r="B76" s="3" t="s">
        <v>223</v>
      </c>
      <c r="C76" s="7">
        <v>0</v>
      </c>
      <c r="D76" s="7">
        <v>0</v>
      </c>
      <c r="E76" s="12" t="str">
        <f t="shared" si="7"/>
        <v/>
      </c>
      <c r="F76" s="12" t="str">
        <f t="shared" si="8"/>
        <v/>
      </c>
      <c r="G76" s="13" t="str">
        <f t="shared" si="9"/>
        <v>0</v>
      </c>
      <c r="H76" s="20" t="str">
        <f t="shared" si="10"/>
        <v/>
      </c>
    </row>
    <row r="77" spans="2:8" ht="15" x14ac:dyDescent="0.2">
      <c r="B77" s="3" t="s">
        <v>224</v>
      </c>
      <c r="C77" s="7">
        <v>0</v>
      </c>
      <c r="D77" s="7">
        <v>1</v>
      </c>
      <c r="E77" s="12" t="str">
        <f t="shared" si="7"/>
        <v/>
      </c>
      <c r="F77" s="12">
        <f t="shared" si="8"/>
        <v>1.2345679012345679E-3</v>
      </c>
      <c r="G77" s="13" t="str">
        <f t="shared" si="9"/>
        <v>0</v>
      </c>
      <c r="H77" s="20" t="str">
        <f t="shared" si="10"/>
        <v/>
      </c>
    </row>
    <row r="78" spans="2:8" ht="15" x14ac:dyDescent="0.2">
      <c r="B78" s="3" t="s">
        <v>225</v>
      </c>
      <c r="C78" s="7">
        <v>6</v>
      </c>
      <c r="D78" s="7">
        <v>1</v>
      </c>
      <c r="E78" s="12">
        <f t="shared" si="7"/>
        <v>1.1385199240986717E-2</v>
      </c>
      <c r="F78" s="12">
        <f t="shared" si="8"/>
        <v>1.2345679012345679E-3</v>
      </c>
      <c r="G78" s="13">
        <f t="shared" si="9"/>
        <v>-0.83333333333333337</v>
      </c>
      <c r="H78" s="20">
        <f t="shared" si="10"/>
        <v>-9.4876660341555973E-3</v>
      </c>
    </row>
    <row r="79" spans="2:8" ht="15" x14ac:dyDescent="0.2">
      <c r="B79" s="3" t="s">
        <v>226</v>
      </c>
      <c r="C79" s="7">
        <v>0</v>
      </c>
      <c r="D79" s="7">
        <v>0</v>
      </c>
      <c r="E79" s="12" t="str">
        <f t="shared" si="7"/>
        <v/>
      </c>
      <c r="F79" s="12" t="str">
        <f t="shared" si="8"/>
        <v/>
      </c>
      <c r="G79" s="13" t="str">
        <f t="shared" si="9"/>
        <v>0</v>
      </c>
      <c r="H79" s="20" t="str">
        <f t="shared" si="10"/>
        <v/>
      </c>
    </row>
    <row r="80" spans="2:8" ht="15" x14ac:dyDescent="0.2">
      <c r="B80" s="3" t="s">
        <v>227</v>
      </c>
      <c r="C80" s="7">
        <v>8</v>
      </c>
      <c r="D80" s="7">
        <v>17</v>
      </c>
      <c r="E80" s="12">
        <f t="shared" si="7"/>
        <v>1.5180265654648957E-2</v>
      </c>
      <c r="F80" s="12">
        <f t="shared" si="8"/>
        <v>2.0987654320987655E-2</v>
      </c>
      <c r="G80" s="13">
        <f t="shared" si="9"/>
        <v>1.125</v>
      </c>
      <c r="H80" s="20">
        <f t="shared" si="10"/>
        <v>1.7077798861480076E-2</v>
      </c>
    </row>
    <row r="81" spans="2:8" ht="15" x14ac:dyDescent="0.2">
      <c r="B81" s="3" t="s">
        <v>24</v>
      </c>
      <c r="C81" s="7">
        <v>0</v>
      </c>
      <c r="D81" s="7">
        <v>1</v>
      </c>
      <c r="E81" s="12" t="str">
        <f t="shared" si="7"/>
        <v/>
      </c>
      <c r="F81" s="12">
        <f t="shared" si="8"/>
        <v>1.2345679012345679E-3</v>
      </c>
      <c r="G81" s="13" t="str">
        <f t="shared" si="9"/>
        <v>0</v>
      </c>
      <c r="H81" s="20" t="str">
        <f t="shared" si="10"/>
        <v/>
      </c>
    </row>
    <row r="82" spans="2:8" ht="15" x14ac:dyDescent="0.2">
      <c r="B82" s="3" t="s">
        <v>228</v>
      </c>
      <c r="C82" s="7">
        <v>11</v>
      </c>
      <c r="D82" s="7">
        <v>19</v>
      </c>
      <c r="E82" s="12">
        <f t="shared" si="7"/>
        <v>2.0872865275142316E-2</v>
      </c>
      <c r="F82" s="12">
        <f t="shared" si="8"/>
        <v>2.3456790123456792E-2</v>
      </c>
      <c r="G82" s="13">
        <f t="shared" si="9"/>
        <v>0.72727272727272729</v>
      </c>
      <c r="H82" s="20">
        <f t="shared" si="10"/>
        <v>1.5180265654648958E-2</v>
      </c>
    </row>
    <row r="83" spans="2:8" ht="15" x14ac:dyDescent="0.2">
      <c r="B83" s="3" t="s">
        <v>229</v>
      </c>
      <c r="C83" s="7">
        <v>15</v>
      </c>
      <c r="D83" s="7">
        <v>8</v>
      </c>
      <c r="E83" s="12">
        <f t="shared" si="7"/>
        <v>2.8462998102466792E-2</v>
      </c>
      <c r="F83" s="12">
        <f t="shared" si="8"/>
        <v>9.876543209876543E-3</v>
      </c>
      <c r="G83" s="13">
        <f t="shared" si="9"/>
        <v>-0.46666666666666667</v>
      </c>
      <c r="H83" s="20">
        <f t="shared" si="10"/>
        <v>-1.3282732447817837E-2</v>
      </c>
    </row>
    <row r="84" spans="2:8" ht="15" x14ac:dyDescent="0.2">
      <c r="B84" s="3" t="s">
        <v>230</v>
      </c>
      <c r="C84" s="7">
        <v>4</v>
      </c>
      <c r="D84" s="7">
        <v>5</v>
      </c>
      <c r="E84" s="12">
        <f t="shared" si="7"/>
        <v>7.5901328273244783E-3</v>
      </c>
      <c r="F84" s="12">
        <f t="shared" si="8"/>
        <v>6.1728395061728392E-3</v>
      </c>
      <c r="G84" s="13">
        <f t="shared" si="9"/>
        <v>0.25</v>
      </c>
      <c r="H84" s="20">
        <f t="shared" si="10"/>
        <v>1.8975332068311196E-3</v>
      </c>
    </row>
    <row r="85" spans="2:8" ht="15" x14ac:dyDescent="0.2">
      <c r="B85" s="3" t="s">
        <v>28</v>
      </c>
      <c r="C85" s="7">
        <v>6</v>
      </c>
      <c r="D85" s="7">
        <v>4</v>
      </c>
      <c r="E85" s="12">
        <f t="shared" si="7"/>
        <v>1.1385199240986717E-2</v>
      </c>
      <c r="F85" s="12">
        <f t="shared" si="8"/>
        <v>4.9382716049382715E-3</v>
      </c>
      <c r="G85" s="13">
        <f t="shared" si="9"/>
        <v>-0.33333333333333331</v>
      </c>
      <c r="H85" s="20">
        <f t="shared" si="10"/>
        <v>-3.7950664136622387E-3</v>
      </c>
    </row>
    <row r="86" spans="2:8" ht="15" x14ac:dyDescent="0.2">
      <c r="B86" s="3" t="s">
        <v>231</v>
      </c>
      <c r="C86" s="7">
        <v>7</v>
      </c>
      <c r="D86" s="7">
        <v>5</v>
      </c>
      <c r="E86" s="12">
        <f t="shared" si="7"/>
        <v>1.3282732447817837E-2</v>
      </c>
      <c r="F86" s="12">
        <f t="shared" si="8"/>
        <v>6.1728395061728392E-3</v>
      </c>
      <c r="G86" s="13">
        <f t="shared" si="9"/>
        <v>-0.2857142857142857</v>
      </c>
      <c r="H86" s="20">
        <f t="shared" si="10"/>
        <v>-3.7950664136622387E-3</v>
      </c>
    </row>
    <row r="87" spans="2:8" ht="15" x14ac:dyDescent="0.2">
      <c r="B87" s="3" t="s">
        <v>232</v>
      </c>
      <c r="C87" s="7">
        <v>4</v>
      </c>
      <c r="D87" s="7">
        <v>5</v>
      </c>
      <c r="E87" s="12">
        <f t="shared" si="7"/>
        <v>7.5901328273244783E-3</v>
      </c>
      <c r="F87" s="12">
        <f t="shared" si="8"/>
        <v>6.1728395061728392E-3</v>
      </c>
      <c r="G87" s="13">
        <f t="shared" si="9"/>
        <v>0.25</v>
      </c>
      <c r="H87" s="20">
        <f t="shared" si="10"/>
        <v>1.8975332068311196E-3</v>
      </c>
    </row>
    <row r="88" spans="2:8" ht="15" x14ac:dyDescent="0.2">
      <c r="B88" s="3" t="s">
        <v>233</v>
      </c>
      <c r="C88" s="7">
        <v>22</v>
      </c>
      <c r="D88" s="7">
        <v>14</v>
      </c>
      <c r="E88" s="12">
        <f t="shared" si="7"/>
        <v>4.1745730550284632E-2</v>
      </c>
      <c r="F88" s="12">
        <f t="shared" si="8"/>
        <v>1.7283950617283949E-2</v>
      </c>
      <c r="G88" s="13">
        <f t="shared" si="9"/>
        <v>-0.36363636363636365</v>
      </c>
      <c r="H88" s="20">
        <f t="shared" si="10"/>
        <v>-1.5180265654648958E-2</v>
      </c>
    </row>
    <row r="89" spans="2:8" ht="15" x14ac:dyDescent="0.2">
      <c r="B89" s="3" t="s">
        <v>26</v>
      </c>
      <c r="C89" s="7">
        <v>1</v>
      </c>
      <c r="D89" s="7">
        <v>0</v>
      </c>
      <c r="E89" s="12">
        <f t="shared" si="7"/>
        <v>1.8975332068311196E-3</v>
      </c>
      <c r="F89" s="12" t="str">
        <f t="shared" si="8"/>
        <v/>
      </c>
      <c r="G89" s="13" t="str">
        <f t="shared" si="9"/>
        <v>0</v>
      </c>
      <c r="H89" s="20">
        <f t="shared" si="10"/>
        <v>0</v>
      </c>
    </row>
    <row r="90" spans="2:8" ht="15" x14ac:dyDescent="0.2">
      <c r="B90" s="3" t="s">
        <v>29</v>
      </c>
      <c r="C90" s="7">
        <v>1</v>
      </c>
      <c r="D90" s="7">
        <v>2</v>
      </c>
      <c r="E90" s="12">
        <f t="shared" si="7"/>
        <v>1.8975332068311196E-3</v>
      </c>
      <c r="F90" s="12">
        <f t="shared" si="8"/>
        <v>2.4691358024691358E-3</v>
      </c>
      <c r="G90" s="13">
        <f t="shared" si="9"/>
        <v>1</v>
      </c>
      <c r="H90" s="20">
        <f t="shared" si="10"/>
        <v>1.8975332068311196E-3</v>
      </c>
    </row>
    <row r="91" spans="2:8" ht="15" x14ac:dyDescent="0.2">
      <c r="B91" s="3" t="s">
        <v>234</v>
      </c>
      <c r="C91" s="7">
        <v>1</v>
      </c>
      <c r="D91" s="7">
        <v>0</v>
      </c>
      <c r="E91" s="12">
        <f t="shared" si="7"/>
        <v>1.8975332068311196E-3</v>
      </c>
      <c r="F91" s="12" t="str">
        <f t="shared" si="8"/>
        <v/>
      </c>
      <c r="G91" s="13" t="str">
        <f t="shared" si="9"/>
        <v>0</v>
      </c>
      <c r="H91" s="20">
        <f t="shared" si="10"/>
        <v>0</v>
      </c>
    </row>
    <row r="92" spans="2:8" ht="15" x14ac:dyDescent="0.2">
      <c r="B92" s="3" t="s">
        <v>235</v>
      </c>
      <c r="C92" s="7">
        <v>17</v>
      </c>
      <c r="D92" s="7">
        <v>3</v>
      </c>
      <c r="E92" s="12">
        <f t="shared" si="7"/>
        <v>3.2258064516129031E-2</v>
      </c>
      <c r="F92" s="12">
        <f t="shared" si="8"/>
        <v>3.7037037037037038E-3</v>
      </c>
      <c r="G92" s="13">
        <f t="shared" si="9"/>
        <v>-0.82352941176470584</v>
      </c>
      <c r="H92" s="20">
        <f t="shared" si="10"/>
        <v>-2.656546489563567E-2</v>
      </c>
    </row>
    <row r="93" spans="2:8" ht="15" x14ac:dyDescent="0.2">
      <c r="B93" s="3" t="s">
        <v>468</v>
      </c>
      <c r="C93" s="7">
        <v>11</v>
      </c>
      <c r="D93" s="7">
        <v>20</v>
      </c>
      <c r="E93" s="12">
        <f t="shared" si="7"/>
        <v>2.0872865275142316E-2</v>
      </c>
      <c r="F93" s="12">
        <f t="shared" si="8"/>
        <v>2.4691358024691357E-2</v>
      </c>
      <c r="G93" s="13">
        <f t="shared" si="9"/>
        <v>0.81818181818181823</v>
      </c>
      <c r="H93" s="20">
        <f t="shared" si="10"/>
        <v>1.7077798861480076E-2</v>
      </c>
    </row>
    <row r="94" spans="2:8" ht="15" x14ac:dyDescent="0.2">
      <c r="B94" s="3" t="s">
        <v>25</v>
      </c>
      <c r="C94" s="7">
        <v>7</v>
      </c>
      <c r="D94" s="7">
        <v>3</v>
      </c>
      <c r="E94" s="12">
        <f t="shared" si="7"/>
        <v>1.3282732447817837E-2</v>
      </c>
      <c r="F94" s="12">
        <f t="shared" si="8"/>
        <v>3.7037037037037038E-3</v>
      </c>
      <c r="G94" s="13">
        <f t="shared" si="9"/>
        <v>-0.5714285714285714</v>
      </c>
      <c r="H94" s="20">
        <f t="shared" si="10"/>
        <v>-7.5901328273244775E-3</v>
      </c>
    </row>
    <row r="95" spans="2:8" ht="15" x14ac:dyDescent="0.2">
      <c r="B95" s="3" t="s">
        <v>27</v>
      </c>
      <c r="C95" s="7">
        <v>0</v>
      </c>
      <c r="D95" s="7">
        <v>16</v>
      </c>
      <c r="E95" s="12" t="str">
        <f t="shared" si="7"/>
        <v/>
      </c>
      <c r="F95" s="12">
        <f t="shared" si="8"/>
        <v>1.9753086419753086E-2</v>
      </c>
      <c r="G95" s="13" t="str">
        <f t="shared" si="9"/>
        <v>0</v>
      </c>
      <c r="H95" s="20" t="str">
        <f t="shared" si="10"/>
        <v/>
      </c>
    </row>
    <row r="96" spans="2:8" ht="15" x14ac:dyDescent="0.2">
      <c r="B96" s="3" t="s">
        <v>236</v>
      </c>
      <c r="C96" s="7">
        <v>0</v>
      </c>
      <c r="D96" s="7">
        <v>0</v>
      </c>
      <c r="E96" s="12" t="str">
        <f t="shared" si="7"/>
        <v/>
      </c>
      <c r="F96" s="12" t="str">
        <f t="shared" si="8"/>
        <v/>
      </c>
      <c r="G96" s="13" t="str">
        <f t="shared" si="9"/>
        <v>0</v>
      </c>
      <c r="H96" s="20" t="str">
        <f t="shared" si="10"/>
        <v/>
      </c>
    </row>
    <row r="97" spans="2:8" ht="15" x14ac:dyDescent="0.2">
      <c r="B97" s="3" t="s">
        <v>237</v>
      </c>
      <c r="C97" s="7">
        <v>1</v>
      </c>
      <c r="D97" s="7">
        <v>0</v>
      </c>
      <c r="E97" s="12">
        <f t="shared" si="7"/>
        <v>1.8975332068311196E-3</v>
      </c>
      <c r="F97" s="12" t="str">
        <f t="shared" si="8"/>
        <v/>
      </c>
      <c r="G97" s="13" t="str">
        <f t="shared" si="9"/>
        <v>0</v>
      </c>
      <c r="H97" s="20">
        <f t="shared" si="10"/>
        <v>0</v>
      </c>
    </row>
    <row r="98" spans="2:8" ht="15" x14ac:dyDescent="0.2">
      <c r="B98" s="3" t="s">
        <v>238</v>
      </c>
      <c r="C98" s="7">
        <v>11</v>
      </c>
      <c r="D98" s="7">
        <v>5</v>
      </c>
      <c r="E98" s="12">
        <f t="shared" si="7"/>
        <v>2.0872865275142316E-2</v>
      </c>
      <c r="F98" s="12">
        <f t="shared" si="8"/>
        <v>6.1728395061728392E-3</v>
      </c>
      <c r="G98" s="13">
        <f t="shared" si="9"/>
        <v>-0.54545454545454541</v>
      </c>
      <c r="H98" s="20">
        <f t="shared" si="10"/>
        <v>-1.1385199240986717E-2</v>
      </c>
    </row>
    <row r="99" spans="2:8" ht="15" x14ac:dyDescent="0.2">
      <c r="B99" s="3" t="s">
        <v>239</v>
      </c>
      <c r="C99" s="7">
        <v>11</v>
      </c>
      <c r="D99" s="7">
        <v>4</v>
      </c>
      <c r="E99" s="12">
        <f t="shared" si="7"/>
        <v>2.0872865275142316E-2</v>
      </c>
      <c r="F99" s="12">
        <f t="shared" si="8"/>
        <v>4.9382716049382715E-3</v>
      </c>
      <c r="G99" s="13">
        <f t="shared" si="9"/>
        <v>-0.63636363636363635</v>
      </c>
      <c r="H99" s="20">
        <f t="shared" si="10"/>
        <v>-1.3282732447817837E-2</v>
      </c>
    </row>
    <row r="100" spans="2:8" ht="15" x14ac:dyDescent="0.2">
      <c r="B100" s="3" t="s">
        <v>240</v>
      </c>
      <c r="C100" s="7">
        <v>11</v>
      </c>
      <c r="D100" s="7">
        <v>29</v>
      </c>
      <c r="E100" s="12">
        <f t="shared" si="7"/>
        <v>2.0872865275142316E-2</v>
      </c>
      <c r="F100" s="12">
        <f t="shared" si="8"/>
        <v>3.580246913580247E-2</v>
      </c>
      <c r="G100" s="13">
        <f t="shared" si="9"/>
        <v>1.6363636363636365</v>
      </c>
      <c r="H100" s="20">
        <f t="shared" si="10"/>
        <v>3.4155597722960153E-2</v>
      </c>
    </row>
    <row r="101" spans="2:8" ht="15" x14ac:dyDescent="0.2">
      <c r="B101" s="3" t="s">
        <v>241</v>
      </c>
      <c r="C101" s="7">
        <v>2</v>
      </c>
      <c r="D101" s="7">
        <v>1</v>
      </c>
      <c r="E101" s="12">
        <f t="shared" si="7"/>
        <v>3.7950664136622392E-3</v>
      </c>
      <c r="F101" s="12">
        <f t="shared" si="8"/>
        <v>1.2345679012345679E-3</v>
      </c>
      <c r="G101" s="13">
        <f t="shared" si="9"/>
        <v>-0.5</v>
      </c>
      <c r="H101" s="20">
        <f t="shared" si="10"/>
        <v>-1.8975332068311196E-3</v>
      </c>
    </row>
    <row r="102" spans="2:8" ht="15" x14ac:dyDescent="0.2">
      <c r="B102" s="3" t="s">
        <v>242</v>
      </c>
      <c r="C102" s="7">
        <v>0</v>
      </c>
      <c r="D102" s="7">
        <v>4</v>
      </c>
      <c r="E102" s="12" t="str">
        <f t="shared" si="7"/>
        <v/>
      </c>
      <c r="F102" s="12">
        <f t="shared" si="8"/>
        <v>4.9382716049382715E-3</v>
      </c>
      <c r="G102" s="13" t="str">
        <f t="shared" si="9"/>
        <v>0</v>
      </c>
      <c r="H102" s="20" t="str">
        <f t="shared" si="10"/>
        <v/>
      </c>
    </row>
    <row r="103" spans="2:8" ht="15" x14ac:dyDescent="0.2">
      <c r="B103" s="3" t="s">
        <v>243</v>
      </c>
      <c r="C103" s="7">
        <v>2</v>
      </c>
      <c r="D103" s="7">
        <v>0</v>
      </c>
      <c r="E103" s="12">
        <f t="shared" si="7"/>
        <v>3.7950664136622392E-3</v>
      </c>
      <c r="F103" s="12" t="str">
        <f t="shared" si="8"/>
        <v/>
      </c>
      <c r="G103" s="13" t="str">
        <f t="shared" si="9"/>
        <v>0</v>
      </c>
      <c r="H103" s="20">
        <f t="shared" si="10"/>
        <v>0</v>
      </c>
    </row>
    <row r="104" spans="2:8" ht="15" x14ac:dyDescent="0.2">
      <c r="B104" s="3" t="s">
        <v>34</v>
      </c>
      <c r="C104" s="7">
        <v>1</v>
      </c>
      <c r="D104" s="7">
        <v>3</v>
      </c>
      <c r="E104" s="12">
        <f t="shared" si="7"/>
        <v>1.8975332068311196E-3</v>
      </c>
      <c r="F104" s="12">
        <f t="shared" si="8"/>
        <v>3.7037037037037038E-3</v>
      </c>
      <c r="G104" s="13">
        <f t="shared" si="9"/>
        <v>2</v>
      </c>
      <c r="H104" s="20">
        <f t="shared" si="10"/>
        <v>3.7950664136622392E-3</v>
      </c>
    </row>
    <row r="105" spans="2:8" ht="15" x14ac:dyDescent="0.2">
      <c r="B105" s="3" t="s">
        <v>244</v>
      </c>
      <c r="C105" s="7">
        <v>0</v>
      </c>
      <c r="D105" s="7">
        <v>0</v>
      </c>
      <c r="E105" s="12" t="str">
        <f t="shared" si="7"/>
        <v/>
      </c>
      <c r="F105" s="12" t="str">
        <f t="shared" si="8"/>
        <v/>
      </c>
      <c r="G105" s="13" t="str">
        <f t="shared" si="9"/>
        <v>0</v>
      </c>
      <c r="H105" s="20" t="str">
        <f t="shared" si="10"/>
        <v/>
      </c>
    </row>
    <row r="106" spans="2:8" ht="30" x14ac:dyDescent="0.2">
      <c r="B106" s="3" t="s">
        <v>245</v>
      </c>
      <c r="C106" s="7">
        <v>0</v>
      </c>
      <c r="D106" s="7">
        <v>0</v>
      </c>
      <c r="E106" s="12" t="str">
        <f t="shared" si="7"/>
        <v/>
      </c>
      <c r="F106" s="12" t="str">
        <f t="shared" si="8"/>
        <v/>
      </c>
      <c r="G106" s="13" t="str">
        <f t="shared" si="9"/>
        <v>0</v>
      </c>
      <c r="H106" s="20" t="str">
        <f t="shared" si="10"/>
        <v/>
      </c>
    </row>
    <row r="107" spans="2:8" ht="15" x14ac:dyDescent="0.2">
      <c r="B107" s="3" t="s">
        <v>246</v>
      </c>
      <c r="C107" s="7">
        <v>9</v>
      </c>
      <c r="D107" s="7">
        <v>5</v>
      </c>
      <c r="E107" s="12">
        <f t="shared" si="7"/>
        <v>1.7077798861480076E-2</v>
      </c>
      <c r="F107" s="12">
        <f t="shared" si="8"/>
        <v>6.1728395061728392E-3</v>
      </c>
      <c r="G107" s="13">
        <f t="shared" si="9"/>
        <v>-0.44444444444444442</v>
      </c>
      <c r="H107" s="20">
        <f t="shared" si="10"/>
        <v>-7.5901328273244783E-3</v>
      </c>
    </row>
    <row r="108" spans="2:8" ht="15" x14ac:dyDescent="0.2">
      <c r="B108" s="3" t="s">
        <v>31</v>
      </c>
      <c r="C108" s="7">
        <v>0</v>
      </c>
      <c r="D108" s="7">
        <v>0</v>
      </c>
      <c r="E108" s="12" t="str">
        <f t="shared" si="7"/>
        <v/>
      </c>
      <c r="F108" s="12" t="str">
        <f t="shared" si="8"/>
        <v/>
      </c>
      <c r="G108" s="13" t="str">
        <f t="shared" si="9"/>
        <v>0</v>
      </c>
      <c r="H108" s="20" t="str">
        <f t="shared" si="10"/>
        <v/>
      </c>
    </row>
    <row r="109" spans="2:8" ht="15" x14ac:dyDescent="0.2">
      <c r="B109" s="3" t="s">
        <v>247</v>
      </c>
      <c r="C109" s="7">
        <v>0</v>
      </c>
      <c r="D109" s="7">
        <v>0</v>
      </c>
      <c r="E109" s="12" t="str">
        <f t="shared" si="7"/>
        <v/>
      </c>
      <c r="F109" s="12" t="str">
        <f t="shared" si="8"/>
        <v/>
      </c>
      <c r="G109" s="13" t="str">
        <f t="shared" si="9"/>
        <v>0</v>
      </c>
      <c r="H109" s="20" t="str">
        <f t="shared" si="10"/>
        <v/>
      </c>
    </row>
    <row r="110" spans="2:8" ht="15" x14ac:dyDescent="0.2">
      <c r="B110" s="3" t="s">
        <v>32</v>
      </c>
      <c r="C110" s="7">
        <v>2</v>
      </c>
      <c r="D110" s="7">
        <v>1</v>
      </c>
      <c r="E110" s="12">
        <f t="shared" si="7"/>
        <v>3.7950664136622392E-3</v>
      </c>
      <c r="F110" s="12">
        <f t="shared" si="8"/>
        <v>1.2345679012345679E-3</v>
      </c>
      <c r="G110" s="13">
        <f t="shared" si="9"/>
        <v>-0.5</v>
      </c>
      <c r="H110" s="20">
        <f t="shared" si="10"/>
        <v>-1.8975332068311196E-3</v>
      </c>
    </row>
    <row r="111" spans="2:8" ht="15" x14ac:dyDescent="0.2">
      <c r="B111" s="3" t="s">
        <v>30</v>
      </c>
      <c r="C111" s="7">
        <v>0</v>
      </c>
      <c r="D111" s="7">
        <v>0</v>
      </c>
      <c r="E111" s="12" t="str">
        <f t="shared" si="7"/>
        <v/>
      </c>
      <c r="F111" s="12" t="str">
        <f t="shared" si="8"/>
        <v/>
      </c>
      <c r="G111" s="13" t="str">
        <f t="shared" si="9"/>
        <v>0</v>
      </c>
      <c r="H111" s="20" t="str">
        <f t="shared" si="10"/>
        <v/>
      </c>
    </row>
    <row r="112" spans="2:8" ht="15" x14ac:dyDescent="0.2">
      <c r="B112" s="3" t="s">
        <v>33</v>
      </c>
      <c r="C112" s="7">
        <v>13</v>
      </c>
      <c r="D112" s="7">
        <v>10</v>
      </c>
      <c r="E112" s="12">
        <f t="shared" si="7"/>
        <v>2.4667931688804556E-2</v>
      </c>
      <c r="F112" s="12">
        <f t="shared" si="8"/>
        <v>1.2345679012345678E-2</v>
      </c>
      <c r="G112" s="13">
        <f t="shared" si="9"/>
        <v>-0.23076923076923078</v>
      </c>
      <c r="H112" s="20">
        <f t="shared" si="10"/>
        <v>-5.6925996204933594E-3</v>
      </c>
    </row>
    <row r="113" spans="2:8" ht="15" x14ac:dyDescent="0.2">
      <c r="B113" s="3" t="s">
        <v>248</v>
      </c>
      <c r="C113" s="7">
        <v>3</v>
      </c>
      <c r="D113" s="7">
        <v>4</v>
      </c>
      <c r="E113" s="12">
        <f t="shared" si="7"/>
        <v>5.6925996204933585E-3</v>
      </c>
      <c r="F113" s="12">
        <f t="shared" si="8"/>
        <v>4.9382716049382715E-3</v>
      </c>
      <c r="G113" s="13">
        <f t="shared" si="9"/>
        <v>0.33333333333333331</v>
      </c>
      <c r="H113" s="20">
        <f t="shared" si="10"/>
        <v>1.8975332068311194E-3</v>
      </c>
    </row>
    <row r="114" spans="2:8" ht="15" x14ac:dyDescent="0.2">
      <c r="B114" s="3" t="s">
        <v>38</v>
      </c>
      <c r="C114" s="7">
        <v>0</v>
      </c>
      <c r="D114" s="7">
        <v>0</v>
      </c>
      <c r="E114" s="12" t="str">
        <f t="shared" si="7"/>
        <v/>
      </c>
      <c r="F114" s="12" t="str">
        <f t="shared" si="8"/>
        <v/>
      </c>
      <c r="G114" s="13" t="str">
        <f t="shared" si="9"/>
        <v>0</v>
      </c>
      <c r="H114" s="20" t="str">
        <f t="shared" si="10"/>
        <v/>
      </c>
    </row>
    <row r="115" spans="2:8" ht="15" x14ac:dyDescent="0.2">
      <c r="B115" s="3" t="s">
        <v>40</v>
      </c>
      <c r="C115" s="7">
        <v>131</v>
      </c>
      <c r="D115" s="7">
        <v>11</v>
      </c>
      <c r="E115" s="12">
        <f t="shared" si="7"/>
        <v>0.24857685009487665</v>
      </c>
      <c r="F115" s="12">
        <f t="shared" si="8"/>
        <v>1.3580246913580247E-2</v>
      </c>
      <c r="G115" s="13">
        <f t="shared" si="9"/>
        <v>-0.91603053435114501</v>
      </c>
      <c r="H115" s="20">
        <f t="shared" si="10"/>
        <v>-0.22770398481973433</v>
      </c>
    </row>
    <row r="116" spans="2:8" ht="15" x14ac:dyDescent="0.2">
      <c r="B116" s="3" t="s">
        <v>249</v>
      </c>
      <c r="C116" s="7">
        <v>10</v>
      </c>
      <c r="D116" s="7">
        <v>17</v>
      </c>
      <c r="E116" s="12">
        <f t="shared" si="7"/>
        <v>1.8975332068311195E-2</v>
      </c>
      <c r="F116" s="12">
        <f t="shared" si="8"/>
        <v>2.0987654320987655E-2</v>
      </c>
      <c r="G116" s="13">
        <f t="shared" si="9"/>
        <v>0.7</v>
      </c>
      <c r="H116" s="20">
        <f t="shared" si="10"/>
        <v>1.3282732447817835E-2</v>
      </c>
    </row>
    <row r="117" spans="2:8" ht="15" x14ac:dyDescent="0.2">
      <c r="B117" s="3" t="s">
        <v>250</v>
      </c>
      <c r="C117" s="7">
        <v>0</v>
      </c>
      <c r="D117" s="7">
        <v>0</v>
      </c>
      <c r="E117" s="12" t="str">
        <f t="shared" si="7"/>
        <v/>
      </c>
      <c r="F117" s="12" t="str">
        <f t="shared" si="8"/>
        <v/>
      </c>
      <c r="G117" s="13" t="str">
        <f t="shared" si="9"/>
        <v>0</v>
      </c>
      <c r="H117" s="20" t="str">
        <f t="shared" si="10"/>
        <v/>
      </c>
    </row>
    <row r="118" spans="2:8" ht="15" x14ac:dyDescent="0.2">
      <c r="B118" s="3" t="s">
        <v>251</v>
      </c>
      <c r="C118" s="7">
        <v>40</v>
      </c>
      <c r="D118" s="7">
        <v>101</v>
      </c>
      <c r="E118" s="12">
        <f t="shared" si="7"/>
        <v>7.5901328273244778E-2</v>
      </c>
      <c r="F118" s="12">
        <f t="shared" si="8"/>
        <v>0.12469135802469136</v>
      </c>
      <c r="G118" s="13">
        <f t="shared" si="9"/>
        <v>1.5249999999999999</v>
      </c>
      <c r="H118" s="20">
        <f t="shared" si="10"/>
        <v>0.11574952561669828</v>
      </c>
    </row>
    <row r="119" spans="2:8" ht="15" x14ac:dyDescent="0.2">
      <c r="B119" s="3" t="s">
        <v>252</v>
      </c>
      <c r="C119" s="7">
        <v>12</v>
      </c>
      <c r="D119" s="7">
        <v>88</v>
      </c>
      <c r="E119" s="12">
        <f t="shared" si="7"/>
        <v>2.2770398481973434E-2</v>
      </c>
      <c r="F119" s="12">
        <f t="shared" si="8"/>
        <v>0.10864197530864197</v>
      </c>
      <c r="G119" s="13">
        <f t="shared" si="9"/>
        <v>6.333333333333333</v>
      </c>
      <c r="H119" s="20">
        <f t="shared" si="10"/>
        <v>0.14421252371916507</v>
      </c>
    </row>
    <row r="120" spans="2:8" ht="15" x14ac:dyDescent="0.2">
      <c r="B120" s="3" t="s">
        <v>253</v>
      </c>
      <c r="C120" s="7">
        <v>17</v>
      </c>
      <c r="D120" s="7">
        <v>42</v>
      </c>
      <c r="E120" s="12">
        <f t="shared" si="7"/>
        <v>3.2258064516129031E-2</v>
      </c>
      <c r="F120" s="12">
        <f t="shared" si="8"/>
        <v>5.185185185185185E-2</v>
      </c>
      <c r="G120" s="13">
        <f t="shared" si="9"/>
        <v>1.4705882352941178</v>
      </c>
      <c r="H120" s="20">
        <f t="shared" si="10"/>
        <v>4.743833017077799E-2</v>
      </c>
    </row>
    <row r="121" spans="2:8" ht="15" x14ac:dyDescent="0.2">
      <c r="B121" s="3" t="s">
        <v>35</v>
      </c>
      <c r="C121" s="7">
        <v>23</v>
      </c>
      <c r="D121" s="7">
        <v>48</v>
      </c>
      <c r="E121" s="12">
        <f t="shared" si="7"/>
        <v>4.3643263757115747E-2</v>
      </c>
      <c r="F121" s="12">
        <f t="shared" si="8"/>
        <v>5.9259259259259262E-2</v>
      </c>
      <c r="G121" s="13">
        <f t="shared" si="9"/>
        <v>1.0869565217391304</v>
      </c>
      <c r="H121" s="20">
        <f t="shared" si="10"/>
        <v>4.7438330170777983E-2</v>
      </c>
    </row>
    <row r="122" spans="2:8" ht="15" x14ac:dyDescent="0.2">
      <c r="B122" s="3" t="s">
        <v>39</v>
      </c>
      <c r="C122" s="7">
        <v>4</v>
      </c>
      <c r="D122" s="7">
        <v>0</v>
      </c>
      <c r="E122" s="12">
        <f t="shared" si="7"/>
        <v>7.5901328273244783E-3</v>
      </c>
      <c r="F122" s="12" t="str">
        <f t="shared" si="8"/>
        <v/>
      </c>
      <c r="G122" s="13" t="str">
        <f t="shared" si="9"/>
        <v>0</v>
      </c>
      <c r="H122" s="20">
        <f t="shared" si="10"/>
        <v>0</v>
      </c>
    </row>
    <row r="123" spans="2:8" ht="15" x14ac:dyDescent="0.2">
      <c r="B123" s="3" t="s">
        <v>37</v>
      </c>
      <c r="C123" s="7">
        <v>12</v>
      </c>
      <c r="D123" s="7">
        <v>8</v>
      </c>
      <c r="E123" s="12">
        <f t="shared" si="7"/>
        <v>2.2770398481973434E-2</v>
      </c>
      <c r="F123" s="12">
        <f t="shared" si="8"/>
        <v>9.876543209876543E-3</v>
      </c>
      <c r="G123" s="13">
        <f t="shared" si="9"/>
        <v>-0.33333333333333331</v>
      </c>
      <c r="H123" s="20">
        <f t="shared" si="10"/>
        <v>-7.5901328273244775E-3</v>
      </c>
    </row>
    <row r="124" spans="2:8" ht="15" x14ac:dyDescent="0.2">
      <c r="B124" s="3" t="s">
        <v>36</v>
      </c>
      <c r="C124" s="7">
        <v>1</v>
      </c>
      <c r="D124" s="7">
        <v>0</v>
      </c>
      <c r="E124" s="12">
        <f t="shared" si="7"/>
        <v>1.8975332068311196E-3</v>
      </c>
      <c r="F124" s="12" t="str">
        <f t="shared" si="8"/>
        <v/>
      </c>
      <c r="G124" s="13" t="str">
        <f t="shared" si="9"/>
        <v>0</v>
      </c>
      <c r="H124" s="20">
        <f t="shared" si="10"/>
        <v>0</v>
      </c>
    </row>
    <row r="125" spans="2:8" ht="15" x14ac:dyDescent="0.2">
      <c r="B125" s="3" t="s">
        <v>254</v>
      </c>
      <c r="C125" s="7">
        <v>5</v>
      </c>
      <c r="D125" s="7">
        <v>2</v>
      </c>
      <c r="E125" s="12">
        <f t="shared" si="7"/>
        <v>9.4876660341555973E-3</v>
      </c>
      <c r="F125" s="12">
        <f t="shared" si="8"/>
        <v>2.4691358024691358E-3</v>
      </c>
      <c r="G125" s="13">
        <f t="shared" si="9"/>
        <v>-0.6</v>
      </c>
      <c r="H125" s="20">
        <f t="shared" si="10"/>
        <v>-5.6925996204933585E-3</v>
      </c>
    </row>
    <row r="126" spans="2:8" ht="15" x14ac:dyDescent="0.2">
      <c r="B126" s="3" t="s">
        <v>255</v>
      </c>
      <c r="C126" s="7">
        <v>0</v>
      </c>
      <c r="D126" s="7">
        <v>1</v>
      </c>
      <c r="E126" s="12" t="str">
        <f t="shared" si="7"/>
        <v/>
      </c>
      <c r="F126" s="12">
        <f t="shared" si="8"/>
        <v>1.2345679012345679E-3</v>
      </c>
      <c r="G126" s="13" t="str">
        <f t="shared" si="9"/>
        <v>0</v>
      </c>
      <c r="H126" s="20" t="str">
        <f t="shared" si="10"/>
        <v/>
      </c>
    </row>
    <row r="127" spans="2:8" ht="15" x14ac:dyDescent="0.2">
      <c r="B127" s="3" t="s">
        <v>256</v>
      </c>
      <c r="C127" s="7">
        <v>3</v>
      </c>
      <c r="D127" s="7">
        <v>5</v>
      </c>
      <c r="E127" s="12">
        <f t="shared" si="7"/>
        <v>5.6925996204933585E-3</v>
      </c>
      <c r="F127" s="12">
        <f t="shared" si="8"/>
        <v>6.1728395061728392E-3</v>
      </c>
      <c r="G127" s="13">
        <f t="shared" si="9"/>
        <v>0.66666666666666663</v>
      </c>
      <c r="H127" s="20">
        <f t="shared" si="10"/>
        <v>3.7950664136622387E-3</v>
      </c>
    </row>
    <row r="128" spans="2:8" ht="15" x14ac:dyDescent="0.2">
      <c r="B128" s="3" t="s">
        <v>257</v>
      </c>
      <c r="C128" s="7">
        <v>2</v>
      </c>
      <c r="D128" s="7">
        <v>3</v>
      </c>
      <c r="E128" s="12">
        <f t="shared" si="7"/>
        <v>3.7950664136622392E-3</v>
      </c>
      <c r="F128" s="12">
        <f t="shared" si="8"/>
        <v>3.7037037037037038E-3</v>
      </c>
      <c r="G128" s="13">
        <f t="shared" si="9"/>
        <v>0.5</v>
      </c>
      <c r="H128" s="20">
        <f t="shared" si="10"/>
        <v>1.8975332068311196E-3</v>
      </c>
    </row>
    <row r="129" spans="2:8" ht="30" x14ac:dyDescent="0.2">
      <c r="B129" s="3" t="s">
        <v>258</v>
      </c>
      <c r="C129" s="7">
        <v>3</v>
      </c>
      <c r="D129" s="7">
        <v>4</v>
      </c>
      <c r="E129" s="12">
        <f t="shared" si="7"/>
        <v>5.6925996204933585E-3</v>
      </c>
      <c r="F129" s="12">
        <f t="shared" si="8"/>
        <v>4.9382716049382715E-3</v>
      </c>
      <c r="G129" s="13">
        <f t="shared" si="9"/>
        <v>0.33333333333333331</v>
      </c>
      <c r="H129" s="20">
        <f t="shared" si="10"/>
        <v>1.8975332068311194E-3</v>
      </c>
    </row>
    <row r="130" spans="2:8" ht="15" x14ac:dyDescent="0.2">
      <c r="B130" s="3" t="s">
        <v>259</v>
      </c>
      <c r="C130" s="7">
        <v>1</v>
      </c>
      <c r="D130" s="7">
        <v>1</v>
      </c>
      <c r="E130" s="12">
        <f t="shared" si="7"/>
        <v>1.8975332068311196E-3</v>
      </c>
      <c r="F130" s="12">
        <f t="shared" si="8"/>
        <v>1.2345679012345679E-3</v>
      </c>
      <c r="G130" s="13">
        <f t="shared" si="9"/>
        <v>0</v>
      </c>
      <c r="H130" s="20">
        <f t="shared" si="10"/>
        <v>0</v>
      </c>
    </row>
    <row r="131" spans="2:8" ht="30" x14ac:dyDescent="0.2">
      <c r="B131" s="3" t="s">
        <v>260</v>
      </c>
      <c r="C131" s="7">
        <v>4</v>
      </c>
      <c r="D131" s="7">
        <v>27</v>
      </c>
      <c r="E131" s="12">
        <f t="shared" si="7"/>
        <v>7.5901328273244783E-3</v>
      </c>
      <c r="F131" s="12">
        <f t="shared" si="8"/>
        <v>3.3333333333333333E-2</v>
      </c>
      <c r="G131" s="13">
        <f t="shared" si="9"/>
        <v>5.75</v>
      </c>
      <c r="H131" s="20">
        <f t="shared" si="10"/>
        <v>4.3643263757115754E-2</v>
      </c>
    </row>
    <row r="132" spans="2:8" ht="15" x14ac:dyDescent="0.2">
      <c r="B132" s="3" t="s">
        <v>50</v>
      </c>
      <c r="C132" s="7">
        <v>0</v>
      </c>
      <c r="D132" s="7">
        <v>2</v>
      </c>
      <c r="E132" s="12" t="str">
        <f t="shared" si="7"/>
        <v/>
      </c>
      <c r="F132" s="12">
        <f t="shared" si="8"/>
        <v>2.4691358024691358E-3</v>
      </c>
      <c r="G132" s="13" t="str">
        <f t="shared" si="9"/>
        <v>0</v>
      </c>
      <c r="H132" s="20" t="str">
        <f t="shared" si="10"/>
        <v/>
      </c>
    </row>
    <row r="133" spans="2:8" ht="15" x14ac:dyDescent="0.2">
      <c r="B133" s="3" t="s">
        <v>45</v>
      </c>
      <c r="C133" s="7">
        <v>0</v>
      </c>
      <c r="D133" s="7">
        <v>0</v>
      </c>
      <c r="E133" s="12" t="str">
        <f t="shared" si="7"/>
        <v/>
      </c>
      <c r="F133" s="12" t="str">
        <f t="shared" si="8"/>
        <v/>
      </c>
      <c r="G133" s="13" t="str">
        <f t="shared" si="9"/>
        <v>0</v>
      </c>
      <c r="H133" s="20" t="str">
        <f t="shared" si="10"/>
        <v/>
      </c>
    </row>
    <row r="134" spans="2:8" ht="15" x14ac:dyDescent="0.2">
      <c r="B134" s="3" t="s">
        <v>42</v>
      </c>
      <c r="C134" s="7">
        <v>20</v>
      </c>
      <c r="D134" s="7">
        <v>0</v>
      </c>
      <c r="E134" s="12">
        <f t="shared" si="7"/>
        <v>3.7950664136622389E-2</v>
      </c>
      <c r="F134" s="12" t="str">
        <f t="shared" si="8"/>
        <v/>
      </c>
      <c r="G134" s="13" t="str">
        <f t="shared" si="9"/>
        <v>0</v>
      </c>
      <c r="H134" s="20">
        <f t="shared" si="10"/>
        <v>0</v>
      </c>
    </row>
    <row r="135" spans="2:8" ht="15" x14ac:dyDescent="0.2">
      <c r="B135" s="3" t="s">
        <v>43</v>
      </c>
      <c r="C135" s="7">
        <v>0</v>
      </c>
      <c r="D135" s="7">
        <v>0</v>
      </c>
      <c r="E135" s="12" t="str">
        <f t="shared" si="7"/>
        <v/>
      </c>
      <c r="F135" s="12" t="str">
        <f t="shared" si="8"/>
        <v/>
      </c>
      <c r="G135" s="13" t="str">
        <f t="shared" si="9"/>
        <v>0</v>
      </c>
      <c r="H135" s="20" t="str">
        <f t="shared" si="10"/>
        <v/>
      </c>
    </row>
    <row r="136" spans="2:8" ht="15" x14ac:dyDescent="0.2">
      <c r="B136" s="3" t="s">
        <v>44</v>
      </c>
      <c r="C136" s="7">
        <v>0</v>
      </c>
      <c r="D136" s="7">
        <v>2</v>
      </c>
      <c r="E136" s="12" t="str">
        <f t="shared" ref="E136:E145" si="11">+IF(C136=0,"",C136/C$70)</f>
        <v/>
      </c>
      <c r="F136" s="12">
        <f t="shared" ref="F136:F145" si="12">+IF(D136=0,"",D136/D$70)</f>
        <v>2.4691358024691358E-3</v>
      </c>
      <c r="G136" s="13" t="str">
        <f t="shared" ref="G136:G145" si="13">+IF(OR(AND(D136=0),(C136=0)),"0",((D136-C136)/C136))</f>
        <v>0</v>
      </c>
      <c r="H136" s="20" t="str">
        <f t="shared" ref="H136:H145" si="14">+IF(OR(AND(E136=""),(G136="")),"",E136*G136)</f>
        <v/>
      </c>
    </row>
    <row r="137" spans="2:8" ht="15" x14ac:dyDescent="0.2">
      <c r="B137" s="3" t="s">
        <v>41</v>
      </c>
      <c r="C137" s="7">
        <v>3</v>
      </c>
      <c r="D137" s="7">
        <v>100</v>
      </c>
      <c r="E137" s="12">
        <f t="shared" si="11"/>
        <v>5.6925996204933585E-3</v>
      </c>
      <c r="F137" s="12">
        <f t="shared" si="12"/>
        <v>0.12345679012345678</v>
      </c>
      <c r="G137" s="13">
        <f t="shared" si="13"/>
        <v>32.333333333333336</v>
      </c>
      <c r="H137" s="20">
        <f t="shared" si="14"/>
        <v>0.18406072106261862</v>
      </c>
    </row>
    <row r="138" spans="2:8" ht="15" x14ac:dyDescent="0.2">
      <c r="B138" s="3" t="s">
        <v>261</v>
      </c>
      <c r="C138" s="7">
        <v>0</v>
      </c>
      <c r="D138" s="7">
        <v>0</v>
      </c>
      <c r="E138" s="12" t="str">
        <f t="shared" si="11"/>
        <v/>
      </c>
      <c r="F138" s="12" t="str">
        <f t="shared" si="12"/>
        <v/>
      </c>
      <c r="G138" s="13" t="str">
        <f t="shared" si="13"/>
        <v>0</v>
      </c>
      <c r="H138" s="20" t="str">
        <f t="shared" si="14"/>
        <v/>
      </c>
    </row>
    <row r="139" spans="2:8" ht="15" x14ac:dyDescent="0.2">
      <c r="B139" s="3" t="s">
        <v>262</v>
      </c>
      <c r="C139" s="7">
        <v>0</v>
      </c>
      <c r="D139" s="7">
        <v>11</v>
      </c>
      <c r="E139" s="12" t="str">
        <f t="shared" si="11"/>
        <v/>
      </c>
      <c r="F139" s="12">
        <f t="shared" si="12"/>
        <v>1.3580246913580247E-2</v>
      </c>
      <c r="G139" s="13" t="str">
        <f t="shared" si="13"/>
        <v>0</v>
      </c>
      <c r="H139" s="20" t="str">
        <f t="shared" si="14"/>
        <v/>
      </c>
    </row>
    <row r="140" spans="2:8" ht="30" x14ac:dyDescent="0.2">
      <c r="B140" s="3" t="s">
        <v>263</v>
      </c>
      <c r="C140" s="7">
        <v>0</v>
      </c>
      <c r="D140" s="7">
        <v>0</v>
      </c>
      <c r="E140" s="12" t="str">
        <f t="shared" si="11"/>
        <v/>
      </c>
      <c r="F140" s="12" t="str">
        <f t="shared" si="12"/>
        <v/>
      </c>
      <c r="G140" s="13" t="str">
        <f t="shared" si="13"/>
        <v>0</v>
      </c>
      <c r="H140" s="20" t="str">
        <f t="shared" si="14"/>
        <v/>
      </c>
    </row>
    <row r="141" spans="2:8" ht="15" x14ac:dyDescent="0.2">
      <c r="B141" s="3" t="s">
        <v>48</v>
      </c>
      <c r="C141" s="7">
        <v>1</v>
      </c>
      <c r="D141" s="7">
        <v>1</v>
      </c>
      <c r="E141" s="12">
        <f t="shared" si="11"/>
        <v>1.8975332068311196E-3</v>
      </c>
      <c r="F141" s="12">
        <f t="shared" si="12"/>
        <v>1.2345679012345679E-3</v>
      </c>
      <c r="G141" s="13">
        <f t="shared" si="13"/>
        <v>0</v>
      </c>
      <c r="H141" s="20">
        <f t="shared" si="14"/>
        <v>0</v>
      </c>
    </row>
    <row r="142" spans="2:8" ht="15" x14ac:dyDescent="0.2">
      <c r="B142" s="3" t="s">
        <v>264</v>
      </c>
      <c r="C142" s="7">
        <v>4</v>
      </c>
      <c r="D142" s="7">
        <v>2</v>
      </c>
      <c r="E142" s="12">
        <f t="shared" si="11"/>
        <v>7.5901328273244783E-3</v>
      </c>
      <c r="F142" s="12">
        <f t="shared" si="12"/>
        <v>2.4691358024691358E-3</v>
      </c>
      <c r="G142" s="13">
        <f t="shared" si="13"/>
        <v>-0.5</v>
      </c>
      <c r="H142" s="20">
        <f t="shared" si="14"/>
        <v>-3.7950664136622392E-3</v>
      </c>
    </row>
    <row r="143" spans="2:8" ht="15" x14ac:dyDescent="0.2">
      <c r="B143" s="3" t="s">
        <v>49</v>
      </c>
      <c r="C143" s="7">
        <v>4</v>
      </c>
      <c r="D143" s="7">
        <v>3</v>
      </c>
      <c r="E143" s="12">
        <f t="shared" si="11"/>
        <v>7.5901328273244783E-3</v>
      </c>
      <c r="F143" s="12">
        <f t="shared" si="12"/>
        <v>3.7037037037037038E-3</v>
      </c>
      <c r="G143" s="13">
        <f t="shared" si="13"/>
        <v>-0.25</v>
      </c>
      <c r="H143" s="20">
        <f t="shared" si="14"/>
        <v>-1.8975332068311196E-3</v>
      </c>
    </row>
    <row r="144" spans="2:8" ht="15" x14ac:dyDescent="0.2">
      <c r="B144" s="3" t="s">
        <v>46</v>
      </c>
      <c r="C144" s="7">
        <v>2</v>
      </c>
      <c r="D144" s="7">
        <v>0</v>
      </c>
      <c r="E144" s="12">
        <f t="shared" si="11"/>
        <v>3.7950664136622392E-3</v>
      </c>
      <c r="F144" s="12" t="str">
        <f t="shared" si="12"/>
        <v/>
      </c>
      <c r="G144" s="13" t="str">
        <f t="shared" si="13"/>
        <v>0</v>
      </c>
      <c r="H144" s="20">
        <f t="shared" si="14"/>
        <v>0</v>
      </c>
    </row>
    <row r="145" spans="2:8" ht="13.5" customHeight="1" x14ac:dyDescent="0.2">
      <c r="B145" s="3" t="s">
        <v>47</v>
      </c>
      <c r="C145" s="7">
        <v>2</v>
      </c>
      <c r="D145" s="7">
        <v>4</v>
      </c>
      <c r="E145" s="12">
        <f t="shared" si="11"/>
        <v>3.7950664136622392E-3</v>
      </c>
      <c r="F145" s="12">
        <f t="shared" si="12"/>
        <v>4.9382716049382715E-3</v>
      </c>
      <c r="G145" s="13">
        <f t="shared" si="13"/>
        <v>1</v>
      </c>
      <c r="H145" s="20">
        <f t="shared" si="14"/>
        <v>3.7950664136622392E-3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6"/>
      <c r="C148" s="21"/>
      <c r="D148" s="21"/>
      <c r="E148" s="21"/>
      <c r="F148" s="21"/>
    </row>
    <row r="149" spans="2:8" ht="13.5" customHeight="1" x14ac:dyDescent="0.2">
      <c r="B149" s="61" t="s">
        <v>487</v>
      </c>
      <c r="C149" s="59" t="s">
        <v>488</v>
      </c>
      <c r="D149" s="60"/>
      <c r="E149" s="62" t="s">
        <v>489</v>
      </c>
      <c r="F149" s="63"/>
      <c r="G149" s="55" t="s">
        <v>568</v>
      </c>
      <c r="H149" s="57" t="s">
        <v>490</v>
      </c>
    </row>
    <row r="150" spans="2:8" s="17" customFormat="1" ht="26.25" customHeight="1" x14ac:dyDescent="0.2">
      <c r="B150" s="61"/>
      <c r="C150" s="54">
        <v>2012</v>
      </c>
      <c r="D150" s="54">
        <v>2013</v>
      </c>
      <c r="E150" s="54">
        <v>2012</v>
      </c>
      <c r="F150" s="54">
        <v>2013</v>
      </c>
      <c r="G150" s="56"/>
      <c r="H150" s="58"/>
    </row>
    <row r="151" spans="2:8" s="17" customFormat="1" ht="26.25" customHeight="1" x14ac:dyDescent="0.2">
      <c r="B151" s="49" t="s">
        <v>493</v>
      </c>
      <c r="C151" s="48">
        <f>SUM(C152:C288)</f>
        <v>796</v>
      </c>
      <c r="D151" s="48">
        <f>SUM(D152:D288)</f>
        <v>2234</v>
      </c>
      <c r="E151" s="47">
        <f>+IF(C151=0,"",C151/C$151)</f>
        <v>1</v>
      </c>
      <c r="F151" s="47">
        <f>+IF(D151=0,"",D151/D$151)</f>
        <v>1</v>
      </c>
      <c r="G151" s="47">
        <f>+IF(OR(AND(D151=0),(C151=0)),"0",((D151-C151)/C151))</f>
        <v>1.806532663316583</v>
      </c>
      <c r="H151" s="46">
        <f>+IF(OR(AND(E151=""),(G151="")),"",E151*G151)</f>
        <v>1.806532663316583</v>
      </c>
    </row>
    <row r="152" spans="2:8" ht="15" x14ac:dyDescent="0.2">
      <c r="B152" s="4" t="s">
        <v>54</v>
      </c>
      <c r="C152" s="7">
        <v>1</v>
      </c>
      <c r="D152" s="7">
        <v>7</v>
      </c>
      <c r="E152" s="12">
        <f>+IF(C152=0,"",C152/C$151)</f>
        <v>1.2562814070351759E-3</v>
      </c>
      <c r="F152" s="12">
        <f>+IF(D152=0,"",D152/D$151)</f>
        <v>3.1333930170098479E-3</v>
      </c>
      <c r="G152" s="13">
        <f>+IF(OR(AND(D152=0),(C152=0)),"0",((D152-C152)/C152))</f>
        <v>6</v>
      </c>
      <c r="H152" s="20">
        <f>+IF(OR(AND(E152=""),(G152="")),"",E152*G152)</f>
        <v>7.537688442211055E-3</v>
      </c>
    </row>
    <row r="153" spans="2:8" ht="15" x14ac:dyDescent="0.2">
      <c r="B153" s="4" t="s">
        <v>58</v>
      </c>
      <c r="C153" s="7">
        <v>1</v>
      </c>
      <c r="D153" s="7">
        <v>1</v>
      </c>
      <c r="E153" s="12">
        <f t="shared" ref="E153:E216" si="15">+IF(C153=0,"",C153/C$151)</f>
        <v>1.2562814070351759E-3</v>
      </c>
      <c r="F153" s="12">
        <f t="shared" ref="F153:F216" si="16">+IF(D153=0,"",D153/D$151)</f>
        <v>4.4762757385854968E-4</v>
      </c>
      <c r="G153" s="13">
        <f t="shared" ref="G153:G216" si="17">+IF(OR(AND(D153=0),(C153=0)),"0",((D153-C153)/C153))</f>
        <v>0</v>
      </c>
      <c r="H153" s="20">
        <f t="shared" ref="H153:H216" si="18">+IF(OR(AND(E153=""),(G153="")),"",E153*G153)</f>
        <v>0</v>
      </c>
    </row>
    <row r="154" spans="2:8" ht="15" x14ac:dyDescent="0.2">
      <c r="B154" s="4" t="s">
        <v>265</v>
      </c>
      <c r="C154" s="7">
        <v>4</v>
      </c>
      <c r="D154" s="7">
        <v>3</v>
      </c>
      <c r="E154" s="12">
        <f t="shared" si="15"/>
        <v>5.0251256281407036E-3</v>
      </c>
      <c r="F154" s="12">
        <f t="shared" si="16"/>
        <v>1.3428827215756492E-3</v>
      </c>
      <c r="G154" s="13">
        <f t="shared" si="17"/>
        <v>-0.25</v>
      </c>
      <c r="H154" s="20">
        <f t="shared" si="18"/>
        <v>-1.2562814070351759E-3</v>
      </c>
    </row>
    <row r="155" spans="2:8" ht="15" x14ac:dyDescent="0.2">
      <c r="B155" s="4" t="s">
        <v>266</v>
      </c>
      <c r="C155" s="7">
        <v>0</v>
      </c>
      <c r="D155" s="7">
        <v>0</v>
      </c>
      <c r="E155" s="12" t="str">
        <f t="shared" si="15"/>
        <v/>
      </c>
      <c r="F155" s="12" t="str">
        <f t="shared" si="16"/>
        <v/>
      </c>
      <c r="G155" s="13" t="str">
        <f t="shared" si="17"/>
        <v>0</v>
      </c>
      <c r="H155" s="20" t="str">
        <f t="shared" si="18"/>
        <v/>
      </c>
    </row>
    <row r="156" spans="2:8" ht="15" x14ac:dyDescent="0.2">
      <c r="B156" s="4" t="s">
        <v>267</v>
      </c>
      <c r="C156" s="7">
        <v>1</v>
      </c>
      <c r="D156" s="7">
        <v>5</v>
      </c>
      <c r="E156" s="12">
        <f t="shared" si="15"/>
        <v>1.2562814070351759E-3</v>
      </c>
      <c r="F156" s="12">
        <f t="shared" si="16"/>
        <v>2.2381378692927483E-3</v>
      </c>
      <c r="G156" s="13">
        <f t="shared" si="17"/>
        <v>4</v>
      </c>
      <c r="H156" s="20">
        <f t="shared" si="18"/>
        <v>5.0251256281407036E-3</v>
      </c>
    </row>
    <row r="157" spans="2:8" ht="15" x14ac:dyDescent="0.2">
      <c r="B157" s="4" t="s">
        <v>53</v>
      </c>
      <c r="C157" s="7">
        <v>50</v>
      </c>
      <c r="D157" s="7">
        <v>52</v>
      </c>
      <c r="E157" s="12">
        <f t="shared" si="15"/>
        <v>6.2814070351758788E-2</v>
      </c>
      <c r="F157" s="12">
        <f t="shared" si="16"/>
        <v>2.3276633840644583E-2</v>
      </c>
      <c r="G157" s="13">
        <f t="shared" si="17"/>
        <v>0.04</v>
      </c>
      <c r="H157" s="20">
        <f t="shared" si="18"/>
        <v>2.5125628140703518E-3</v>
      </c>
    </row>
    <row r="158" spans="2:8" ht="15" x14ac:dyDescent="0.2">
      <c r="B158" s="4" t="s">
        <v>59</v>
      </c>
      <c r="C158" s="7">
        <v>1</v>
      </c>
      <c r="D158" s="7">
        <v>2</v>
      </c>
      <c r="E158" s="12">
        <f t="shared" si="15"/>
        <v>1.2562814070351759E-3</v>
      </c>
      <c r="F158" s="12">
        <f t="shared" si="16"/>
        <v>8.9525514771709937E-4</v>
      </c>
      <c r="G158" s="13">
        <f t="shared" si="17"/>
        <v>1</v>
      </c>
      <c r="H158" s="20">
        <f t="shared" si="18"/>
        <v>1.2562814070351759E-3</v>
      </c>
    </row>
    <row r="159" spans="2:8" ht="15" x14ac:dyDescent="0.2">
      <c r="B159" s="4" t="s">
        <v>268</v>
      </c>
      <c r="C159" s="7">
        <v>0</v>
      </c>
      <c r="D159" s="7">
        <v>3</v>
      </c>
      <c r="E159" s="12" t="str">
        <f t="shared" si="15"/>
        <v/>
      </c>
      <c r="F159" s="12">
        <f t="shared" si="16"/>
        <v>1.3428827215756492E-3</v>
      </c>
      <c r="G159" s="13" t="str">
        <f t="shared" si="17"/>
        <v>0</v>
      </c>
      <c r="H159" s="20" t="str">
        <f t="shared" si="18"/>
        <v/>
      </c>
    </row>
    <row r="160" spans="2:8" ht="15" x14ac:dyDescent="0.2">
      <c r="B160" s="4" t="s">
        <v>55</v>
      </c>
      <c r="C160" s="7">
        <v>0</v>
      </c>
      <c r="D160" s="7">
        <v>0</v>
      </c>
      <c r="E160" s="12" t="str">
        <f t="shared" si="15"/>
        <v/>
      </c>
      <c r="F160" s="12" t="str">
        <f t="shared" si="16"/>
        <v/>
      </c>
      <c r="G160" s="13" t="str">
        <f t="shared" si="17"/>
        <v>0</v>
      </c>
      <c r="H160" s="20" t="str">
        <f t="shared" si="18"/>
        <v/>
      </c>
    </row>
    <row r="161" spans="2:8" ht="15" x14ac:dyDescent="0.2">
      <c r="B161" s="4" t="s">
        <v>51</v>
      </c>
      <c r="C161" s="7">
        <v>0</v>
      </c>
      <c r="D161" s="7">
        <v>0</v>
      </c>
      <c r="E161" s="12" t="str">
        <f t="shared" si="15"/>
        <v/>
      </c>
      <c r="F161" s="12" t="str">
        <f t="shared" si="16"/>
        <v/>
      </c>
      <c r="G161" s="13" t="str">
        <f t="shared" si="17"/>
        <v>0</v>
      </c>
      <c r="H161" s="20" t="str">
        <f t="shared" si="18"/>
        <v/>
      </c>
    </row>
    <row r="162" spans="2:8" ht="15" x14ac:dyDescent="0.2">
      <c r="B162" s="4" t="s">
        <v>269</v>
      </c>
      <c r="C162" s="7">
        <v>0</v>
      </c>
      <c r="D162" s="7">
        <v>4</v>
      </c>
      <c r="E162" s="12" t="str">
        <f t="shared" si="15"/>
        <v/>
      </c>
      <c r="F162" s="12">
        <f t="shared" si="16"/>
        <v>1.7905102954341987E-3</v>
      </c>
      <c r="G162" s="13" t="str">
        <f t="shared" si="17"/>
        <v>0</v>
      </c>
      <c r="H162" s="20" t="str">
        <f t="shared" si="18"/>
        <v/>
      </c>
    </row>
    <row r="163" spans="2:8" ht="15" x14ac:dyDescent="0.2">
      <c r="B163" s="4" t="s">
        <v>61</v>
      </c>
      <c r="C163" s="7">
        <v>0</v>
      </c>
      <c r="D163" s="7">
        <v>0</v>
      </c>
      <c r="E163" s="12" t="str">
        <f t="shared" si="15"/>
        <v/>
      </c>
      <c r="F163" s="12" t="str">
        <f t="shared" si="16"/>
        <v/>
      </c>
      <c r="G163" s="13" t="str">
        <f t="shared" si="17"/>
        <v>0</v>
      </c>
      <c r="H163" s="20" t="str">
        <f t="shared" si="18"/>
        <v/>
      </c>
    </row>
    <row r="164" spans="2:8" ht="15" x14ac:dyDescent="0.2">
      <c r="B164" s="4" t="s">
        <v>56</v>
      </c>
      <c r="C164" s="7">
        <v>1</v>
      </c>
      <c r="D164" s="7">
        <v>0</v>
      </c>
      <c r="E164" s="12">
        <f t="shared" si="15"/>
        <v>1.2562814070351759E-3</v>
      </c>
      <c r="F164" s="12" t="str">
        <f t="shared" si="16"/>
        <v/>
      </c>
      <c r="G164" s="13" t="str">
        <f t="shared" si="17"/>
        <v>0</v>
      </c>
      <c r="H164" s="20">
        <f t="shared" si="18"/>
        <v>0</v>
      </c>
    </row>
    <row r="165" spans="2:8" ht="15" x14ac:dyDescent="0.2">
      <c r="B165" s="4" t="s">
        <v>57</v>
      </c>
      <c r="C165" s="7">
        <v>3</v>
      </c>
      <c r="D165" s="7">
        <v>5</v>
      </c>
      <c r="E165" s="12">
        <f t="shared" si="15"/>
        <v>3.7688442211055275E-3</v>
      </c>
      <c r="F165" s="12">
        <f t="shared" si="16"/>
        <v>2.2381378692927483E-3</v>
      </c>
      <c r="G165" s="13">
        <f t="shared" si="17"/>
        <v>0.66666666666666663</v>
      </c>
      <c r="H165" s="20">
        <f t="shared" si="18"/>
        <v>2.5125628140703514E-3</v>
      </c>
    </row>
    <row r="166" spans="2:8" ht="15" x14ac:dyDescent="0.2">
      <c r="B166" s="4" t="s">
        <v>270</v>
      </c>
      <c r="C166" s="7">
        <v>0</v>
      </c>
      <c r="D166" s="7">
        <v>1</v>
      </c>
      <c r="E166" s="12" t="str">
        <f t="shared" si="15"/>
        <v/>
      </c>
      <c r="F166" s="12">
        <f t="shared" si="16"/>
        <v>4.4762757385854968E-4</v>
      </c>
      <c r="G166" s="13" t="str">
        <f t="shared" si="17"/>
        <v>0</v>
      </c>
      <c r="H166" s="20" t="str">
        <f t="shared" si="18"/>
        <v/>
      </c>
    </row>
    <row r="167" spans="2:8" ht="15" x14ac:dyDescent="0.2">
      <c r="B167" s="4" t="s">
        <v>52</v>
      </c>
      <c r="C167" s="7">
        <v>0</v>
      </c>
      <c r="D167" s="7">
        <v>11</v>
      </c>
      <c r="E167" s="12" t="str">
        <f t="shared" si="15"/>
        <v/>
      </c>
      <c r="F167" s="12">
        <f t="shared" si="16"/>
        <v>4.9239033124440466E-3</v>
      </c>
      <c r="G167" s="13" t="str">
        <f t="shared" si="17"/>
        <v>0</v>
      </c>
      <c r="H167" s="20" t="str">
        <f t="shared" si="18"/>
        <v/>
      </c>
    </row>
    <row r="168" spans="2:8" ht="15" x14ac:dyDescent="0.2">
      <c r="B168" s="4" t="s">
        <v>60</v>
      </c>
      <c r="C168" s="7">
        <v>4</v>
      </c>
      <c r="D168" s="7">
        <v>0</v>
      </c>
      <c r="E168" s="12">
        <f t="shared" si="15"/>
        <v>5.0251256281407036E-3</v>
      </c>
      <c r="F168" s="12" t="str">
        <f t="shared" si="16"/>
        <v/>
      </c>
      <c r="G168" s="13" t="str">
        <f t="shared" si="17"/>
        <v>0</v>
      </c>
      <c r="H168" s="20">
        <f t="shared" si="18"/>
        <v>0</v>
      </c>
    </row>
    <row r="169" spans="2:8" ht="15" x14ac:dyDescent="0.2">
      <c r="B169" s="4" t="s">
        <v>271</v>
      </c>
      <c r="C169" s="7">
        <v>3</v>
      </c>
      <c r="D169" s="7">
        <v>6</v>
      </c>
      <c r="E169" s="12">
        <f t="shared" si="15"/>
        <v>3.7688442211055275E-3</v>
      </c>
      <c r="F169" s="12">
        <f t="shared" si="16"/>
        <v>2.6857654431512983E-3</v>
      </c>
      <c r="G169" s="13">
        <f t="shared" si="17"/>
        <v>1</v>
      </c>
      <c r="H169" s="20">
        <f t="shared" si="18"/>
        <v>3.7688442211055275E-3</v>
      </c>
    </row>
    <row r="170" spans="2:8" ht="15" x14ac:dyDescent="0.2">
      <c r="B170" s="4" t="s">
        <v>272</v>
      </c>
      <c r="C170" s="7">
        <v>1</v>
      </c>
      <c r="D170" s="7">
        <v>0</v>
      </c>
      <c r="E170" s="12">
        <f t="shared" si="15"/>
        <v>1.2562814070351759E-3</v>
      </c>
      <c r="F170" s="12" t="str">
        <f t="shared" si="16"/>
        <v/>
      </c>
      <c r="G170" s="13" t="str">
        <f t="shared" si="17"/>
        <v>0</v>
      </c>
      <c r="H170" s="20">
        <f t="shared" si="18"/>
        <v>0</v>
      </c>
    </row>
    <row r="171" spans="2:8" ht="15" x14ac:dyDescent="0.2">
      <c r="B171" s="4" t="s">
        <v>273</v>
      </c>
      <c r="C171" s="7">
        <v>0</v>
      </c>
      <c r="D171" s="7">
        <v>0</v>
      </c>
      <c r="E171" s="12" t="str">
        <f t="shared" si="15"/>
        <v/>
      </c>
      <c r="F171" s="12" t="str">
        <f t="shared" si="16"/>
        <v/>
      </c>
      <c r="G171" s="13" t="str">
        <f t="shared" si="17"/>
        <v>0</v>
      </c>
      <c r="H171" s="20" t="str">
        <f t="shared" si="18"/>
        <v/>
      </c>
    </row>
    <row r="172" spans="2:8" ht="15" x14ac:dyDescent="0.2">
      <c r="B172" s="4" t="s">
        <v>274</v>
      </c>
      <c r="C172" s="7">
        <v>0</v>
      </c>
      <c r="D172" s="7">
        <v>4</v>
      </c>
      <c r="E172" s="12" t="str">
        <f t="shared" si="15"/>
        <v/>
      </c>
      <c r="F172" s="12">
        <f t="shared" si="16"/>
        <v>1.7905102954341987E-3</v>
      </c>
      <c r="G172" s="13" t="str">
        <f t="shared" si="17"/>
        <v>0</v>
      </c>
      <c r="H172" s="20" t="str">
        <f t="shared" si="18"/>
        <v/>
      </c>
    </row>
    <row r="173" spans="2:8" ht="15" x14ac:dyDescent="0.2">
      <c r="B173" s="4" t="s">
        <v>275</v>
      </c>
      <c r="C173" s="7">
        <v>2</v>
      </c>
      <c r="D173" s="7">
        <v>187</v>
      </c>
      <c r="E173" s="12">
        <f t="shared" si="15"/>
        <v>2.5125628140703518E-3</v>
      </c>
      <c r="F173" s="12">
        <f t="shared" si="16"/>
        <v>8.3706356311548796E-2</v>
      </c>
      <c r="G173" s="13">
        <f t="shared" si="17"/>
        <v>92.5</v>
      </c>
      <c r="H173" s="20">
        <f t="shared" si="18"/>
        <v>0.23241206030150754</v>
      </c>
    </row>
    <row r="174" spans="2:8" ht="15" x14ac:dyDescent="0.2">
      <c r="B174" s="4" t="s">
        <v>276</v>
      </c>
      <c r="C174" s="7">
        <v>2</v>
      </c>
      <c r="D174" s="7">
        <v>11</v>
      </c>
      <c r="E174" s="12">
        <f t="shared" si="15"/>
        <v>2.5125628140703518E-3</v>
      </c>
      <c r="F174" s="12">
        <f t="shared" si="16"/>
        <v>4.9239033124440466E-3</v>
      </c>
      <c r="G174" s="13">
        <f t="shared" si="17"/>
        <v>4.5</v>
      </c>
      <c r="H174" s="20">
        <f t="shared" si="18"/>
        <v>1.1306532663316583E-2</v>
      </c>
    </row>
    <row r="175" spans="2:8" ht="15" x14ac:dyDescent="0.2">
      <c r="B175" s="4" t="s">
        <v>277</v>
      </c>
      <c r="C175" s="7">
        <v>2</v>
      </c>
      <c r="D175" s="7">
        <v>1</v>
      </c>
      <c r="E175" s="12">
        <f t="shared" si="15"/>
        <v>2.5125628140703518E-3</v>
      </c>
      <c r="F175" s="12">
        <f t="shared" si="16"/>
        <v>4.4762757385854968E-4</v>
      </c>
      <c r="G175" s="13">
        <f t="shared" si="17"/>
        <v>-0.5</v>
      </c>
      <c r="H175" s="20">
        <f t="shared" si="18"/>
        <v>-1.2562814070351759E-3</v>
      </c>
    </row>
    <row r="176" spans="2:8" ht="15" x14ac:dyDescent="0.2">
      <c r="B176" s="4" t="s">
        <v>278</v>
      </c>
      <c r="C176" s="7">
        <v>5</v>
      </c>
      <c r="D176" s="7">
        <v>4</v>
      </c>
      <c r="E176" s="12">
        <f t="shared" si="15"/>
        <v>6.2814070351758797E-3</v>
      </c>
      <c r="F176" s="12">
        <f t="shared" si="16"/>
        <v>1.7905102954341987E-3</v>
      </c>
      <c r="G176" s="13">
        <f t="shared" si="17"/>
        <v>-0.2</v>
      </c>
      <c r="H176" s="20">
        <f t="shared" si="18"/>
        <v>-1.2562814070351761E-3</v>
      </c>
    </row>
    <row r="177" spans="2:8" ht="15" x14ac:dyDescent="0.2">
      <c r="B177" s="4" t="s">
        <v>279</v>
      </c>
      <c r="C177" s="7">
        <v>6</v>
      </c>
      <c r="D177" s="7">
        <v>7</v>
      </c>
      <c r="E177" s="12">
        <f t="shared" si="15"/>
        <v>7.537688442211055E-3</v>
      </c>
      <c r="F177" s="12">
        <f t="shared" si="16"/>
        <v>3.1333930170098479E-3</v>
      </c>
      <c r="G177" s="13">
        <f t="shared" si="17"/>
        <v>0.16666666666666666</v>
      </c>
      <c r="H177" s="20">
        <f t="shared" si="18"/>
        <v>1.2562814070351757E-3</v>
      </c>
    </row>
    <row r="178" spans="2:8" ht="15" x14ac:dyDescent="0.2">
      <c r="B178" s="4" t="s">
        <v>280</v>
      </c>
      <c r="C178" s="7">
        <v>20</v>
      </c>
      <c r="D178" s="7">
        <v>13</v>
      </c>
      <c r="E178" s="12">
        <f t="shared" si="15"/>
        <v>2.5125628140703519E-2</v>
      </c>
      <c r="F178" s="12">
        <f t="shared" si="16"/>
        <v>5.8191584601611458E-3</v>
      </c>
      <c r="G178" s="13">
        <f t="shared" si="17"/>
        <v>-0.35</v>
      </c>
      <c r="H178" s="20">
        <f t="shared" si="18"/>
        <v>-8.7939698492462311E-3</v>
      </c>
    </row>
    <row r="179" spans="2:8" ht="15" x14ac:dyDescent="0.2">
      <c r="B179" s="4" t="s">
        <v>281</v>
      </c>
      <c r="C179" s="7">
        <v>0</v>
      </c>
      <c r="D179" s="7">
        <v>2</v>
      </c>
      <c r="E179" s="12" t="str">
        <f t="shared" si="15"/>
        <v/>
      </c>
      <c r="F179" s="12">
        <f t="shared" si="16"/>
        <v>8.9525514771709937E-4</v>
      </c>
      <c r="G179" s="13" t="str">
        <f t="shared" si="17"/>
        <v>0</v>
      </c>
      <c r="H179" s="20" t="str">
        <f t="shared" si="18"/>
        <v/>
      </c>
    </row>
    <row r="180" spans="2:8" ht="15" x14ac:dyDescent="0.2">
      <c r="B180" s="4" t="s">
        <v>282</v>
      </c>
      <c r="C180" s="7">
        <v>0</v>
      </c>
      <c r="D180" s="7">
        <v>1</v>
      </c>
      <c r="E180" s="12" t="str">
        <f t="shared" si="15"/>
        <v/>
      </c>
      <c r="F180" s="12">
        <f t="shared" si="16"/>
        <v>4.4762757385854968E-4</v>
      </c>
      <c r="G180" s="13" t="str">
        <f t="shared" si="17"/>
        <v>0</v>
      </c>
      <c r="H180" s="20" t="str">
        <f t="shared" si="18"/>
        <v/>
      </c>
    </row>
    <row r="181" spans="2:8" ht="15" x14ac:dyDescent="0.2">
      <c r="B181" s="4" t="s">
        <v>283</v>
      </c>
      <c r="C181" s="7">
        <v>1</v>
      </c>
      <c r="D181" s="7">
        <v>7</v>
      </c>
      <c r="E181" s="12">
        <f t="shared" si="15"/>
        <v>1.2562814070351759E-3</v>
      </c>
      <c r="F181" s="12">
        <f t="shared" si="16"/>
        <v>3.1333930170098479E-3</v>
      </c>
      <c r="G181" s="13">
        <f t="shared" si="17"/>
        <v>6</v>
      </c>
      <c r="H181" s="20">
        <f t="shared" si="18"/>
        <v>7.537688442211055E-3</v>
      </c>
    </row>
    <row r="182" spans="2:8" ht="15" x14ac:dyDescent="0.2">
      <c r="B182" s="4" t="s">
        <v>284</v>
      </c>
      <c r="C182" s="7">
        <v>7</v>
      </c>
      <c r="D182" s="7">
        <v>7</v>
      </c>
      <c r="E182" s="12">
        <f t="shared" si="15"/>
        <v>8.7939698492462311E-3</v>
      </c>
      <c r="F182" s="12">
        <f t="shared" si="16"/>
        <v>3.1333930170098479E-3</v>
      </c>
      <c r="G182" s="13">
        <f t="shared" si="17"/>
        <v>0</v>
      </c>
      <c r="H182" s="20">
        <f t="shared" si="18"/>
        <v>0</v>
      </c>
    </row>
    <row r="183" spans="2:8" ht="15" x14ac:dyDescent="0.2">
      <c r="B183" s="4" t="s">
        <v>285</v>
      </c>
      <c r="C183" s="7">
        <v>3</v>
      </c>
      <c r="D183" s="7">
        <v>0</v>
      </c>
      <c r="E183" s="12">
        <f t="shared" si="15"/>
        <v>3.7688442211055275E-3</v>
      </c>
      <c r="F183" s="12" t="str">
        <f t="shared" si="16"/>
        <v/>
      </c>
      <c r="G183" s="13" t="str">
        <f t="shared" si="17"/>
        <v>0</v>
      </c>
      <c r="H183" s="20">
        <f t="shared" si="18"/>
        <v>0</v>
      </c>
    </row>
    <row r="184" spans="2:8" ht="15" x14ac:dyDescent="0.2">
      <c r="B184" s="4" t="s">
        <v>286</v>
      </c>
      <c r="C184" s="7">
        <v>1</v>
      </c>
      <c r="D184" s="7">
        <v>0</v>
      </c>
      <c r="E184" s="12">
        <f t="shared" si="15"/>
        <v>1.2562814070351759E-3</v>
      </c>
      <c r="F184" s="12" t="str">
        <f t="shared" si="16"/>
        <v/>
      </c>
      <c r="G184" s="13" t="str">
        <f t="shared" si="17"/>
        <v>0</v>
      </c>
      <c r="H184" s="20">
        <f t="shared" si="18"/>
        <v>0</v>
      </c>
    </row>
    <row r="185" spans="2:8" ht="15" x14ac:dyDescent="0.2">
      <c r="B185" s="4" t="s">
        <v>62</v>
      </c>
      <c r="C185" s="7">
        <v>0</v>
      </c>
      <c r="D185" s="7">
        <v>0</v>
      </c>
      <c r="E185" s="12" t="str">
        <f t="shared" si="15"/>
        <v/>
      </c>
      <c r="F185" s="12" t="str">
        <f t="shared" si="16"/>
        <v/>
      </c>
      <c r="G185" s="13" t="str">
        <f t="shared" si="17"/>
        <v>0</v>
      </c>
      <c r="H185" s="20" t="str">
        <f t="shared" si="18"/>
        <v/>
      </c>
    </row>
    <row r="186" spans="2:8" ht="15" x14ac:dyDescent="0.2">
      <c r="B186" s="4" t="s">
        <v>63</v>
      </c>
      <c r="C186" s="7">
        <v>19</v>
      </c>
      <c r="D186" s="7">
        <v>262</v>
      </c>
      <c r="E186" s="12">
        <f t="shared" si="15"/>
        <v>2.3869346733668341E-2</v>
      </c>
      <c r="F186" s="12">
        <f t="shared" si="16"/>
        <v>0.11727842435094002</v>
      </c>
      <c r="G186" s="13">
        <f t="shared" si="17"/>
        <v>12.789473684210526</v>
      </c>
      <c r="H186" s="20">
        <f t="shared" si="18"/>
        <v>0.3052763819095477</v>
      </c>
    </row>
    <row r="187" spans="2:8" ht="15" x14ac:dyDescent="0.2">
      <c r="B187" s="4" t="s">
        <v>287</v>
      </c>
      <c r="C187" s="7">
        <v>2</v>
      </c>
      <c r="D187" s="7">
        <v>1</v>
      </c>
      <c r="E187" s="12">
        <f t="shared" si="15"/>
        <v>2.5125628140703518E-3</v>
      </c>
      <c r="F187" s="12">
        <f t="shared" si="16"/>
        <v>4.4762757385854968E-4</v>
      </c>
      <c r="G187" s="13">
        <f t="shared" si="17"/>
        <v>-0.5</v>
      </c>
      <c r="H187" s="20">
        <f t="shared" si="18"/>
        <v>-1.2562814070351759E-3</v>
      </c>
    </row>
    <row r="188" spans="2:8" ht="15" x14ac:dyDescent="0.2">
      <c r="B188" s="4" t="s">
        <v>288</v>
      </c>
      <c r="C188" s="7">
        <v>0</v>
      </c>
      <c r="D188" s="7">
        <v>0</v>
      </c>
      <c r="E188" s="12" t="str">
        <f t="shared" si="15"/>
        <v/>
      </c>
      <c r="F188" s="12" t="str">
        <f t="shared" si="16"/>
        <v/>
      </c>
      <c r="G188" s="13" t="str">
        <f t="shared" si="17"/>
        <v>0</v>
      </c>
      <c r="H188" s="20" t="str">
        <f t="shared" si="18"/>
        <v/>
      </c>
    </row>
    <row r="189" spans="2:8" ht="15" x14ac:dyDescent="0.2">
      <c r="B189" s="4" t="s">
        <v>289</v>
      </c>
      <c r="C189" s="7">
        <v>1</v>
      </c>
      <c r="D189" s="7">
        <v>8</v>
      </c>
      <c r="E189" s="12">
        <f t="shared" si="15"/>
        <v>1.2562814070351759E-3</v>
      </c>
      <c r="F189" s="12">
        <f t="shared" si="16"/>
        <v>3.5810205908683975E-3</v>
      </c>
      <c r="G189" s="13">
        <f t="shared" si="17"/>
        <v>7</v>
      </c>
      <c r="H189" s="20">
        <f t="shared" si="18"/>
        <v>8.7939698492462311E-3</v>
      </c>
    </row>
    <row r="190" spans="2:8" ht="15" x14ac:dyDescent="0.2">
      <c r="B190" s="4" t="s">
        <v>65</v>
      </c>
      <c r="C190" s="7">
        <v>0</v>
      </c>
      <c r="D190" s="7">
        <v>1</v>
      </c>
      <c r="E190" s="12" t="str">
        <f t="shared" si="15"/>
        <v/>
      </c>
      <c r="F190" s="12">
        <f t="shared" si="16"/>
        <v>4.4762757385854968E-4</v>
      </c>
      <c r="G190" s="13" t="str">
        <f t="shared" si="17"/>
        <v>0</v>
      </c>
      <c r="H190" s="20" t="str">
        <f t="shared" si="18"/>
        <v/>
      </c>
    </row>
    <row r="191" spans="2:8" ht="15" x14ac:dyDescent="0.2">
      <c r="B191" s="4" t="s">
        <v>290</v>
      </c>
      <c r="C191" s="7">
        <v>0</v>
      </c>
      <c r="D191" s="7">
        <v>1</v>
      </c>
      <c r="E191" s="12" t="str">
        <f t="shared" si="15"/>
        <v/>
      </c>
      <c r="F191" s="12">
        <f t="shared" si="16"/>
        <v>4.4762757385854968E-4</v>
      </c>
      <c r="G191" s="13" t="str">
        <f t="shared" si="17"/>
        <v>0</v>
      </c>
      <c r="H191" s="20" t="str">
        <f t="shared" si="18"/>
        <v/>
      </c>
    </row>
    <row r="192" spans="2:8" ht="15" x14ac:dyDescent="0.2">
      <c r="B192" s="4" t="s">
        <v>64</v>
      </c>
      <c r="C192" s="7">
        <v>0</v>
      </c>
      <c r="D192" s="7">
        <v>0</v>
      </c>
      <c r="E192" s="12" t="str">
        <f t="shared" si="15"/>
        <v/>
      </c>
      <c r="F192" s="12" t="str">
        <f t="shared" si="16"/>
        <v/>
      </c>
      <c r="G192" s="13" t="str">
        <f t="shared" si="17"/>
        <v>0</v>
      </c>
      <c r="H192" s="20" t="str">
        <f t="shared" si="18"/>
        <v/>
      </c>
    </row>
    <row r="193" spans="2:8" ht="15" x14ac:dyDescent="0.2">
      <c r="B193" s="4" t="s">
        <v>291</v>
      </c>
      <c r="C193" s="7">
        <v>0</v>
      </c>
      <c r="D193" s="7">
        <v>0</v>
      </c>
      <c r="E193" s="12" t="str">
        <f t="shared" si="15"/>
        <v/>
      </c>
      <c r="F193" s="12" t="str">
        <f t="shared" si="16"/>
        <v/>
      </c>
      <c r="G193" s="13" t="str">
        <f t="shared" si="17"/>
        <v>0</v>
      </c>
      <c r="H193" s="20" t="str">
        <f t="shared" si="18"/>
        <v/>
      </c>
    </row>
    <row r="194" spans="2:8" ht="15" x14ac:dyDescent="0.2">
      <c r="B194" s="4" t="s">
        <v>292</v>
      </c>
      <c r="C194" s="7">
        <v>0</v>
      </c>
      <c r="D194" s="7">
        <v>0</v>
      </c>
      <c r="E194" s="12" t="str">
        <f t="shared" si="15"/>
        <v/>
      </c>
      <c r="F194" s="12" t="str">
        <f t="shared" si="16"/>
        <v/>
      </c>
      <c r="G194" s="13" t="str">
        <f t="shared" si="17"/>
        <v>0</v>
      </c>
      <c r="H194" s="20" t="str">
        <f t="shared" si="18"/>
        <v/>
      </c>
    </row>
    <row r="195" spans="2:8" ht="15" x14ac:dyDescent="0.2">
      <c r="B195" s="4" t="s">
        <v>469</v>
      </c>
      <c r="C195" s="7">
        <v>0</v>
      </c>
      <c r="D195" s="7">
        <v>2</v>
      </c>
      <c r="E195" s="12" t="str">
        <f t="shared" si="15"/>
        <v/>
      </c>
      <c r="F195" s="12">
        <f t="shared" si="16"/>
        <v>8.9525514771709937E-4</v>
      </c>
      <c r="G195" s="13" t="str">
        <f t="shared" si="17"/>
        <v>0</v>
      </c>
      <c r="H195" s="20" t="str">
        <f t="shared" si="18"/>
        <v/>
      </c>
    </row>
    <row r="196" spans="2:8" ht="15" x14ac:dyDescent="0.2">
      <c r="B196" s="4" t="s">
        <v>293</v>
      </c>
      <c r="C196" s="7">
        <v>85</v>
      </c>
      <c r="D196" s="7">
        <v>263</v>
      </c>
      <c r="E196" s="12">
        <f t="shared" si="15"/>
        <v>0.10678391959798995</v>
      </c>
      <c r="F196" s="12">
        <f t="shared" si="16"/>
        <v>0.11772605192479857</v>
      </c>
      <c r="G196" s="13">
        <f t="shared" si="17"/>
        <v>2.0941176470588236</v>
      </c>
      <c r="H196" s="20">
        <f t="shared" si="18"/>
        <v>0.22361809045226133</v>
      </c>
    </row>
    <row r="197" spans="2:8" ht="15" x14ac:dyDescent="0.2">
      <c r="B197" s="4" t="s">
        <v>294</v>
      </c>
      <c r="C197" s="7">
        <v>0</v>
      </c>
      <c r="D197" s="7">
        <v>0</v>
      </c>
      <c r="E197" s="12" t="str">
        <f t="shared" si="15"/>
        <v/>
      </c>
      <c r="F197" s="12" t="str">
        <f t="shared" si="16"/>
        <v/>
      </c>
      <c r="G197" s="13" t="str">
        <f t="shared" si="17"/>
        <v>0</v>
      </c>
      <c r="H197" s="20" t="str">
        <f t="shared" si="18"/>
        <v/>
      </c>
    </row>
    <row r="198" spans="2:8" ht="15" x14ac:dyDescent="0.2">
      <c r="B198" s="4" t="s">
        <v>295</v>
      </c>
      <c r="C198" s="7">
        <v>0</v>
      </c>
      <c r="D198" s="7">
        <v>1</v>
      </c>
      <c r="E198" s="12" t="str">
        <f t="shared" si="15"/>
        <v/>
      </c>
      <c r="F198" s="12">
        <f t="shared" si="16"/>
        <v>4.4762757385854968E-4</v>
      </c>
      <c r="G198" s="13" t="str">
        <f t="shared" si="17"/>
        <v>0</v>
      </c>
      <c r="H198" s="20" t="str">
        <f t="shared" si="18"/>
        <v/>
      </c>
    </row>
    <row r="199" spans="2:8" ht="15" x14ac:dyDescent="0.2">
      <c r="B199" s="4" t="s">
        <v>296</v>
      </c>
      <c r="C199" s="7">
        <v>0</v>
      </c>
      <c r="D199" s="7">
        <v>0</v>
      </c>
      <c r="E199" s="12" t="str">
        <f t="shared" si="15"/>
        <v/>
      </c>
      <c r="F199" s="12" t="str">
        <f t="shared" si="16"/>
        <v/>
      </c>
      <c r="G199" s="13" t="str">
        <f t="shared" si="17"/>
        <v>0</v>
      </c>
      <c r="H199" s="20" t="str">
        <f t="shared" si="18"/>
        <v/>
      </c>
    </row>
    <row r="200" spans="2:8" ht="15" x14ac:dyDescent="0.2">
      <c r="B200" s="4" t="s">
        <v>297</v>
      </c>
      <c r="C200" s="7">
        <v>0</v>
      </c>
      <c r="D200" s="7">
        <v>0</v>
      </c>
      <c r="E200" s="12" t="str">
        <f t="shared" si="15"/>
        <v/>
      </c>
      <c r="F200" s="12" t="str">
        <f t="shared" si="16"/>
        <v/>
      </c>
      <c r="G200" s="13" t="str">
        <f t="shared" si="17"/>
        <v>0</v>
      </c>
      <c r="H200" s="20" t="str">
        <f t="shared" si="18"/>
        <v/>
      </c>
    </row>
    <row r="201" spans="2:8" ht="15" x14ac:dyDescent="0.2">
      <c r="B201" s="4" t="s">
        <v>298</v>
      </c>
      <c r="C201" s="7">
        <v>1</v>
      </c>
      <c r="D201" s="7">
        <v>0</v>
      </c>
      <c r="E201" s="12">
        <f t="shared" si="15"/>
        <v>1.2562814070351759E-3</v>
      </c>
      <c r="F201" s="12" t="str">
        <f t="shared" si="16"/>
        <v/>
      </c>
      <c r="G201" s="13" t="str">
        <f t="shared" si="17"/>
        <v>0</v>
      </c>
      <c r="H201" s="20">
        <f t="shared" si="18"/>
        <v>0</v>
      </c>
    </row>
    <row r="202" spans="2:8" ht="15" x14ac:dyDescent="0.2">
      <c r="B202" s="4" t="s">
        <v>299</v>
      </c>
      <c r="C202" s="7">
        <v>0</v>
      </c>
      <c r="D202" s="7">
        <v>0</v>
      </c>
      <c r="E202" s="12" t="str">
        <f t="shared" si="15"/>
        <v/>
      </c>
      <c r="F202" s="12" t="str">
        <f t="shared" si="16"/>
        <v/>
      </c>
      <c r="G202" s="13" t="str">
        <f t="shared" si="17"/>
        <v>0</v>
      </c>
      <c r="H202" s="20" t="str">
        <f t="shared" si="18"/>
        <v/>
      </c>
    </row>
    <row r="203" spans="2:8" ht="15" x14ac:dyDescent="0.2">
      <c r="B203" s="4" t="s">
        <v>67</v>
      </c>
      <c r="C203" s="7">
        <v>11</v>
      </c>
      <c r="D203" s="7">
        <v>2</v>
      </c>
      <c r="E203" s="12">
        <f t="shared" si="15"/>
        <v>1.3819095477386936E-2</v>
      </c>
      <c r="F203" s="12">
        <f t="shared" si="16"/>
        <v>8.9525514771709937E-4</v>
      </c>
      <c r="G203" s="13">
        <f t="shared" si="17"/>
        <v>-0.81818181818181823</v>
      </c>
      <c r="H203" s="20">
        <f t="shared" si="18"/>
        <v>-1.1306532663316585E-2</v>
      </c>
    </row>
    <row r="204" spans="2:8" ht="15" x14ac:dyDescent="0.2">
      <c r="B204" s="4" t="s">
        <v>300</v>
      </c>
      <c r="C204" s="7">
        <v>0</v>
      </c>
      <c r="D204" s="7">
        <v>0</v>
      </c>
      <c r="E204" s="12" t="str">
        <f t="shared" si="15"/>
        <v/>
      </c>
      <c r="F204" s="12" t="str">
        <f t="shared" si="16"/>
        <v/>
      </c>
      <c r="G204" s="13" t="str">
        <f t="shared" si="17"/>
        <v>0</v>
      </c>
      <c r="H204" s="20" t="str">
        <f t="shared" si="18"/>
        <v/>
      </c>
    </row>
    <row r="205" spans="2:8" ht="15" x14ac:dyDescent="0.2">
      <c r="B205" s="4" t="s">
        <v>66</v>
      </c>
      <c r="C205" s="7">
        <v>0</v>
      </c>
      <c r="D205" s="7">
        <v>1</v>
      </c>
      <c r="E205" s="12" t="str">
        <f t="shared" si="15"/>
        <v/>
      </c>
      <c r="F205" s="12">
        <f t="shared" si="16"/>
        <v>4.4762757385854968E-4</v>
      </c>
      <c r="G205" s="13" t="str">
        <f t="shared" si="17"/>
        <v>0</v>
      </c>
      <c r="H205" s="20" t="str">
        <f t="shared" si="18"/>
        <v/>
      </c>
    </row>
    <row r="206" spans="2:8" ht="15" x14ac:dyDescent="0.2">
      <c r="B206" s="4" t="s">
        <v>301</v>
      </c>
      <c r="C206" s="7">
        <v>3</v>
      </c>
      <c r="D206" s="7">
        <v>0</v>
      </c>
      <c r="E206" s="12">
        <f t="shared" si="15"/>
        <v>3.7688442211055275E-3</v>
      </c>
      <c r="F206" s="12" t="str">
        <f t="shared" si="16"/>
        <v/>
      </c>
      <c r="G206" s="13" t="str">
        <f t="shared" si="17"/>
        <v>0</v>
      </c>
      <c r="H206" s="20">
        <f t="shared" si="18"/>
        <v>0</v>
      </c>
    </row>
    <row r="207" spans="2:8" ht="15" x14ac:dyDescent="0.2">
      <c r="B207" s="4" t="s">
        <v>470</v>
      </c>
      <c r="C207" s="7">
        <v>0</v>
      </c>
      <c r="D207" s="7">
        <v>0</v>
      </c>
      <c r="E207" s="12" t="str">
        <f t="shared" si="15"/>
        <v/>
      </c>
      <c r="F207" s="12" t="str">
        <f t="shared" si="16"/>
        <v/>
      </c>
      <c r="G207" s="13" t="str">
        <f t="shared" si="17"/>
        <v>0</v>
      </c>
      <c r="H207" s="20" t="str">
        <f t="shared" si="18"/>
        <v/>
      </c>
    </row>
    <row r="208" spans="2:8" ht="15" x14ac:dyDescent="0.2">
      <c r="B208" s="4" t="s">
        <v>72</v>
      </c>
      <c r="C208" s="7">
        <v>3</v>
      </c>
      <c r="D208" s="7">
        <v>10</v>
      </c>
      <c r="E208" s="12">
        <f t="shared" si="15"/>
        <v>3.7688442211055275E-3</v>
      </c>
      <c r="F208" s="12">
        <f t="shared" si="16"/>
        <v>4.4762757385854966E-3</v>
      </c>
      <c r="G208" s="13">
        <f t="shared" si="17"/>
        <v>2.3333333333333335</v>
      </c>
      <c r="H208" s="20">
        <f t="shared" si="18"/>
        <v>8.7939698492462311E-3</v>
      </c>
    </row>
    <row r="209" spans="2:8" ht="15" x14ac:dyDescent="0.2">
      <c r="B209" s="4" t="s">
        <v>71</v>
      </c>
      <c r="C209" s="7">
        <v>0</v>
      </c>
      <c r="D209" s="7">
        <v>1</v>
      </c>
      <c r="E209" s="12" t="str">
        <f t="shared" si="15"/>
        <v/>
      </c>
      <c r="F209" s="12">
        <f t="shared" si="16"/>
        <v>4.4762757385854968E-4</v>
      </c>
      <c r="G209" s="13" t="str">
        <f t="shared" si="17"/>
        <v>0</v>
      </c>
      <c r="H209" s="20" t="str">
        <f t="shared" si="18"/>
        <v/>
      </c>
    </row>
    <row r="210" spans="2:8" ht="15" x14ac:dyDescent="0.2">
      <c r="B210" s="4" t="s">
        <v>73</v>
      </c>
      <c r="C210" s="7">
        <v>0</v>
      </c>
      <c r="D210" s="7">
        <v>1</v>
      </c>
      <c r="E210" s="12" t="str">
        <f t="shared" si="15"/>
        <v/>
      </c>
      <c r="F210" s="12">
        <f t="shared" si="16"/>
        <v>4.4762757385854968E-4</v>
      </c>
      <c r="G210" s="13" t="str">
        <f t="shared" si="17"/>
        <v>0</v>
      </c>
      <c r="H210" s="20" t="str">
        <f t="shared" si="18"/>
        <v/>
      </c>
    </row>
    <row r="211" spans="2:8" ht="15" x14ac:dyDescent="0.2">
      <c r="B211" s="4" t="s">
        <v>69</v>
      </c>
      <c r="C211" s="7">
        <v>0</v>
      </c>
      <c r="D211" s="7">
        <v>1</v>
      </c>
      <c r="E211" s="12" t="str">
        <f t="shared" si="15"/>
        <v/>
      </c>
      <c r="F211" s="12">
        <f t="shared" si="16"/>
        <v>4.4762757385854968E-4</v>
      </c>
      <c r="G211" s="13" t="str">
        <f t="shared" si="17"/>
        <v>0</v>
      </c>
      <c r="H211" s="20" t="str">
        <f t="shared" si="18"/>
        <v/>
      </c>
    </row>
    <row r="212" spans="2:8" ht="15" x14ac:dyDescent="0.2">
      <c r="B212" s="4" t="s">
        <v>68</v>
      </c>
      <c r="C212" s="7">
        <v>0</v>
      </c>
      <c r="D212" s="7">
        <v>0</v>
      </c>
      <c r="E212" s="12" t="str">
        <f t="shared" si="15"/>
        <v/>
      </c>
      <c r="F212" s="12" t="str">
        <f t="shared" si="16"/>
        <v/>
      </c>
      <c r="G212" s="13" t="str">
        <f t="shared" si="17"/>
        <v>0</v>
      </c>
      <c r="H212" s="20" t="str">
        <f t="shared" si="18"/>
        <v/>
      </c>
    </row>
    <row r="213" spans="2:8" ht="15" x14ac:dyDescent="0.2">
      <c r="B213" s="4" t="s">
        <v>302</v>
      </c>
      <c r="C213" s="7">
        <v>1</v>
      </c>
      <c r="D213" s="7">
        <v>0</v>
      </c>
      <c r="E213" s="12">
        <f t="shared" si="15"/>
        <v>1.2562814070351759E-3</v>
      </c>
      <c r="F213" s="12" t="str">
        <f t="shared" si="16"/>
        <v/>
      </c>
      <c r="G213" s="13" t="str">
        <f t="shared" si="17"/>
        <v>0</v>
      </c>
      <c r="H213" s="20">
        <f t="shared" si="18"/>
        <v>0</v>
      </c>
    </row>
    <row r="214" spans="2:8" ht="15" x14ac:dyDescent="0.2">
      <c r="B214" s="4" t="s">
        <v>70</v>
      </c>
      <c r="C214" s="7">
        <v>2</v>
      </c>
      <c r="D214" s="7">
        <v>1</v>
      </c>
      <c r="E214" s="12">
        <f t="shared" si="15"/>
        <v>2.5125628140703518E-3</v>
      </c>
      <c r="F214" s="12">
        <f t="shared" si="16"/>
        <v>4.4762757385854968E-4</v>
      </c>
      <c r="G214" s="13">
        <f t="shared" si="17"/>
        <v>-0.5</v>
      </c>
      <c r="H214" s="20">
        <f t="shared" si="18"/>
        <v>-1.2562814070351759E-3</v>
      </c>
    </row>
    <row r="215" spans="2:8" ht="15" x14ac:dyDescent="0.2">
      <c r="B215" s="4" t="s">
        <v>303</v>
      </c>
      <c r="C215" s="7">
        <v>0</v>
      </c>
      <c r="D215" s="7">
        <v>0</v>
      </c>
      <c r="E215" s="12" t="str">
        <f t="shared" si="15"/>
        <v/>
      </c>
      <c r="F215" s="12" t="str">
        <f t="shared" si="16"/>
        <v/>
      </c>
      <c r="G215" s="13" t="str">
        <f t="shared" si="17"/>
        <v>0</v>
      </c>
      <c r="H215" s="20" t="str">
        <f t="shared" si="18"/>
        <v/>
      </c>
    </row>
    <row r="216" spans="2:8" ht="15" x14ac:dyDescent="0.2">
      <c r="B216" s="4" t="s">
        <v>304</v>
      </c>
      <c r="C216" s="7">
        <v>1</v>
      </c>
      <c r="D216" s="7">
        <v>1</v>
      </c>
      <c r="E216" s="12">
        <f t="shared" si="15"/>
        <v>1.2562814070351759E-3</v>
      </c>
      <c r="F216" s="12">
        <f t="shared" si="16"/>
        <v>4.4762757385854968E-4</v>
      </c>
      <c r="G216" s="13">
        <f t="shared" si="17"/>
        <v>0</v>
      </c>
      <c r="H216" s="20">
        <f t="shared" si="18"/>
        <v>0</v>
      </c>
    </row>
    <row r="217" spans="2:8" ht="15" x14ac:dyDescent="0.2">
      <c r="B217" s="4" t="s">
        <v>471</v>
      </c>
      <c r="C217" s="7">
        <v>0</v>
      </c>
      <c r="D217" s="7">
        <v>23</v>
      </c>
      <c r="E217" s="12" t="str">
        <f t="shared" ref="E217:E280" si="19">+IF(C217=0,"",C217/C$151)</f>
        <v/>
      </c>
      <c r="F217" s="12">
        <f t="shared" ref="F217:F280" si="20">+IF(D217=0,"",D217/D$151)</f>
        <v>1.0295434198746643E-2</v>
      </c>
      <c r="G217" s="13" t="str">
        <f t="shared" ref="G217:G280" si="21">+IF(OR(AND(D217=0),(C217=0)),"0",((D217-C217)/C217))</f>
        <v>0</v>
      </c>
      <c r="H217" s="20" t="str">
        <f t="shared" ref="H217:H280" si="22">+IF(OR(AND(E217=""),(G217="")),"",E217*G217)</f>
        <v/>
      </c>
    </row>
    <row r="218" spans="2:8" ht="15" x14ac:dyDescent="0.2">
      <c r="B218" s="4" t="s">
        <v>305</v>
      </c>
      <c r="C218" s="7">
        <v>0</v>
      </c>
      <c r="D218" s="7">
        <v>0</v>
      </c>
      <c r="E218" s="12" t="str">
        <f t="shared" si="19"/>
        <v/>
      </c>
      <c r="F218" s="12" t="str">
        <f t="shared" si="20"/>
        <v/>
      </c>
      <c r="G218" s="13" t="str">
        <f t="shared" si="21"/>
        <v>0</v>
      </c>
      <c r="H218" s="20" t="str">
        <f t="shared" si="22"/>
        <v/>
      </c>
    </row>
    <row r="219" spans="2:8" ht="15" x14ac:dyDescent="0.2">
      <c r="B219" s="4" t="s">
        <v>306</v>
      </c>
      <c r="C219" s="7">
        <v>1</v>
      </c>
      <c r="D219" s="7">
        <v>2</v>
      </c>
      <c r="E219" s="12">
        <f t="shared" si="19"/>
        <v>1.2562814070351759E-3</v>
      </c>
      <c r="F219" s="12">
        <f t="shared" si="20"/>
        <v>8.9525514771709937E-4</v>
      </c>
      <c r="G219" s="13">
        <f t="shared" si="21"/>
        <v>1</v>
      </c>
      <c r="H219" s="20">
        <f t="shared" si="22"/>
        <v>1.2562814070351759E-3</v>
      </c>
    </row>
    <row r="220" spans="2:8" ht="15" x14ac:dyDescent="0.2">
      <c r="B220" s="4" t="s">
        <v>307</v>
      </c>
      <c r="C220" s="7">
        <v>0</v>
      </c>
      <c r="D220" s="7">
        <v>0</v>
      </c>
      <c r="E220" s="12" t="str">
        <f t="shared" si="19"/>
        <v/>
      </c>
      <c r="F220" s="12" t="str">
        <f t="shared" si="20"/>
        <v/>
      </c>
      <c r="G220" s="13" t="str">
        <f t="shared" si="21"/>
        <v>0</v>
      </c>
      <c r="H220" s="20" t="str">
        <f t="shared" si="22"/>
        <v/>
      </c>
    </row>
    <row r="221" spans="2:8" ht="15" x14ac:dyDescent="0.2">
      <c r="B221" s="4" t="s">
        <v>308</v>
      </c>
      <c r="C221" s="7">
        <v>0</v>
      </c>
      <c r="D221" s="7">
        <v>0</v>
      </c>
      <c r="E221" s="12" t="str">
        <f t="shared" si="19"/>
        <v/>
      </c>
      <c r="F221" s="12" t="str">
        <f t="shared" si="20"/>
        <v/>
      </c>
      <c r="G221" s="13" t="str">
        <f t="shared" si="21"/>
        <v>0</v>
      </c>
      <c r="H221" s="20" t="str">
        <f t="shared" si="22"/>
        <v/>
      </c>
    </row>
    <row r="222" spans="2:8" ht="15" x14ac:dyDescent="0.2">
      <c r="B222" s="4" t="s">
        <v>309</v>
      </c>
      <c r="C222" s="7">
        <v>1</v>
      </c>
      <c r="D222" s="7">
        <v>2</v>
      </c>
      <c r="E222" s="12">
        <f t="shared" si="19"/>
        <v>1.2562814070351759E-3</v>
      </c>
      <c r="F222" s="12">
        <f t="shared" si="20"/>
        <v>8.9525514771709937E-4</v>
      </c>
      <c r="G222" s="13">
        <f t="shared" si="21"/>
        <v>1</v>
      </c>
      <c r="H222" s="20">
        <f t="shared" si="22"/>
        <v>1.2562814070351759E-3</v>
      </c>
    </row>
    <row r="223" spans="2:8" ht="15" x14ac:dyDescent="0.2">
      <c r="B223" s="4" t="s">
        <v>472</v>
      </c>
      <c r="C223" s="7">
        <v>2</v>
      </c>
      <c r="D223" s="7">
        <v>0</v>
      </c>
      <c r="E223" s="12">
        <f t="shared" si="19"/>
        <v>2.5125628140703518E-3</v>
      </c>
      <c r="F223" s="12" t="str">
        <f t="shared" si="20"/>
        <v/>
      </c>
      <c r="G223" s="13" t="str">
        <f t="shared" si="21"/>
        <v>0</v>
      </c>
      <c r="H223" s="20">
        <f t="shared" si="22"/>
        <v>0</v>
      </c>
    </row>
    <row r="224" spans="2:8" ht="15" x14ac:dyDescent="0.2">
      <c r="B224" s="4" t="s">
        <v>310</v>
      </c>
      <c r="C224" s="7"/>
      <c r="D224" s="7">
        <v>0</v>
      </c>
      <c r="E224" s="12" t="str">
        <f t="shared" si="19"/>
        <v/>
      </c>
      <c r="F224" s="12" t="str">
        <f t="shared" si="20"/>
        <v/>
      </c>
      <c r="G224" s="13" t="str">
        <f t="shared" si="21"/>
        <v>0</v>
      </c>
      <c r="H224" s="20" t="str">
        <f t="shared" si="22"/>
        <v/>
      </c>
    </row>
    <row r="225" spans="2:8" ht="15" x14ac:dyDescent="0.2">
      <c r="B225" s="4" t="s">
        <v>473</v>
      </c>
      <c r="C225" s="7"/>
      <c r="D225" s="7">
        <v>0</v>
      </c>
      <c r="E225" s="12" t="str">
        <f t="shared" si="19"/>
        <v/>
      </c>
      <c r="F225" s="12" t="str">
        <f t="shared" si="20"/>
        <v/>
      </c>
      <c r="G225" s="13" t="str">
        <f t="shared" si="21"/>
        <v>0</v>
      </c>
      <c r="H225" s="20" t="str">
        <f t="shared" si="22"/>
        <v/>
      </c>
    </row>
    <row r="226" spans="2:8" ht="15" x14ac:dyDescent="0.2">
      <c r="B226" s="4" t="s">
        <v>565</v>
      </c>
      <c r="C226" s="7">
        <v>1</v>
      </c>
      <c r="D226" s="7">
        <v>1</v>
      </c>
      <c r="E226" s="12">
        <f t="shared" si="19"/>
        <v>1.2562814070351759E-3</v>
      </c>
      <c r="F226" s="12">
        <f t="shared" si="20"/>
        <v>4.4762757385854968E-4</v>
      </c>
      <c r="G226" s="13">
        <f t="shared" si="21"/>
        <v>0</v>
      </c>
      <c r="H226" s="20">
        <f t="shared" si="22"/>
        <v>0</v>
      </c>
    </row>
    <row r="227" spans="2:8" ht="15" x14ac:dyDescent="0.2">
      <c r="B227" s="4" t="s">
        <v>474</v>
      </c>
      <c r="C227" s="7">
        <v>0</v>
      </c>
      <c r="D227" s="7">
        <v>0</v>
      </c>
      <c r="E227" s="12" t="str">
        <f t="shared" si="19"/>
        <v/>
      </c>
      <c r="F227" s="12" t="str">
        <f t="shared" si="20"/>
        <v/>
      </c>
      <c r="G227" s="13" t="str">
        <f t="shared" si="21"/>
        <v>0</v>
      </c>
      <c r="H227" s="20" t="str">
        <f t="shared" si="22"/>
        <v/>
      </c>
    </row>
    <row r="228" spans="2:8" ht="15" x14ac:dyDescent="0.2">
      <c r="B228" s="4" t="s">
        <v>76</v>
      </c>
      <c r="C228" s="7">
        <v>0</v>
      </c>
      <c r="D228" s="7">
        <v>0</v>
      </c>
      <c r="E228" s="12" t="str">
        <f t="shared" si="19"/>
        <v/>
      </c>
      <c r="F228" s="12" t="str">
        <f t="shared" si="20"/>
        <v/>
      </c>
      <c r="G228" s="13" t="str">
        <f t="shared" si="21"/>
        <v>0</v>
      </c>
      <c r="H228" s="20" t="str">
        <f t="shared" si="22"/>
        <v/>
      </c>
    </row>
    <row r="229" spans="2:8" ht="15" x14ac:dyDescent="0.2">
      <c r="B229" s="4" t="s">
        <v>311</v>
      </c>
      <c r="C229" s="7">
        <v>35</v>
      </c>
      <c r="D229" s="7">
        <v>80</v>
      </c>
      <c r="E229" s="12">
        <f t="shared" si="19"/>
        <v>4.3969849246231159E-2</v>
      </c>
      <c r="F229" s="12">
        <f t="shared" si="20"/>
        <v>3.5810205908683973E-2</v>
      </c>
      <c r="G229" s="13">
        <f t="shared" si="21"/>
        <v>1.2857142857142858</v>
      </c>
      <c r="H229" s="20">
        <f t="shared" si="22"/>
        <v>5.6532663316582923E-2</v>
      </c>
    </row>
    <row r="230" spans="2:8" ht="15" x14ac:dyDescent="0.2">
      <c r="B230" s="4" t="s">
        <v>312</v>
      </c>
      <c r="C230" s="7">
        <v>3</v>
      </c>
      <c r="D230" s="7">
        <v>0</v>
      </c>
      <c r="E230" s="12">
        <f t="shared" si="19"/>
        <v>3.7688442211055275E-3</v>
      </c>
      <c r="F230" s="12" t="str">
        <f t="shared" si="20"/>
        <v/>
      </c>
      <c r="G230" s="13" t="str">
        <f t="shared" si="21"/>
        <v>0</v>
      </c>
      <c r="H230" s="20">
        <f t="shared" si="22"/>
        <v>0</v>
      </c>
    </row>
    <row r="231" spans="2:8" ht="15" x14ac:dyDescent="0.2">
      <c r="B231" s="4" t="s">
        <v>313</v>
      </c>
      <c r="C231" s="7">
        <v>2</v>
      </c>
      <c r="D231" s="7">
        <v>7</v>
      </c>
      <c r="E231" s="12">
        <f t="shared" si="19"/>
        <v>2.5125628140703518E-3</v>
      </c>
      <c r="F231" s="12">
        <f t="shared" si="20"/>
        <v>3.1333930170098479E-3</v>
      </c>
      <c r="G231" s="13">
        <f t="shared" si="21"/>
        <v>2.5</v>
      </c>
      <c r="H231" s="20">
        <f t="shared" si="22"/>
        <v>6.2814070351758797E-3</v>
      </c>
    </row>
    <row r="232" spans="2:8" ht="15" x14ac:dyDescent="0.2">
      <c r="B232" s="4" t="s">
        <v>77</v>
      </c>
      <c r="C232" s="7">
        <v>60</v>
      </c>
      <c r="D232" s="7">
        <v>127</v>
      </c>
      <c r="E232" s="12">
        <f t="shared" si="19"/>
        <v>7.5376884422110546E-2</v>
      </c>
      <c r="F232" s="12">
        <f t="shared" si="20"/>
        <v>5.684870188003581E-2</v>
      </c>
      <c r="G232" s="13">
        <f t="shared" si="21"/>
        <v>1.1166666666666667</v>
      </c>
      <c r="H232" s="20">
        <f t="shared" si="22"/>
        <v>8.4170854271356774E-2</v>
      </c>
    </row>
    <row r="233" spans="2:8" ht="15" x14ac:dyDescent="0.2">
      <c r="B233" s="4" t="s">
        <v>74</v>
      </c>
      <c r="C233" s="7">
        <v>0</v>
      </c>
      <c r="D233" s="7">
        <v>0</v>
      </c>
      <c r="E233" s="12" t="str">
        <f t="shared" si="19"/>
        <v/>
      </c>
      <c r="F233" s="12" t="str">
        <f t="shared" si="20"/>
        <v/>
      </c>
      <c r="G233" s="13" t="str">
        <f t="shared" si="21"/>
        <v>0</v>
      </c>
      <c r="H233" s="20" t="str">
        <f t="shared" si="22"/>
        <v/>
      </c>
    </row>
    <row r="234" spans="2:8" ht="15" x14ac:dyDescent="0.2">
      <c r="B234" s="4" t="s">
        <v>75</v>
      </c>
      <c r="C234" s="7">
        <v>1</v>
      </c>
      <c r="D234" s="7">
        <v>1</v>
      </c>
      <c r="E234" s="12">
        <f t="shared" si="19"/>
        <v>1.2562814070351759E-3</v>
      </c>
      <c r="F234" s="12">
        <f t="shared" si="20"/>
        <v>4.4762757385854968E-4</v>
      </c>
      <c r="G234" s="13">
        <f t="shared" si="21"/>
        <v>0</v>
      </c>
      <c r="H234" s="20">
        <f t="shared" si="22"/>
        <v>0</v>
      </c>
    </row>
    <row r="235" spans="2:8" ht="15" x14ac:dyDescent="0.2">
      <c r="B235" s="4" t="s">
        <v>314</v>
      </c>
      <c r="C235" s="7">
        <v>5</v>
      </c>
      <c r="D235" s="7">
        <v>5</v>
      </c>
      <c r="E235" s="12">
        <f t="shared" si="19"/>
        <v>6.2814070351758797E-3</v>
      </c>
      <c r="F235" s="12">
        <f t="shared" si="20"/>
        <v>2.2381378692927483E-3</v>
      </c>
      <c r="G235" s="13">
        <f t="shared" si="21"/>
        <v>0</v>
      </c>
      <c r="H235" s="20">
        <f t="shared" si="22"/>
        <v>0</v>
      </c>
    </row>
    <row r="236" spans="2:8" ht="15" x14ac:dyDescent="0.2">
      <c r="B236" s="4" t="s">
        <v>315</v>
      </c>
      <c r="C236" s="7">
        <v>0</v>
      </c>
      <c r="D236" s="7">
        <v>0</v>
      </c>
      <c r="E236" s="12" t="str">
        <f t="shared" si="19"/>
        <v/>
      </c>
      <c r="F236" s="12" t="str">
        <f t="shared" si="20"/>
        <v/>
      </c>
      <c r="G236" s="13" t="str">
        <f t="shared" si="21"/>
        <v>0</v>
      </c>
      <c r="H236" s="20" t="str">
        <f t="shared" si="22"/>
        <v/>
      </c>
    </row>
    <row r="237" spans="2:8" ht="15" x14ac:dyDescent="0.2">
      <c r="B237" s="4" t="s">
        <v>80</v>
      </c>
      <c r="C237" s="7">
        <v>1</v>
      </c>
      <c r="D237" s="7">
        <v>3</v>
      </c>
      <c r="E237" s="12">
        <f t="shared" si="19"/>
        <v>1.2562814070351759E-3</v>
      </c>
      <c r="F237" s="12">
        <f t="shared" si="20"/>
        <v>1.3428827215756492E-3</v>
      </c>
      <c r="G237" s="13">
        <f t="shared" si="21"/>
        <v>2</v>
      </c>
      <c r="H237" s="20">
        <f t="shared" si="22"/>
        <v>2.5125628140703518E-3</v>
      </c>
    </row>
    <row r="238" spans="2:8" ht="15" x14ac:dyDescent="0.2">
      <c r="B238" s="4" t="s">
        <v>85</v>
      </c>
      <c r="C238" s="7">
        <v>8</v>
      </c>
      <c r="D238" s="7">
        <v>47</v>
      </c>
      <c r="E238" s="12">
        <f t="shared" si="19"/>
        <v>1.0050251256281407E-2</v>
      </c>
      <c r="F238" s="12">
        <f t="shared" si="20"/>
        <v>2.1038495971351837E-2</v>
      </c>
      <c r="G238" s="13">
        <f t="shared" si="21"/>
        <v>4.875</v>
      </c>
      <c r="H238" s="20">
        <f t="shared" si="22"/>
        <v>4.8994974874371863E-2</v>
      </c>
    </row>
    <row r="239" spans="2:8" ht="15" x14ac:dyDescent="0.2">
      <c r="B239" s="4" t="s">
        <v>81</v>
      </c>
      <c r="C239" s="7">
        <v>8</v>
      </c>
      <c r="D239" s="7">
        <v>3</v>
      </c>
      <c r="E239" s="12">
        <f t="shared" si="19"/>
        <v>1.0050251256281407E-2</v>
      </c>
      <c r="F239" s="12">
        <f t="shared" si="20"/>
        <v>1.3428827215756492E-3</v>
      </c>
      <c r="G239" s="13">
        <f t="shared" si="21"/>
        <v>-0.625</v>
      </c>
      <c r="H239" s="20">
        <f t="shared" si="22"/>
        <v>-6.2814070351758797E-3</v>
      </c>
    </row>
    <row r="240" spans="2:8" ht="15" x14ac:dyDescent="0.2">
      <c r="B240" s="4" t="s">
        <v>316</v>
      </c>
      <c r="C240" s="7">
        <v>2</v>
      </c>
      <c r="D240" s="7">
        <v>1</v>
      </c>
      <c r="E240" s="12">
        <f t="shared" si="19"/>
        <v>2.5125628140703518E-3</v>
      </c>
      <c r="F240" s="12">
        <f t="shared" si="20"/>
        <v>4.4762757385854968E-4</v>
      </c>
      <c r="G240" s="13">
        <f t="shared" si="21"/>
        <v>-0.5</v>
      </c>
      <c r="H240" s="20">
        <f t="shared" si="22"/>
        <v>-1.2562814070351759E-3</v>
      </c>
    </row>
    <row r="241" spans="2:8" ht="15" x14ac:dyDescent="0.2">
      <c r="B241" s="4" t="s">
        <v>78</v>
      </c>
      <c r="C241" s="7">
        <v>0</v>
      </c>
      <c r="D241" s="7">
        <v>0</v>
      </c>
      <c r="E241" s="12" t="str">
        <f t="shared" si="19"/>
        <v/>
      </c>
      <c r="F241" s="12" t="str">
        <f t="shared" si="20"/>
        <v/>
      </c>
      <c r="G241" s="13" t="str">
        <f t="shared" si="21"/>
        <v>0</v>
      </c>
      <c r="H241" s="20" t="str">
        <f t="shared" si="22"/>
        <v/>
      </c>
    </row>
    <row r="242" spans="2:8" ht="15" x14ac:dyDescent="0.2">
      <c r="B242" s="4" t="s">
        <v>83</v>
      </c>
      <c r="C242" s="7">
        <v>1</v>
      </c>
      <c r="D242" s="7">
        <v>0</v>
      </c>
      <c r="E242" s="12">
        <f t="shared" si="19"/>
        <v>1.2562814070351759E-3</v>
      </c>
      <c r="F242" s="12" t="str">
        <f t="shared" si="20"/>
        <v/>
      </c>
      <c r="G242" s="13" t="str">
        <f t="shared" si="21"/>
        <v>0</v>
      </c>
      <c r="H242" s="20">
        <f t="shared" si="22"/>
        <v>0</v>
      </c>
    </row>
    <row r="243" spans="2:8" ht="15" x14ac:dyDescent="0.2">
      <c r="B243" s="4" t="s">
        <v>317</v>
      </c>
      <c r="C243" s="7">
        <v>0</v>
      </c>
      <c r="D243" s="7">
        <v>0</v>
      </c>
      <c r="E243" s="12" t="str">
        <f t="shared" si="19"/>
        <v/>
      </c>
      <c r="F243" s="12" t="str">
        <f t="shared" si="20"/>
        <v/>
      </c>
      <c r="G243" s="13" t="str">
        <f t="shared" si="21"/>
        <v>0</v>
      </c>
      <c r="H243" s="20" t="str">
        <f t="shared" si="22"/>
        <v/>
      </c>
    </row>
    <row r="244" spans="2:8" ht="15" x14ac:dyDescent="0.2">
      <c r="B244" s="4" t="s">
        <v>79</v>
      </c>
      <c r="C244" s="7">
        <v>5</v>
      </c>
      <c r="D244" s="7">
        <v>5</v>
      </c>
      <c r="E244" s="12">
        <f t="shared" si="19"/>
        <v>6.2814070351758797E-3</v>
      </c>
      <c r="F244" s="12">
        <f t="shared" si="20"/>
        <v>2.2381378692927483E-3</v>
      </c>
      <c r="G244" s="13">
        <f t="shared" si="21"/>
        <v>0</v>
      </c>
      <c r="H244" s="20">
        <f t="shared" si="22"/>
        <v>0</v>
      </c>
    </row>
    <row r="245" spans="2:8" ht="15" x14ac:dyDescent="0.2">
      <c r="B245" s="4" t="s">
        <v>84</v>
      </c>
      <c r="C245" s="7">
        <v>0</v>
      </c>
      <c r="D245" s="7">
        <v>4</v>
      </c>
      <c r="E245" s="12" t="str">
        <f t="shared" si="19"/>
        <v/>
      </c>
      <c r="F245" s="12">
        <f t="shared" si="20"/>
        <v>1.7905102954341987E-3</v>
      </c>
      <c r="G245" s="13" t="str">
        <f t="shared" si="21"/>
        <v>0</v>
      </c>
      <c r="H245" s="20" t="str">
        <f t="shared" si="22"/>
        <v/>
      </c>
    </row>
    <row r="246" spans="2:8" ht="15" x14ac:dyDescent="0.2">
      <c r="B246" s="4" t="s">
        <v>318</v>
      </c>
      <c r="C246" s="7">
        <v>0</v>
      </c>
      <c r="D246" s="7">
        <v>1</v>
      </c>
      <c r="E246" s="12" t="str">
        <f t="shared" si="19"/>
        <v/>
      </c>
      <c r="F246" s="12">
        <f t="shared" si="20"/>
        <v>4.4762757385854968E-4</v>
      </c>
      <c r="G246" s="13" t="str">
        <f t="shared" si="21"/>
        <v>0</v>
      </c>
      <c r="H246" s="20" t="str">
        <f t="shared" si="22"/>
        <v/>
      </c>
    </row>
    <row r="247" spans="2:8" ht="15" x14ac:dyDescent="0.2">
      <c r="B247" s="4" t="s">
        <v>319</v>
      </c>
      <c r="C247" s="7">
        <v>2</v>
      </c>
      <c r="D247" s="7">
        <v>20</v>
      </c>
      <c r="E247" s="12">
        <f t="shared" si="19"/>
        <v>2.5125628140703518E-3</v>
      </c>
      <c r="F247" s="12">
        <f t="shared" si="20"/>
        <v>8.9525514771709933E-3</v>
      </c>
      <c r="G247" s="13">
        <f t="shared" si="21"/>
        <v>9</v>
      </c>
      <c r="H247" s="20">
        <f t="shared" si="22"/>
        <v>2.2613065326633167E-2</v>
      </c>
    </row>
    <row r="248" spans="2:8" ht="15" x14ac:dyDescent="0.2">
      <c r="B248" s="4" t="s">
        <v>86</v>
      </c>
      <c r="C248" s="7">
        <v>0</v>
      </c>
      <c r="D248" s="7">
        <v>2</v>
      </c>
      <c r="E248" s="12" t="str">
        <f t="shared" si="19"/>
        <v/>
      </c>
      <c r="F248" s="12">
        <f t="shared" si="20"/>
        <v>8.9525514771709937E-4</v>
      </c>
      <c r="G248" s="13" t="str">
        <f t="shared" si="21"/>
        <v>0</v>
      </c>
      <c r="H248" s="20" t="str">
        <f t="shared" si="22"/>
        <v/>
      </c>
    </row>
    <row r="249" spans="2:8" ht="15" x14ac:dyDescent="0.2">
      <c r="B249" s="4" t="s">
        <v>87</v>
      </c>
      <c r="C249" s="7">
        <v>13</v>
      </c>
      <c r="D249" s="7">
        <v>5</v>
      </c>
      <c r="E249" s="12">
        <f t="shared" si="19"/>
        <v>1.6331658291457288E-2</v>
      </c>
      <c r="F249" s="12">
        <f t="shared" si="20"/>
        <v>2.2381378692927483E-3</v>
      </c>
      <c r="G249" s="13">
        <f t="shared" si="21"/>
        <v>-0.61538461538461542</v>
      </c>
      <c r="H249" s="20">
        <f t="shared" si="22"/>
        <v>-1.0050251256281409E-2</v>
      </c>
    </row>
    <row r="250" spans="2:8" ht="15" x14ac:dyDescent="0.2">
      <c r="B250" s="4" t="s">
        <v>82</v>
      </c>
      <c r="C250" s="7">
        <v>2</v>
      </c>
      <c r="D250" s="7">
        <v>2</v>
      </c>
      <c r="E250" s="12">
        <f t="shared" si="19"/>
        <v>2.5125628140703518E-3</v>
      </c>
      <c r="F250" s="12">
        <f t="shared" si="20"/>
        <v>8.9525514771709937E-4</v>
      </c>
      <c r="G250" s="13">
        <f t="shared" si="21"/>
        <v>0</v>
      </c>
      <c r="H250" s="20">
        <f t="shared" si="22"/>
        <v>0</v>
      </c>
    </row>
    <row r="251" spans="2:8" ht="15" x14ac:dyDescent="0.2">
      <c r="B251" s="4" t="s">
        <v>320</v>
      </c>
      <c r="C251" s="7">
        <v>0</v>
      </c>
      <c r="D251" s="7">
        <v>0</v>
      </c>
      <c r="E251" s="12" t="str">
        <f t="shared" si="19"/>
        <v/>
      </c>
      <c r="F251" s="12" t="str">
        <f t="shared" si="20"/>
        <v/>
      </c>
      <c r="G251" s="13" t="str">
        <f t="shared" si="21"/>
        <v>0</v>
      </c>
      <c r="H251" s="20" t="str">
        <f t="shared" si="22"/>
        <v/>
      </c>
    </row>
    <row r="252" spans="2:8" ht="15" x14ac:dyDescent="0.2">
      <c r="B252" s="4" t="s">
        <v>321</v>
      </c>
      <c r="C252" s="7">
        <v>0</v>
      </c>
      <c r="D252" s="7">
        <v>1</v>
      </c>
      <c r="E252" s="12" t="str">
        <f t="shared" si="19"/>
        <v/>
      </c>
      <c r="F252" s="12">
        <f t="shared" si="20"/>
        <v>4.4762757385854968E-4</v>
      </c>
      <c r="G252" s="13" t="str">
        <f t="shared" si="21"/>
        <v>0</v>
      </c>
      <c r="H252" s="20" t="str">
        <f t="shared" si="22"/>
        <v/>
      </c>
    </row>
    <row r="253" spans="2:8" ht="15" x14ac:dyDescent="0.2">
      <c r="B253" s="4" t="s">
        <v>322</v>
      </c>
      <c r="C253" s="7">
        <v>1</v>
      </c>
      <c r="D253" s="7">
        <v>56</v>
      </c>
      <c r="E253" s="12">
        <f t="shared" si="19"/>
        <v>1.2562814070351759E-3</v>
      </c>
      <c r="F253" s="12">
        <f t="shared" si="20"/>
        <v>2.5067144136078783E-2</v>
      </c>
      <c r="G253" s="13">
        <f t="shared" si="21"/>
        <v>55</v>
      </c>
      <c r="H253" s="20">
        <f t="shared" si="22"/>
        <v>6.9095477386934681E-2</v>
      </c>
    </row>
    <row r="254" spans="2:8" ht="15" x14ac:dyDescent="0.2">
      <c r="B254" s="4" t="s">
        <v>323</v>
      </c>
      <c r="C254" s="7">
        <v>5</v>
      </c>
      <c r="D254" s="7">
        <v>35</v>
      </c>
      <c r="E254" s="12">
        <f t="shared" si="19"/>
        <v>6.2814070351758797E-3</v>
      </c>
      <c r="F254" s="12">
        <f t="shared" si="20"/>
        <v>1.566696508504924E-2</v>
      </c>
      <c r="G254" s="13">
        <f t="shared" si="21"/>
        <v>6</v>
      </c>
      <c r="H254" s="20">
        <f t="shared" si="22"/>
        <v>3.768844221105528E-2</v>
      </c>
    </row>
    <row r="255" spans="2:8" ht="15" x14ac:dyDescent="0.2">
      <c r="B255" s="4" t="s">
        <v>324</v>
      </c>
      <c r="C255" s="7">
        <v>3</v>
      </c>
      <c r="D255" s="7">
        <v>0</v>
      </c>
      <c r="E255" s="12">
        <f t="shared" si="19"/>
        <v>3.7688442211055275E-3</v>
      </c>
      <c r="F255" s="12" t="str">
        <f t="shared" si="20"/>
        <v/>
      </c>
      <c r="G255" s="13" t="str">
        <f t="shared" si="21"/>
        <v>0</v>
      </c>
      <c r="H255" s="20">
        <f t="shared" si="22"/>
        <v>0</v>
      </c>
    </row>
    <row r="256" spans="2:8" ht="15" x14ac:dyDescent="0.2">
      <c r="B256" s="4" t="s">
        <v>88</v>
      </c>
      <c r="C256" s="7">
        <v>350</v>
      </c>
      <c r="D256" s="7">
        <v>803</v>
      </c>
      <c r="E256" s="12">
        <f t="shared" si="19"/>
        <v>0.43969849246231157</v>
      </c>
      <c r="F256" s="12">
        <f t="shared" si="20"/>
        <v>0.35944494180841541</v>
      </c>
      <c r="G256" s="13">
        <f t="shared" si="21"/>
        <v>1.2942857142857143</v>
      </c>
      <c r="H256" s="20">
        <f t="shared" si="22"/>
        <v>0.56909547738693467</v>
      </c>
    </row>
    <row r="257" spans="2:8" ht="15" x14ac:dyDescent="0.2">
      <c r="B257" s="4" t="s">
        <v>325</v>
      </c>
      <c r="C257" s="7">
        <v>5</v>
      </c>
      <c r="D257" s="7">
        <v>42</v>
      </c>
      <c r="E257" s="12">
        <f t="shared" si="19"/>
        <v>6.2814070351758797E-3</v>
      </c>
      <c r="F257" s="12">
        <f t="shared" si="20"/>
        <v>1.8800358102059087E-2</v>
      </c>
      <c r="G257" s="13">
        <f t="shared" si="21"/>
        <v>7.4</v>
      </c>
      <c r="H257" s="20">
        <f t="shared" si="22"/>
        <v>4.6482412060301515E-2</v>
      </c>
    </row>
    <row r="258" spans="2:8" ht="15" x14ac:dyDescent="0.2">
      <c r="B258" s="4" t="s">
        <v>326</v>
      </c>
      <c r="C258" s="7">
        <v>0</v>
      </c>
      <c r="D258" s="7">
        <v>14</v>
      </c>
      <c r="E258" s="12" t="str">
        <f t="shared" si="19"/>
        <v/>
      </c>
      <c r="F258" s="12">
        <f t="shared" si="20"/>
        <v>6.2667860340196958E-3</v>
      </c>
      <c r="G258" s="13" t="str">
        <f t="shared" si="21"/>
        <v>0</v>
      </c>
      <c r="H258" s="20" t="str">
        <f t="shared" si="22"/>
        <v/>
      </c>
    </row>
    <row r="259" spans="2:8" ht="15" x14ac:dyDescent="0.2">
      <c r="B259" s="4" t="s">
        <v>327</v>
      </c>
      <c r="C259" s="7">
        <v>9</v>
      </c>
      <c r="D259" s="7">
        <v>6</v>
      </c>
      <c r="E259" s="12">
        <f t="shared" si="19"/>
        <v>1.1306532663316583E-2</v>
      </c>
      <c r="F259" s="12">
        <f t="shared" si="20"/>
        <v>2.6857654431512983E-3</v>
      </c>
      <c r="G259" s="13">
        <f t="shared" si="21"/>
        <v>-0.33333333333333331</v>
      </c>
      <c r="H259" s="20">
        <f t="shared" si="22"/>
        <v>-3.7688442211055275E-3</v>
      </c>
    </row>
    <row r="260" spans="2:8" ht="15" x14ac:dyDescent="0.2">
      <c r="B260" s="4" t="s">
        <v>89</v>
      </c>
      <c r="C260" s="7">
        <v>0</v>
      </c>
      <c r="D260" s="7">
        <v>0</v>
      </c>
      <c r="E260" s="12" t="str">
        <f t="shared" si="19"/>
        <v/>
      </c>
      <c r="F260" s="12" t="str">
        <f t="shared" si="20"/>
        <v/>
      </c>
      <c r="G260" s="13" t="str">
        <f t="shared" si="21"/>
        <v>0</v>
      </c>
      <c r="H260" s="20" t="str">
        <f t="shared" si="22"/>
        <v/>
      </c>
    </row>
    <row r="261" spans="2:8" ht="30" x14ac:dyDescent="0.2">
      <c r="B261" s="4" t="s">
        <v>328</v>
      </c>
      <c r="C261" s="7">
        <v>0</v>
      </c>
      <c r="D261" s="7">
        <v>1</v>
      </c>
      <c r="E261" s="12" t="str">
        <f t="shared" si="19"/>
        <v/>
      </c>
      <c r="F261" s="12">
        <f t="shared" si="20"/>
        <v>4.4762757385854968E-4</v>
      </c>
      <c r="G261" s="13" t="str">
        <f t="shared" si="21"/>
        <v>0</v>
      </c>
      <c r="H261" s="20" t="str">
        <f t="shared" si="22"/>
        <v/>
      </c>
    </row>
    <row r="262" spans="2:8" ht="15" x14ac:dyDescent="0.2">
      <c r="B262" s="4" t="s">
        <v>90</v>
      </c>
      <c r="C262" s="7">
        <v>0</v>
      </c>
      <c r="D262" s="7">
        <v>0</v>
      </c>
      <c r="E262" s="12" t="str">
        <f t="shared" si="19"/>
        <v/>
      </c>
      <c r="F262" s="12" t="str">
        <f t="shared" si="20"/>
        <v/>
      </c>
      <c r="G262" s="13" t="str">
        <f t="shared" si="21"/>
        <v>0</v>
      </c>
      <c r="H262" s="20" t="str">
        <f t="shared" si="22"/>
        <v/>
      </c>
    </row>
    <row r="263" spans="2:8" ht="15" x14ac:dyDescent="0.2">
      <c r="B263" s="4" t="s">
        <v>329</v>
      </c>
      <c r="C263" s="7">
        <v>0</v>
      </c>
      <c r="D263" s="7">
        <v>2</v>
      </c>
      <c r="E263" s="12" t="str">
        <f t="shared" si="19"/>
        <v/>
      </c>
      <c r="F263" s="12">
        <f t="shared" si="20"/>
        <v>8.9525514771709937E-4</v>
      </c>
      <c r="G263" s="13" t="str">
        <f t="shared" si="21"/>
        <v>0</v>
      </c>
      <c r="H263" s="20" t="str">
        <f t="shared" si="22"/>
        <v/>
      </c>
    </row>
    <row r="264" spans="2:8" ht="30" x14ac:dyDescent="0.2">
      <c r="B264" s="4" t="s">
        <v>330</v>
      </c>
      <c r="C264" s="7">
        <v>0</v>
      </c>
      <c r="D264" s="7">
        <v>0</v>
      </c>
      <c r="E264" s="12" t="str">
        <f t="shared" si="19"/>
        <v/>
      </c>
      <c r="F264" s="12" t="str">
        <f t="shared" si="20"/>
        <v/>
      </c>
      <c r="G264" s="13" t="str">
        <f t="shared" si="21"/>
        <v>0</v>
      </c>
      <c r="H264" s="20" t="str">
        <f t="shared" si="22"/>
        <v/>
      </c>
    </row>
    <row r="265" spans="2:8" ht="15" x14ac:dyDescent="0.2">
      <c r="B265" s="4" t="s">
        <v>331</v>
      </c>
      <c r="C265" s="7">
        <v>0</v>
      </c>
      <c r="D265" s="7">
        <v>0</v>
      </c>
      <c r="E265" s="12" t="str">
        <f t="shared" si="19"/>
        <v/>
      </c>
      <c r="F265" s="12" t="str">
        <f t="shared" si="20"/>
        <v/>
      </c>
      <c r="G265" s="13" t="str">
        <f t="shared" si="21"/>
        <v>0</v>
      </c>
      <c r="H265" s="20" t="str">
        <f t="shared" si="22"/>
        <v/>
      </c>
    </row>
    <row r="266" spans="2:8" ht="15" x14ac:dyDescent="0.2">
      <c r="B266" s="4" t="s">
        <v>332</v>
      </c>
      <c r="C266" s="7">
        <v>1</v>
      </c>
      <c r="D266" s="7">
        <v>1</v>
      </c>
      <c r="E266" s="12">
        <f t="shared" si="19"/>
        <v>1.2562814070351759E-3</v>
      </c>
      <c r="F266" s="12">
        <f t="shared" si="20"/>
        <v>4.4762757385854968E-4</v>
      </c>
      <c r="G266" s="13">
        <f t="shared" si="21"/>
        <v>0</v>
      </c>
      <c r="H266" s="20">
        <f t="shared" si="22"/>
        <v>0</v>
      </c>
    </row>
    <row r="267" spans="2:8" ht="15" x14ac:dyDescent="0.2">
      <c r="B267" s="4" t="s">
        <v>333</v>
      </c>
      <c r="C267" s="7">
        <v>0</v>
      </c>
      <c r="D267" s="7">
        <v>0</v>
      </c>
      <c r="E267" s="12" t="str">
        <f t="shared" si="19"/>
        <v/>
      </c>
      <c r="F267" s="12" t="str">
        <f t="shared" si="20"/>
        <v/>
      </c>
      <c r="G267" s="13" t="str">
        <f t="shared" si="21"/>
        <v>0</v>
      </c>
      <c r="H267" s="20" t="str">
        <f t="shared" si="22"/>
        <v/>
      </c>
    </row>
    <row r="268" spans="2:8" ht="30" x14ac:dyDescent="0.2">
      <c r="B268" s="4" t="s">
        <v>334</v>
      </c>
      <c r="C268" s="7">
        <v>14</v>
      </c>
      <c r="D268" s="7">
        <v>13</v>
      </c>
      <c r="E268" s="12">
        <f t="shared" si="19"/>
        <v>1.7587939698492462E-2</v>
      </c>
      <c r="F268" s="12">
        <f t="shared" si="20"/>
        <v>5.8191584601611458E-3</v>
      </c>
      <c r="G268" s="13">
        <f t="shared" si="21"/>
        <v>-7.1428571428571425E-2</v>
      </c>
      <c r="H268" s="20">
        <f t="shared" si="22"/>
        <v>-1.2562814070351759E-3</v>
      </c>
    </row>
    <row r="269" spans="2:8" ht="15" x14ac:dyDescent="0.2">
      <c r="B269" s="4" t="s">
        <v>335</v>
      </c>
      <c r="C269" s="7">
        <v>0</v>
      </c>
      <c r="D269" s="7">
        <v>0</v>
      </c>
      <c r="E269" s="12" t="str">
        <f t="shared" si="19"/>
        <v/>
      </c>
      <c r="F269" s="12" t="str">
        <f t="shared" si="20"/>
        <v/>
      </c>
      <c r="G269" s="13" t="str">
        <f t="shared" si="21"/>
        <v>0</v>
      </c>
      <c r="H269" s="20" t="str">
        <f t="shared" si="22"/>
        <v/>
      </c>
    </row>
    <row r="270" spans="2:8" ht="15" x14ac:dyDescent="0.2">
      <c r="B270" s="4" t="s">
        <v>336</v>
      </c>
      <c r="C270" s="7">
        <v>0</v>
      </c>
      <c r="D270" s="7">
        <v>1</v>
      </c>
      <c r="E270" s="12" t="str">
        <f t="shared" si="19"/>
        <v/>
      </c>
      <c r="F270" s="12">
        <f t="shared" si="20"/>
        <v>4.4762757385854968E-4</v>
      </c>
      <c r="G270" s="13" t="str">
        <f t="shared" si="21"/>
        <v>0</v>
      </c>
      <c r="H270" s="20" t="str">
        <f t="shared" si="22"/>
        <v/>
      </c>
    </row>
    <row r="271" spans="2:8" ht="15" x14ac:dyDescent="0.2">
      <c r="B271" s="4" t="s">
        <v>93</v>
      </c>
      <c r="C271" s="7">
        <v>0</v>
      </c>
      <c r="D271" s="7">
        <v>0</v>
      </c>
      <c r="E271" s="12" t="str">
        <f t="shared" si="19"/>
        <v/>
      </c>
      <c r="F271" s="12" t="str">
        <f t="shared" si="20"/>
        <v/>
      </c>
      <c r="G271" s="13" t="str">
        <f t="shared" si="21"/>
        <v>0</v>
      </c>
      <c r="H271" s="20" t="str">
        <f t="shared" si="22"/>
        <v/>
      </c>
    </row>
    <row r="272" spans="2:8" ht="30" x14ac:dyDescent="0.2">
      <c r="B272" s="4" t="s">
        <v>337</v>
      </c>
      <c r="C272" s="7">
        <v>1</v>
      </c>
      <c r="D272" s="7">
        <v>0</v>
      </c>
      <c r="E272" s="12">
        <f t="shared" si="19"/>
        <v>1.2562814070351759E-3</v>
      </c>
      <c r="F272" s="12" t="str">
        <f t="shared" si="20"/>
        <v/>
      </c>
      <c r="G272" s="13" t="str">
        <f t="shared" si="21"/>
        <v>0</v>
      </c>
      <c r="H272" s="20">
        <f t="shared" si="22"/>
        <v>0</v>
      </c>
    </row>
    <row r="273" spans="2:8" ht="15" x14ac:dyDescent="0.2">
      <c r="B273" s="4" t="s">
        <v>91</v>
      </c>
      <c r="C273" s="7">
        <v>0</v>
      </c>
      <c r="D273" s="7">
        <v>15</v>
      </c>
      <c r="E273" s="12" t="str">
        <f t="shared" si="19"/>
        <v/>
      </c>
      <c r="F273" s="12">
        <f t="shared" si="20"/>
        <v>6.7144136078782449E-3</v>
      </c>
      <c r="G273" s="13" t="str">
        <f t="shared" si="21"/>
        <v>0</v>
      </c>
      <c r="H273" s="20" t="str">
        <f t="shared" si="22"/>
        <v/>
      </c>
    </row>
    <row r="274" spans="2:8" ht="15" x14ac:dyDescent="0.2">
      <c r="B274" s="4" t="s">
        <v>338</v>
      </c>
      <c r="C274" s="7">
        <v>0</v>
      </c>
      <c r="D274" s="7">
        <v>0</v>
      </c>
      <c r="E274" s="12" t="str">
        <f t="shared" si="19"/>
        <v/>
      </c>
      <c r="F274" s="12" t="str">
        <f t="shared" si="20"/>
        <v/>
      </c>
      <c r="G274" s="13" t="str">
        <f t="shared" si="21"/>
        <v>0</v>
      </c>
      <c r="H274" s="20" t="str">
        <f t="shared" si="22"/>
        <v/>
      </c>
    </row>
    <row r="275" spans="2:8" ht="15" x14ac:dyDescent="0.2">
      <c r="B275" s="4" t="s">
        <v>339</v>
      </c>
      <c r="C275" s="7">
        <v>0</v>
      </c>
      <c r="D275" s="7">
        <v>0</v>
      </c>
      <c r="E275" s="12" t="str">
        <f t="shared" si="19"/>
        <v/>
      </c>
      <c r="F275" s="12" t="str">
        <f t="shared" si="20"/>
        <v/>
      </c>
      <c r="G275" s="13" t="str">
        <f t="shared" si="21"/>
        <v>0</v>
      </c>
      <c r="H275" s="20" t="str">
        <f t="shared" si="22"/>
        <v/>
      </c>
    </row>
    <row r="276" spans="2:8" ht="15" x14ac:dyDescent="0.2">
      <c r="B276" s="4" t="s">
        <v>92</v>
      </c>
      <c r="C276" s="7">
        <v>0</v>
      </c>
      <c r="D276" s="7">
        <v>0</v>
      </c>
      <c r="E276" s="12" t="str">
        <f t="shared" si="19"/>
        <v/>
      </c>
      <c r="F276" s="12" t="str">
        <f t="shared" si="20"/>
        <v/>
      </c>
      <c r="G276" s="13" t="str">
        <f t="shared" si="21"/>
        <v>0</v>
      </c>
      <c r="H276" s="20" t="str">
        <f t="shared" si="22"/>
        <v/>
      </c>
    </row>
    <row r="277" spans="2:8" ht="15" x14ac:dyDescent="0.2">
      <c r="B277" s="4" t="s">
        <v>340</v>
      </c>
      <c r="C277" s="7">
        <v>0</v>
      </c>
      <c r="D277" s="7">
        <v>0</v>
      </c>
      <c r="E277" s="12" t="str">
        <f t="shared" si="19"/>
        <v/>
      </c>
      <c r="F277" s="12" t="str">
        <f t="shared" si="20"/>
        <v/>
      </c>
      <c r="G277" s="13" t="str">
        <f t="shared" si="21"/>
        <v>0</v>
      </c>
      <c r="H277" s="20" t="str">
        <f t="shared" si="22"/>
        <v/>
      </c>
    </row>
    <row r="278" spans="2:8" ht="15" x14ac:dyDescent="0.2">
      <c r="B278" s="4" t="s">
        <v>341</v>
      </c>
      <c r="C278" s="7">
        <v>0</v>
      </c>
      <c r="D278" s="7">
        <v>0</v>
      </c>
      <c r="E278" s="12" t="str">
        <f t="shared" si="19"/>
        <v/>
      </c>
      <c r="F278" s="12" t="str">
        <f t="shared" si="20"/>
        <v/>
      </c>
      <c r="G278" s="13" t="str">
        <f t="shared" si="21"/>
        <v>0</v>
      </c>
      <c r="H278" s="20" t="str">
        <f t="shared" si="22"/>
        <v/>
      </c>
    </row>
    <row r="279" spans="2:8" ht="15" x14ac:dyDescent="0.2">
      <c r="B279" s="4" t="s">
        <v>342</v>
      </c>
      <c r="C279" s="7">
        <v>2</v>
      </c>
      <c r="D279" s="7">
        <v>0</v>
      </c>
      <c r="E279" s="12">
        <f t="shared" si="19"/>
        <v>2.5125628140703518E-3</v>
      </c>
      <c r="F279" s="12" t="str">
        <f t="shared" si="20"/>
        <v/>
      </c>
      <c r="G279" s="13" t="str">
        <f t="shared" si="21"/>
        <v>0</v>
      </c>
      <c r="H279" s="20">
        <f t="shared" si="22"/>
        <v>0</v>
      </c>
    </row>
    <row r="280" spans="2:8" ht="15" x14ac:dyDescent="0.2">
      <c r="B280" s="4" t="s">
        <v>343</v>
      </c>
      <c r="C280" s="7">
        <v>0</v>
      </c>
      <c r="D280" s="7">
        <v>0</v>
      </c>
      <c r="E280" s="12" t="str">
        <f t="shared" si="19"/>
        <v/>
      </c>
      <c r="F280" s="12" t="str">
        <f t="shared" si="20"/>
        <v/>
      </c>
      <c r="G280" s="13" t="str">
        <f t="shared" si="21"/>
        <v>0</v>
      </c>
      <c r="H280" s="20" t="str">
        <f t="shared" si="22"/>
        <v/>
      </c>
    </row>
    <row r="281" spans="2:8" ht="15" x14ac:dyDescent="0.2">
      <c r="B281" s="4" t="s">
        <v>344</v>
      </c>
      <c r="C281" s="7">
        <v>0</v>
      </c>
      <c r="D281" s="7">
        <v>1</v>
      </c>
      <c r="E281" s="12" t="str">
        <f t="shared" ref="E281:E288" si="23">+IF(C281=0,"",C281/C$151)</f>
        <v/>
      </c>
      <c r="F281" s="12">
        <f t="shared" ref="F281:F288" si="24">+IF(D281=0,"",D281/D$151)</f>
        <v>4.4762757385854968E-4</v>
      </c>
      <c r="G281" s="13" t="str">
        <f t="shared" ref="G281:G288" si="25">+IF(OR(AND(D281=0),(C281=0)),"0",((D281-C281)/C281))</f>
        <v>0</v>
      </c>
      <c r="H281" s="20" t="str">
        <f t="shared" ref="H281:H288" si="26">+IF(OR(AND(E281=""),(G281="")),"",E281*G281)</f>
        <v/>
      </c>
    </row>
    <row r="282" spans="2:8" ht="15" x14ac:dyDescent="0.2">
      <c r="B282" s="4" t="s">
        <v>345</v>
      </c>
      <c r="C282" s="7">
        <v>0</v>
      </c>
      <c r="D282" s="7">
        <v>0</v>
      </c>
      <c r="E282" s="12" t="str">
        <f t="shared" si="23"/>
        <v/>
      </c>
      <c r="F282" s="12" t="str">
        <f t="shared" si="24"/>
        <v/>
      </c>
      <c r="G282" s="13" t="str">
        <f t="shared" si="25"/>
        <v>0</v>
      </c>
      <c r="H282" s="20" t="str">
        <f t="shared" si="26"/>
        <v/>
      </c>
    </row>
    <row r="283" spans="2:8" ht="15" x14ac:dyDescent="0.2">
      <c r="B283" s="4" t="s">
        <v>346</v>
      </c>
      <c r="C283" s="7">
        <v>3</v>
      </c>
      <c r="D283" s="7">
        <v>1</v>
      </c>
      <c r="E283" s="12">
        <f t="shared" si="23"/>
        <v>3.7688442211055275E-3</v>
      </c>
      <c r="F283" s="12">
        <f t="shared" si="24"/>
        <v>4.4762757385854968E-4</v>
      </c>
      <c r="G283" s="13">
        <f t="shared" si="25"/>
        <v>-0.66666666666666663</v>
      </c>
      <c r="H283" s="20">
        <f t="shared" si="26"/>
        <v>-2.5125628140703514E-3</v>
      </c>
    </row>
    <row r="284" spans="2:8" ht="13.5" customHeight="1" x14ac:dyDescent="0.2">
      <c r="B284" s="4" t="s">
        <v>347</v>
      </c>
      <c r="C284" s="7">
        <v>0</v>
      </c>
      <c r="D284" s="7">
        <v>0</v>
      </c>
      <c r="E284" s="12" t="str">
        <f t="shared" si="23"/>
        <v/>
      </c>
      <c r="F284" s="12" t="str">
        <f t="shared" si="24"/>
        <v/>
      </c>
      <c r="G284" s="13" t="str">
        <f t="shared" si="25"/>
        <v>0</v>
      </c>
      <c r="H284" s="20" t="str">
        <f t="shared" si="26"/>
        <v/>
      </c>
    </row>
    <row r="285" spans="2:8" ht="13.5" customHeight="1" x14ac:dyDescent="0.2">
      <c r="B285" s="4" t="s">
        <v>94</v>
      </c>
      <c r="C285" s="7">
        <v>1</v>
      </c>
      <c r="D285" s="7">
        <v>0</v>
      </c>
      <c r="E285" s="12">
        <f t="shared" si="23"/>
        <v>1.2562814070351759E-3</v>
      </c>
      <c r="F285" s="12" t="str">
        <f t="shared" si="24"/>
        <v/>
      </c>
      <c r="G285" s="13" t="str">
        <f t="shared" si="25"/>
        <v>0</v>
      </c>
      <c r="H285" s="20">
        <f t="shared" si="26"/>
        <v>0</v>
      </c>
    </row>
    <row r="286" spans="2:8" ht="25.5" customHeight="1" x14ac:dyDescent="0.2">
      <c r="B286" s="4" t="s">
        <v>348</v>
      </c>
      <c r="C286" s="7">
        <v>0</v>
      </c>
      <c r="D286" s="7">
        <v>0</v>
      </c>
      <c r="E286" s="12" t="str">
        <f t="shared" si="23"/>
        <v/>
      </c>
      <c r="F286" s="12" t="str">
        <f t="shared" si="24"/>
        <v/>
      </c>
      <c r="G286" s="13" t="str">
        <f t="shared" si="25"/>
        <v>0</v>
      </c>
      <c r="H286" s="20" t="str">
        <f t="shared" si="26"/>
        <v/>
      </c>
    </row>
    <row r="287" spans="2:8" ht="13.5" customHeight="1" x14ac:dyDescent="0.2">
      <c r="B287" s="4" t="s">
        <v>349</v>
      </c>
      <c r="C287" s="7">
        <v>0</v>
      </c>
      <c r="D287" s="7">
        <v>0</v>
      </c>
      <c r="E287" s="12" t="str">
        <f t="shared" si="23"/>
        <v/>
      </c>
      <c r="F287" s="12" t="str">
        <f t="shared" si="24"/>
        <v/>
      </c>
      <c r="G287" s="13" t="str">
        <f t="shared" si="25"/>
        <v>0</v>
      </c>
      <c r="H287" s="20" t="str">
        <f t="shared" si="26"/>
        <v/>
      </c>
    </row>
    <row r="288" spans="2:8" ht="15" x14ac:dyDescent="0.2">
      <c r="B288" s="4" t="s">
        <v>350</v>
      </c>
      <c r="C288" s="7">
        <v>0</v>
      </c>
      <c r="D288" s="7">
        <v>0</v>
      </c>
      <c r="E288" s="12" t="str">
        <f t="shared" si="23"/>
        <v/>
      </c>
      <c r="F288" s="12" t="str">
        <f t="shared" si="24"/>
        <v/>
      </c>
      <c r="G288" s="13" t="str">
        <f t="shared" si="25"/>
        <v>0</v>
      </c>
      <c r="H288" s="20" t="str">
        <f t="shared" si="26"/>
        <v/>
      </c>
    </row>
    <row r="289" spans="2:8" ht="15" x14ac:dyDescent="0.2">
      <c r="B289" s="29"/>
      <c r="C289" s="32"/>
      <c r="D289" s="32"/>
      <c r="E289" s="33"/>
      <c r="F289" s="33"/>
      <c r="G289" s="30"/>
      <c r="H289" s="31"/>
    </row>
    <row r="290" spans="2:8" ht="15" x14ac:dyDescent="0.2">
      <c r="B290" s="29"/>
      <c r="C290" s="32"/>
      <c r="D290" s="32"/>
      <c r="E290" s="33"/>
      <c r="F290" s="33"/>
      <c r="G290" s="30"/>
      <c r="H290" s="31"/>
    </row>
    <row r="291" spans="2:8" s="17" customFormat="1" ht="26.25" customHeight="1" x14ac:dyDescent="0.2">
      <c r="B291" s="28"/>
      <c r="C291" s="24"/>
      <c r="D291" s="24"/>
      <c r="E291" s="24"/>
      <c r="F291" s="24"/>
      <c r="H291" s="2"/>
    </row>
    <row r="292" spans="2:8" ht="15" customHeight="1" x14ac:dyDescent="0.2">
      <c r="B292" s="61" t="s">
        <v>487</v>
      </c>
      <c r="C292" s="59" t="s">
        <v>488</v>
      </c>
      <c r="D292" s="60"/>
      <c r="E292" s="62" t="s">
        <v>489</v>
      </c>
      <c r="F292" s="63"/>
      <c r="G292" s="55" t="s">
        <v>568</v>
      </c>
      <c r="H292" s="57" t="s">
        <v>490</v>
      </c>
    </row>
    <row r="293" spans="2:8" x14ac:dyDescent="0.2">
      <c r="B293" s="61"/>
      <c r="C293" s="54">
        <v>2012</v>
      </c>
      <c r="D293" s="54">
        <v>2013</v>
      </c>
      <c r="E293" s="54">
        <v>2012</v>
      </c>
      <c r="F293" s="54">
        <v>2013</v>
      </c>
      <c r="G293" s="56"/>
      <c r="H293" s="58"/>
    </row>
    <row r="294" spans="2:8" ht="15" x14ac:dyDescent="0.2">
      <c r="B294" s="50" t="s">
        <v>494</v>
      </c>
      <c r="C294" s="48">
        <f>SUM(C295:C499)</f>
        <v>1850</v>
      </c>
      <c r="D294" s="48">
        <f>SUM(D295:D499)</f>
        <v>3411</v>
      </c>
      <c r="E294" s="47">
        <f>+IF(C294=0,"",C294/C$294)</f>
        <v>1</v>
      </c>
      <c r="F294" s="47">
        <f>+IF(D294=0,"",D294/D$294)</f>
        <v>1</v>
      </c>
      <c r="G294" s="47">
        <f>+IF(OR(AND(D294=0),(C294=0)),"0",((D294-C294)/C294))</f>
        <v>0.84378378378378383</v>
      </c>
      <c r="H294" s="46">
        <f>+IF(OR(AND(E294=""),(G294="")),"",E294*G294)</f>
        <v>0.84378378378378383</v>
      </c>
    </row>
    <row r="295" spans="2:8" ht="15" x14ac:dyDescent="0.2">
      <c r="B295" s="3" t="s">
        <v>100</v>
      </c>
      <c r="C295" s="7">
        <v>71</v>
      </c>
      <c r="D295" s="7">
        <v>127</v>
      </c>
      <c r="E295" s="12">
        <f>+IF(C295=0,"",C295/C$294)</f>
        <v>3.8378378378378375E-2</v>
      </c>
      <c r="F295" s="12">
        <f>+IF(D295=0,"",D295/D$294)</f>
        <v>3.723248314277338E-2</v>
      </c>
      <c r="G295" s="13">
        <f>+IF(OR(AND(D295=0),(C295=0)),"0",((D295-C295)/C295))</f>
        <v>0.78873239436619713</v>
      </c>
      <c r="H295" s="20">
        <f>+IF(OR(AND(E295=""),(G295="")),"",E295*G295)</f>
        <v>3.0270270270270266E-2</v>
      </c>
    </row>
    <row r="296" spans="2:8" ht="15" x14ac:dyDescent="0.2">
      <c r="B296" s="3" t="s">
        <v>113</v>
      </c>
      <c r="C296" s="7">
        <v>28</v>
      </c>
      <c r="D296" s="7">
        <v>31</v>
      </c>
      <c r="E296" s="12">
        <f t="shared" ref="E296:E359" si="27">+IF(C296=0,"",C296/C$294)</f>
        <v>1.5135135135135135E-2</v>
      </c>
      <c r="F296" s="12">
        <f t="shared" ref="F296:F359" si="28">+IF(D296=0,"",D296/D$294)</f>
        <v>9.0882439167399593E-3</v>
      </c>
      <c r="G296" s="13">
        <f t="shared" ref="G296:G359" si="29">+IF(OR(AND(D296=0),(C296=0)),"0",((D296-C296)/C296))</f>
        <v>0.10714285714285714</v>
      </c>
      <c r="H296" s="20">
        <f t="shared" ref="H296:H359" si="30">+IF(OR(AND(E296=""),(G296="")),"",E296*G296)</f>
        <v>1.6216216216216215E-3</v>
      </c>
    </row>
    <row r="297" spans="2:8" ht="15" x14ac:dyDescent="0.2">
      <c r="B297" s="3" t="s">
        <v>104</v>
      </c>
      <c r="C297" s="7">
        <v>5</v>
      </c>
      <c r="D297" s="7">
        <v>3</v>
      </c>
      <c r="E297" s="12">
        <f t="shared" si="27"/>
        <v>2.7027027027027029E-3</v>
      </c>
      <c r="F297" s="12">
        <f t="shared" si="28"/>
        <v>8.7950747581354446E-4</v>
      </c>
      <c r="G297" s="13">
        <f t="shared" si="29"/>
        <v>-0.4</v>
      </c>
      <c r="H297" s="20">
        <f t="shared" si="30"/>
        <v>-1.0810810810810811E-3</v>
      </c>
    </row>
    <row r="298" spans="2:8" ht="15" x14ac:dyDescent="0.2">
      <c r="B298" s="3" t="s">
        <v>95</v>
      </c>
      <c r="C298" s="7">
        <v>15</v>
      </c>
      <c r="D298" s="7">
        <v>25</v>
      </c>
      <c r="E298" s="12">
        <f t="shared" si="27"/>
        <v>8.1081081081081086E-3</v>
      </c>
      <c r="F298" s="12">
        <f t="shared" si="28"/>
        <v>7.32922896511287E-3</v>
      </c>
      <c r="G298" s="13">
        <f t="shared" si="29"/>
        <v>0.66666666666666663</v>
      </c>
      <c r="H298" s="20">
        <f t="shared" si="30"/>
        <v>5.4054054054054057E-3</v>
      </c>
    </row>
    <row r="299" spans="2:8" ht="15" x14ac:dyDescent="0.2">
      <c r="B299" s="3" t="s">
        <v>112</v>
      </c>
      <c r="C299" s="7">
        <v>0</v>
      </c>
      <c r="D299" s="7">
        <v>0</v>
      </c>
      <c r="E299" s="12" t="str">
        <f t="shared" si="27"/>
        <v/>
      </c>
      <c r="F299" s="12" t="str">
        <f t="shared" si="28"/>
        <v/>
      </c>
      <c r="G299" s="13" t="str">
        <f t="shared" si="29"/>
        <v>0</v>
      </c>
      <c r="H299" s="20" t="str">
        <f t="shared" si="30"/>
        <v/>
      </c>
    </row>
    <row r="300" spans="2:8" ht="15" x14ac:dyDescent="0.2">
      <c r="B300" s="3" t="s">
        <v>111</v>
      </c>
      <c r="C300" s="7">
        <v>3</v>
      </c>
      <c r="D300" s="7">
        <v>0</v>
      </c>
      <c r="E300" s="12">
        <f t="shared" si="27"/>
        <v>1.6216216216216215E-3</v>
      </c>
      <c r="F300" s="12" t="str">
        <f t="shared" si="28"/>
        <v/>
      </c>
      <c r="G300" s="13" t="str">
        <f t="shared" si="29"/>
        <v>0</v>
      </c>
      <c r="H300" s="20">
        <f t="shared" si="30"/>
        <v>0</v>
      </c>
    </row>
    <row r="301" spans="2:8" ht="15" x14ac:dyDescent="0.2">
      <c r="B301" s="3" t="s">
        <v>105</v>
      </c>
      <c r="C301" s="7">
        <v>40</v>
      </c>
      <c r="D301" s="7">
        <v>67</v>
      </c>
      <c r="E301" s="12">
        <f t="shared" si="27"/>
        <v>2.1621621621621623E-2</v>
      </c>
      <c r="F301" s="12">
        <f t="shared" si="28"/>
        <v>1.9642333626502494E-2</v>
      </c>
      <c r="G301" s="13">
        <f t="shared" si="29"/>
        <v>0.67500000000000004</v>
      </c>
      <c r="H301" s="20">
        <f t="shared" si="30"/>
        <v>1.4594594594594596E-2</v>
      </c>
    </row>
    <row r="302" spans="2:8" ht="15" x14ac:dyDescent="0.2">
      <c r="B302" s="3" t="s">
        <v>109</v>
      </c>
      <c r="C302" s="7">
        <v>0</v>
      </c>
      <c r="D302" s="7">
        <v>1</v>
      </c>
      <c r="E302" s="12" t="str">
        <f t="shared" si="27"/>
        <v/>
      </c>
      <c r="F302" s="12">
        <f t="shared" si="28"/>
        <v>2.931691586045148E-4</v>
      </c>
      <c r="G302" s="13" t="str">
        <f t="shared" si="29"/>
        <v>0</v>
      </c>
      <c r="H302" s="20" t="str">
        <f t="shared" si="30"/>
        <v/>
      </c>
    </row>
    <row r="303" spans="2:8" ht="15" x14ac:dyDescent="0.2">
      <c r="B303" s="3" t="s">
        <v>108</v>
      </c>
      <c r="C303" s="7">
        <v>17</v>
      </c>
      <c r="D303" s="7">
        <v>0</v>
      </c>
      <c r="E303" s="12">
        <f t="shared" si="27"/>
        <v>9.189189189189189E-3</v>
      </c>
      <c r="F303" s="12" t="str">
        <f t="shared" si="28"/>
        <v/>
      </c>
      <c r="G303" s="13" t="str">
        <f t="shared" si="29"/>
        <v>0</v>
      </c>
      <c r="H303" s="20">
        <f t="shared" si="30"/>
        <v>0</v>
      </c>
    </row>
    <row r="304" spans="2:8" ht="15" x14ac:dyDescent="0.2">
      <c r="B304" s="3" t="s">
        <v>107</v>
      </c>
      <c r="C304" s="7">
        <v>5</v>
      </c>
      <c r="D304" s="7">
        <v>10</v>
      </c>
      <c r="E304" s="12">
        <f t="shared" si="27"/>
        <v>2.7027027027027029E-3</v>
      </c>
      <c r="F304" s="12">
        <f t="shared" si="28"/>
        <v>2.9316915860451479E-3</v>
      </c>
      <c r="G304" s="13">
        <f t="shared" si="29"/>
        <v>1</v>
      </c>
      <c r="H304" s="20">
        <f t="shared" si="30"/>
        <v>2.7027027027027029E-3</v>
      </c>
    </row>
    <row r="305" spans="2:8" ht="15" x14ac:dyDescent="0.2">
      <c r="B305" s="3" t="s">
        <v>351</v>
      </c>
      <c r="C305" s="7">
        <v>7</v>
      </c>
      <c r="D305" s="7">
        <v>1</v>
      </c>
      <c r="E305" s="12">
        <f t="shared" si="27"/>
        <v>3.7837837837837837E-3</v>
      </c>
      <c r="F305" s="12">
        <f t="shared" si="28"/>
        <v>2.931691586045148E-4</v>
      </c>
      <c r="G305" s="13">
        <f t="shared" si="29"/>
        <v>-0.8571428571428571</v>
      </c>
      <c r="H305" s="20">
        <f t="shared" si="30"/>
        <v>-3.2432432432432431E-3</v>
      </c>
    </row>
    <row r="306" spans="2:8" ht="15" x14ac:dyDescent="0.2">
      <c r="B306" s="3" t="s">
        <v>564</v>
      </c>
      <c r="C306" s="7">
        <v>0</v>
      </c>
      <c r="D306" s="7">
        <v>0</v>
      </c>
      <c r="E306" s="12" t="str">
        <f t="shared" si="27"/>
        <v/>
      </c>
      <c r="F306" s="12" t="str">
        <f t="shared" si="28"/>
        <v/>
      </c>
      <c r="G306" s="13" t="str">
        <f t="shared" si="29"/>
        <v>0</v>
      </c>
      <c r="H306" s="20" t="str">
        <f t="shared" si="30"/>
        <v/>
      </c>
    </row>
    <row r="307" spans="2:8" ht="15" x14ac:dyDescent="0.2">
      <c r="B307" s="3" t="s">
        <v>110</v>
      </c>
      <c r="C307" s="7">
        <v>51</v>
      </c>
      <c r="D307" s="7">
        <v>48</v>
      </c>
      <c r="E307" s="12">
        <f t="shared" si="27"/>
        <v>2.7567567567567567E-2</v>
      </c>
      <c r="F307" s="12">
        <f t="shared" si="28"/>
        <v>1.4072119613016711E-2</v>
      </c>
      <c r="G307" s="13">
        <f t="shared" si="29"/>
        <v>-5.8823529411764705E-2</v>
      </c>
      <c r="H307" s="20">
        <f t="shared" si="30"/>
        <v>-1.6216216216216215E-3</v>
      </c>
    </row>
    <row r="308" spans="2:8" ht="15" x14ac:dyDescent="0.2">
      <c r="B308" s="3" t="s">
        <v>99</v>
      </c>
      <c r="C308" s="7">
        <v>2</v>
      </c>
      <c r="D308" s="7">
        <v>13</v>
      </c>
      <c r="E308" s="12">
        <f t="shared" si="27"/>
        <v>1.0810810810810811E-3</v>
      </c>
      <c r="F308" s="12">
        <f t="shared" si="28"/>
        <v>3.8111990618586926E-3</v>
      </c>
      <c r="G308" s="13">
        <f t="shared" si="29"/>
        <v>5.5</v>
      </c>
      <c r="H308" s="20">
        <f t="shared" si="30"/>
        <v>5.9459459459459459E-3</v>
      </c>
    </row>
    <row r="309" spans="2:8" ht="15" x14ac:dyDescent="0.2">
      <c r="B309" s="3" t="s">
        <v>96</v>
      </c>
      <c r="C309" s="7">
        <v>0</v>
      </c>
      <c r="D309" s="7">
        <v>1</v>
      </c>
      <c r="E309" s="12" t="str">
        <f t="shared" si="27"/>
        <v/>
      </c>
      <c r="F309" s="12">
        <f t="shared" si="28"/>
        <v>2.931691586045148E-4</v>
      </c>
      <c r="G309" s="13" t="str">
        <f t="shared" si="29"/>
        <v>0</v>
      </c>
      <c r="H309" s="20" t="str">
        <f t="shared" si="30"/>
        <v/>
      </c>
    </row>
    <row r="310" spans="2:8" ht="15" x14ac:dyDescent="0.2">
      <c r="B310" s="3" t="s">
        <v>106</v>
      </c>
      <c r="C310" s="7">
        <v>28</v>
      </c>
      <c r="D310" s="7">
        <v>33</v>
      </c>
      <c r="E310" s="12">
        <f t="shared" si="27"/>
        <v>1.5135135135135135E-2</v>
      </c>
      <c r="F310" s="12">
        <f t="shared" si="28"/>
        <v>9.6745822339489879E-3</v>
      </c>
      <c r="G310" s="13">
        <f t="shared" si="29"/>
        <v>0.17857142857142858</v>
      </c>
      <c r="H310" s="20">
        <f t="shared" si="30"/>
        <v>2.7027027027027029E-3</v>
      </c>
    </row>
    <row r="311" spans="2:8" ht="15" x14ac:dyDescent="0.2">
      <c r="B311" s="3" t="s">
        <v>102</v>
      </c>
      <c r="C311" s="7">
        <v>7</v>
      </c>
      <c r="D311" s="7">
        <v>2</v>
      </c>
      <c r="E311" s="12">
        <f t="shared" si="27"/>
        <v>3.7837837837837837E-3</v>
      </c>
      <c r="F311" s="12">
        <f t="shared" si="28"/>
        <v>5.863383172090296E-4</v>
      </c>
      <c r="G311" s="13">
        <f t="shared" si="29"/>
        <v>-0.7142857142857143</v>
      </c>
      <c r="H311" s="20">
        <f t="shared" si="30"/>
        <v>-2.7027027027027029E-3</v>
      </c>
    </row>
    <row r="312" spans="2:8" ht="15" x14ac:dyDescent="0.2">
      <c r="B312" s="3" t="s">
        <v>97</v>
      </c>
      <c r="C312" s="7">
        <v>1</v>
      </c>
      <c r="D312" s="7">
        <v>1</v>
      </c>
      <c r="E312" s="12">
        <f t="shared" si="27"/>
        <v>5.4054054054054055E-4</v>
      </c>
      <c r="F312" s="12">
        <f t="shared" si="28"/>
        <v>2.931691586045148E-4</v>
      </c>
      <c r="G312" s="13">
        <f t="shared" si="29"/>
        <v>0</v>
      </c>
      <c r="H312" s="20">
        <f t="shared" si="30"/>
        <v>0</v>
      </c>
    </row>
    <row r="313" spans="2:8" ht="15" x14ac:dyDescent="0.2">
      <c r="B313" s="3" t="s">
        <v>352</v>
      </c>
      <c r="C313" s="7">
        <v>0</v>
      </c>
      <c r="D313" s="7">
        <v>0</v>
      </c>
      <c r="E313" s="12" t="str">
        <f t="shared" si="27"/>
        <v/>
      </c>
      <c r="F313" s="12" t="str">
        <f t="shared" si="28"/>
        <v/>
      </c>
      <c r="G313" s="13" t="str">
        <f t="shared" si="29"/>
        <v>0</v>
      </c>
      <c r="H313" s="20" t="str">
        <f t="shared" si="30"/>
        <v/>
      </c>
    </row>
    <row r="314" spans="2:8" ht="15" x14ac:dyDescent="0.2">
      <c r="B314" s="3" t="s">
        <v>353</v>
      </c>
      <c r="C314" s="7">
        <v>103</v>
      </c>
      <c r="D314" s="7">
        <v>182</v>
      </c>
      <c r="E314" s="12">
        <f t="shared" si="27"/>
        <v>5.5675675675675676E-2</v>
      </c>
      <c r="F314" s="12">
        <f t="shared" si="28"/>
        <v>5.3356786866021695E-2</v>
      </c>
      <c r="G314" s="13">
        <f t="shared" si="29"/>
        <v>0.76699029126213591</v>
      </c>
      <c r="H314" s="20">
        <f t="shared" si="30"/>
        <v>4.2702702702702704E-2</v>
      </c>
    </row>
    <row r="315" spans="2:8" ht="15" x14ac:dyDescent="0.2">
      <c r="B315" s="3" t="s">
        <v>354</v>
      </c>
      <c r="C315" s="7">
        <v>7</v>
      </c>
      <c r="D315" s="7">
        <v>18</v>
      </c>
      <c r="E315" s="12">
        <f t="shared" si="27"/>
        <v>3.7837837837837837E-3</v>
      </c>
      <c r="F315" s="12">
        <f t="shared" si="28"/>
        <v>5.2770448548812663E-3</v>
      </c>
      <c r="G315" s="13">
        <f t="shared" si="29"/>
        <v>1.5714285714285714</v>
      </c>
      <c r="H315" s="20">
        <f t="shared" si="30"/>
        <v>5.9459459459459459E-3</v>
      </c>
    </row>
    <row r="316" spans="2:8" ht="15" x14ac:dyDescent="0.2">
      <c r="B316" s="3" t="s">
        <v>101</v>
      </c>
      <c r="C316" s="7">
        <v>2</v>
      </c>
      <c r="D316" s="7">
        <v>0</v>
      </c>
      <c r="E316" s="12">
        <f t="shared" si="27"/>
        <v>1.0810810810810811E-3</v>
      </c>
      <c r="F316" s="12" t="str">
        <f t="shared" si="28"/>
        <v/>
      </c>
      <c r="G316" s="13" t="str">
        <f t="shared" si="29"/>
        <v>0</v>
      </c>
      <c r="H316" s="20">
        <f t="shared" si="30"/>
        <v>0</v>
      </c>
    </row>
    <row r="317" spans="2:8" ht="15" x14ac:dyDescent="0.2">
      <c r="B317" s="3" t="s">
        <v>103</v>
      </c>
      <c r="C317" s="7">
        <v>9</v>
      </c>
      <c r="D317" s="7">
        <v>8</v>
      </c>
      <c r="E317" s="12">
        <f t="shared" si="27"/>
        <v>4.8648648648648646E-3</v>
      </c>
      <c r="F317" s="12">
        <f t="shared" si="28"/>
        <v>2.3453532688361184E-3</v>
      </c>
      <c r="G317" s="13">
        <f t="shared" si="29"/>
        <v>-0.1111111111111111</v>
      </c>
      <c r="H317" s="20">
        <f t="shared" si="30"/>
        <v>-5.4054054054054044E-4</v>
      </c>
    </row>
    <row r="318" spans="2:8" ht="15" x14ac:dyDescent="0.2">
      <c r="B318" s="3" t="s">
        <v>355</v>
      </c>
      <c r="C318" s="7">
        <v>20</v>
      </c>
      <c r="D318" s="7">
        <v>47</v>
      </c>
      <c r="E318" s="12">
        <f t="shared" si="27"/>
        <v>1.0810810810810811E-2</v>
      </c>
      <c r="F318" s="12">
        <f t="shared" si="28"/>
        <v>1.3778950454412195E-2</v>
      </c>
      <c r="G318" s="13">
        <f t="shared" si="29"/>
        <v>1.35</v>
      </c>
      <c r="H318" s="20">
        <f t="shared" si="30"/>
        <v>1.4594594594594596E-2</v>
      </c>
    </row>
    <row r="319" spans="2:8" ht="15" x14ac:dyDescent="0.2">
      <c r="B319" s="3" t="s">
        <v>115</v>
      </c>
      <c r="C319" s="7">
        <v>15</v>
      </c>
      <c r="D319" s="7">
        <v>2</v>
      </c>
      <c r="E319" s="12">
        <f t="shared" si="27"/>
        <v>8.1081081081081086E-3</v>
      </c>
      <c r="F319" s="12">
        <f t="shared" si="28"/>
        <v>5.863383172090296E-4</v>
      </c>
      <c r="G319" s="13">
        <f t="shared" si="29"/>
        <v>-0.8666666666666667</v>
      </c>
      <c r="H319" s="20">
        <f t="shared" si="30"/>
        <v>-7.0270270270270272E-3</v>
      </c>
    </row>
    <row r="320" spans="2:8" ht="15" x14ac:dyDescent="0.2">
      <c r="B320" s="3" t="s">
        <v>114</v>
      </c>
      <c r="C320" s="7">
        <v>0</v>
      </c>
      <c r="D320" s="7">
        <v>0</v>
      </c>
      <c r="E320" s="12" t="str">
        <f t="shared" si="27"/>
        <v/>
      </c>
      <c r="F320" s="12" t="str">
        <f t="shared" si="28"/>
        <v/>
      </c>
      <c r="G320" s="13" t="str">
        <f t="shared" si="29"/>
        <v>0</v>
      </c>
      <c r="H320" s="20" t="str">
        <f t="shared" si="30"/>
        <v/>
      </c>
    </row>
    <row r="321" spans="2:8" ht="15" x14ac:dyDescent="0.2">
      <c r="B321" s="3" t="s">
        <v>98</v>
      </c>
      <c r="C321" s="7">
        <v>0</v>
      </c>
      <c r="D321" s="7">
        <v>0</v>
      </c>
      <c r="E321" s="12" t="str">
        <f t="shared" si="27"/>
        <v/>
      </c>
      <c r="F321" s="12" t="str">
        <f t="shared" si="28"/>
        <v/>
      </c>
      <c r="G321" s="13" t="str">
        <f t="shared" si="29"/>
        <v>0</v>
      </c>
      <c r="H321" s="20" t="str">
        <f t="shared" si="30"/>
        <v/>
      </c>
    </row>
    <row r="322" spans="2:8" ht="15" x14ac:dyDescent="0.2">
      <c r="B322" s="3" t="s">
        <v>356</v>
      </c>
      <c r="C322" s="7">
        <v>0</v>
      </c>
      <c r="D322" s="7">
        <v>0</v>
      </c>
      <c r="E322" s="12" t="str">
        <f t="shared" si="27"/>
        <v/>
      </c>
      <c r="F322" s="12" t="str">
        <f t="shared" si="28"/>
        <v/>
      </c>
      <c r="G322" s="13" t="str">
        <f t="shared" si="29"/>
        <v>0</v>
      </c>
      <c r="H322" s="20" t="str">
        <f t="shared" si="30"/>
        <v/>
      </c>
    </row>
    <row r="323" spans="2:8" ht="15" x14ac:dyDescent="0.2">
      <c r="B323" s="3" t="s">
        <v>475</v>
      </c>
      <c r="C323" s="7">
        <v>0</v>
      </c>
      <c r="D323" s="7">
        <v>3</v>
      </c>
      <c r="E323" s="12" t="str">
        <f t="shared" si="27"/>
        <v/>
      </c>
      <c r="F323" s="12">
        <f t="shared" si="28"/>
        <v>8.7950747581354446E-4</v>
      </c>
      <c r="G323" s="13" t="str">
        <f t="shared" si="29"/>
        <v>0</v>
      </c>
      <c r="H323" s="20" t="str">
        <f t="shared" si="30"/>
        <v/>
      </c>
    </row>
    <row r="324" spans="2:8" ht="15" x14ac:dyDescent="0.2">
      <c r="B324" s="3" t="s">
        <v>476</v>
      </c>
      <c r="C324" s="7">
        <v>0</v>
      </c>
      <c r="D324" s="7">
        <v>12</v>
      </c>
      <c r="E324" s="12" t="str">
        <f t="shared" si="27"/>
        <v/>
      </c>
      <c r="F324" s="12">
        <f t="shared" si="28"/>
        <v>3.5180299032541778E-3</v>
      </c>
      <c r="G324" s="13" t="str">
        <f t="shared" si="29"/>
        <v>0</v>
      </c>
      <c r="H324" s="20" t="str">
        <f t="shared" si="30"/>
        <v/>
      </c>
    </row>
    <row r="325" spans="2:8" ht="15" x14ac:dyDescent="0.2">
      <c r="B325" s="3" t="s">
        <v>477</v>
      </c>
      <c r="C325" s="7">
        <v>0</v>
      </c>
      <c r="D325" s="7">
        <v>0</v>
      </c>
      <c r="E325" s="12" t="str">
        <f t="shared" si="27"/>
        <v/>
      </c>
      <c r="F325" s="12" t="str">
        <f t="shared" si="28"/>
        <v/>
      </c>
      <c r="G325" s="13" t="str">
        <f t="shared" si="29"/>
        <v>0</v>
      </c>
      <c r="H325" s="20" t="str">
        <f t="shared" si="30"/>
        <v/>
      </c>
    </row>
    <row r="326" spans="2:8" ht="15" x14ac:dyDescent="0.2">
      <c r="B326" s="3" t="s">
        <v>357</v>
      </c>
      <c r="C326" s="7">
        <v>29</v>
      </c>
      <c r="D326" s="7">
        <v>38</v>
      </c>
      <c r="E326" s="12">
        <f t="shared" si="27"/>
        <v>1.5675675675675675E-2</v>
      </c>
      <c r="F326" s="12">
        <f t="shared" si="28"/>
        <v>1.1140428026971563E-2</v>
      </c>
      <c r="G326" s="13">
        <f t="shared" si="29"/>
        <v>0.31034482758620691</v>
      </c>
      <c r="H326" s="20">
        <f t="shared" si="30"/>
        <v>4.8648648648648646E-3</v>
      </c>
    </row>
    <row r="327" spans="2:8" ht="15" x14ac:dyDescent="0.2">
      <c r="B327" s="3" t="s">
        <v>358</v>
      </c>
      <c r="C327" s="7">
        <v>3</v>
      </c>
      <c r="D327" s="7">
        <v>2</v>
      </c>
      <c r="E327" s="12">
        <f t="shared" si="27"/>
        <v>1.6216216216216215E-3</v>
      </c>
      <c r="F327" s="12">
        <f t="shared" si="28"/>
        <v>5.863383172090296E-4</v>
      </c>
      <c r="G327" s="13">
        <f t="shared" si="29"/>
        <v>-0.33333333333333331</v>
      </c>
      <c r="H327" s="20">
        <f t="shared" si="30"/>
        <v>-5.4054054054054044E-4</v>
      </c>
    </row>
    <row r="328" spans="2:8" ht="15" x14ac:dyDescent="0.2">
      <c r="B328" s="3" t="s">
        <v>116</v>
      </c>
      <c r="C328" s="7">
        <v>2</v>
      </c>
      <c r="D328" s="7">
        <v>3</v>
      </c>
      <c r="E328" s="12">
        <f t="shared" si="27"/>
        <v>1.0810810810810811E-3</v>
      </c>
      <c r="F328" s="12">
        <f t="shared" si="28"/>
        <v>8.7950747581354446E-4</v>
      </c>
      <c r="G328" s="13">
        <f t="shared" si="29"/>
        <v>0.5</v>
      </c>
      <c r="H328" s="20">
        <f t="shared" si="30"/>
        <v>5.4054054054054055E-4</v>
      </c>
    </row>
    <row r="329" spans="2:8" ht="15" x14ac:dyDescent="0.2">
      <c r="B329" s="3" t="s">
        <v>359</v>
      </c>
      <c r="C329" s="7">
        <v>0</v>
      </c>
      <c r="D329" s="7">
        <v>19</v>
      </c>
      <c r="E329" s="12" t="str">
        <f t="shared" si="27"/>
        <v/>
      </c>
      <c r="F329" s="12">
        <f t="shared" si="28"/>
        <v>5.5702140134857815E-3</v>
      </c>
      <c r="G329" s="13" t="str">
        <f t="shared" si="29"/>
        <v>0</v>
      </c>
      <c r="H329" s="20" t="str">
        <f t="shared" si="30"/>
        <v/>
      </c>
    </row>
    <row r="330" spans="2:8" ht="15" x14ac:dyDescent="0.2">
      <c r="B330" s="3" t="s">
        <v>360</v>
      </c>
      <c r="C330" s="7">
        <v>18</v>
      </c>
      <c r="D330" s="7">
        <v>11</v>
      </c>
      <c r="E330" s="12">
        <f t="shared" si="27"/>
        <v>9.7297297297297292E-3</v>
      </c>
      <c r="F330" s="12">
        <f t="shared" si="28"/>
        <v>3.2248607446496626E-3</v>
      </c>
      <c r="G330" s="13">
        <f t="shared" si="29"/>
        <v>-0.3888888888888889</v>
      </c>
      <c r="H330" s="20">
        <f t="shared" si="30"/>
        <v>-3.7837837837837837E-3</v>
      </c>
    </row>
    <row r="331" spans="2:8" ht="15" x14ac:dyDescent="0.2">
      <c r="B331" s="3" t="s">
        <v>117</v>
      </c>
      <c r="C331" s="7">
        <v>0</v>
      </c>
      <c r="D331" s="7">
        <v>1</v>
      </c>
      <c r="E331" s="12" t="str">
        <f t="shared" si="27"/>
        <v/>
      </c>
      <c r="F331" s="12">
        <f t="shared" si="28"/>
        <v>2.931691586045148E-4</v>
      </c>
      <c r="G331" s="13" t="str">
        <f t="shared" si="29"/>
        <v>0</v>
      </c>
      <c r="H331" s="20" t="str">
        <f t="shared" si="30"/>
        <v/>
      </c>
    </row>
    <row r="332" spans="2:8" ht="15" x14ac:dyDescent="0.2">
      <c r="B332" s="3" t="s">
        <v>361</v>
      </c>
      <c r="C332" s="7">
        <v>110</v>
      </c>
      <c r="D332" s="7">
        <v>973</v>
      </c>
      <c r="E332" s="12">
        <f t="shared" si="27"/>
        <v>5.9459459459459463E-2</v>
      </c>
      <c r="F332" s="12">
        <f t="shared" si="28"/>
        <v>0.28525359132219291</v>
      </c>
      <c r="G332" s="13">
        <f t="shared" si="29"/>
        <v>7.8454545454545457</v>
      </c>
      <c r="H332" s="20">
        <f t="shared" si="30"/>
        <v>0.46648648648648655</v>
      </c>
    </row>
    <row r="333" spans="2:8" ht="15" x14ac:dyDescent="0.2">
      <c r="B333" s="3" t="s">
        <v>130</v>
      </c>
      <c r="C333" s="7">
        <v>176</v>
      </c>
      <c r="D333" s="7">
        <v>95</v>
      </c>
      <c r="E333" s="12">
        <f t="shared" si="27"/>
        <v>9.5135135135135135E-2</v>
      </c>
      <c r="F333" s="12">
        <f t="shared" si="28"/>
        <v>2.7851070067428905E-2</v>
      </c>
      <c r="G333" s="13">
        <f t="shared" si="29"/>
        <v>-0.46022727272727271</v>
      </c>
      <c r="H333" s="20">
        <f t="shared" si="30"/>
        <v>-4.3783783783783781E-2</v>
      </c>
    </row>
    <row r="334" spans="2:8" ht="15" x14ac:dyDescent="0.2">
      <c r="B334" s="3" t="s">
        <v>119</v>
      </c>
      <c r="C334" s="7">
        <v>116</v>
      </c>
      <c r="D334" s="7">
        <v>144</v>
      </c>
      <c r="E334" s="12">
        <f t="shared" si="27"/>
        <v>6.2702702702702701E-2</v>
      </c>
      <c r="F334" s="12">
        <f t="shared" si="28"/>
        <v>4.221635883905013E-2</v>
      </c>
      <c r="G334" s="13">
        <f t="shared" si="29"/>
        <v>0.2413793103448276</v>
      </c>
      <c r="H334" s="20">
        <f t="shared" si="30"/>
        <v>1.5135135135135135E-2</v>
      </c>
    </row>
    <row r="335" spans="2:8" ht="15" x14ac:dyDescent="0.2">
      <c r="B335" s="3" t="s">
        <v>128</v>
      </c>
      <c r="C335" s="7">
        <v>20</v>
      </c>
      <c r="D335" s="7">
        <v>14</v>
      </c>
      <c r="E335" s="12">
        <f t="shared" si="27"/>
        <v>1.0810810810810811E-2</v>
      </c>
      <c r="F335" s="12">
        <f t="shared" si="28"/>
        <v>4.1043682204632073E-3</v>
      </c>
      <c r="G335" s="13">
        <f t="shared" si="29"/>
        <v>-0.3</v>
      </c>
      <c r="H335" s="20">
        <f t="shared" si="30"/>
        <v>-3.2432432432432435E-3</v>
      </c>
    </row>
    <row r="336" spans="2:8" ht="15" x14ac:dyDescent="0.2">
      <c r="B336" s="3" t="s">
        <v>132</v>
      </c>
      <c r="C336" s="7">
        <v>0</v>
      </c>
      <c r="D336" s="7">
        <v>0</v>
      </c>
      <c r="E336" s="12" t="str">
        <f t="shared" si="27"/>
        <v/>
      </c>
      <c r="F336" s="12" t="str">
        <f t="shared" si="28"/>
        <v/>
      </c>
      <c r="G336" s="13" t="str">
        <f t="shared" si="29"/>
        <v>0</v>
      </c>
      <c r="H336" s="20" t="str">
        <f t="shared" si="30"/>
        <v/>
      </c>
    </row>
    <row r="337" spans="2:8" ht="15" x14ac:dyDescent="0.2">
      <c r="B337" s="3" t="s">
        <v>133</v>
      </c>
      <c r="C337" s="7">
        <v>0</v>
      </c>
      <c r="D337" s="7">
        <v>0</v>
      </c>
      <c r="E337" s="12" t="str">
        <f t="shared" si="27"/>
        <v/>
      </c>
      <c r="F337" s="12" t="str">
        <f t="shared" si="28"/>
        <v/>
      </c>
      <c r="G337" s="13" t="str">
        <f t="shared" si="29"/>
        <v>0</v>
      </c>
      <c r="H337" s="20" t="str">
        <f t="shared" si="30"/>
        <v/>
      </c>
    </row>
    <row r="338" spans="2:8" ht="15" x14ac:dyDescent="0.2">
      <c r="B338" s="3" t="s">
        <v>362</v>
      </c>
      <c r="C338" s="7">
        <v>0</v>
      </c>
      <c r="D338" s="7">
        <v>1</v>
      </c>
      <c r="E338" s="12" t="str">
        <f t="shared" si="27"/>
        <v/>
      </c>
      <c r="F338" s="12">
        <f t="shared" si="28"/>
        <v>2.931691586045148E-4</v>
      </c>
      <c r="G338" s="13" t="str">
        <f t="shared" si="29"/>
        <v>0</v>
      </c>
      <c r="H338" s="20" t="str">
        <f t="shared" si="30"/>
        <v/>
      </c>
    </row>
    <row r="339" spans="2:8" ht="15" x14ac:dyDescent="0.2">
      <c r="B339" s="3" t="s">
        <v>363</v>
      </c>
      <c r="C339" s="7">
        <v>2</v>
      </c>
      <c r="D339" s="7">
        <v>3</v>
      </c>
      <c r="E339" s="12">
        <f t="shared" si="27"/>
        <v>1.0810810810810811E-3</v>
      </c>
      <c r="F339" s="12">
        <f t="shared" si="28"/>
        <v>8.7950747581354446E-4</v>
      </c>
      <c r="G339" s="13">
        <f t="shared" si="29"/>
        <v>0.5</v>
      </c>
      <c r="H339" s="20">
        <f t="shared" si="30"/>
        <v>5.4054054054054055E-4</v>
      </c>
    </row>
    <row r="340" spans="2:8" ht="15" x14ac:dyDescent="0.2">
      <c r="B340" s="3" t="s">
        <v>364</v>
      </c>
      <c r="C340" s="7">
        <v>1</v>
      </c>
      <c r="D340" s="7">
        <v>40</v>
      </c>
      <c r="E340" s="12">
        <f t="shared" si="27"/>
        <v>5.4054054054054055E-4</v>
      </c>
      <c r="F340" s="12">
        <f t="shared" si="28"/>
        <v>1.1726766344180592E-2</v>
      </c>
      <c r="G340" s="13">
        <f t="shared" si="29"/>
        <v>39</v>
      </c>
      <c r="H340" s="20">
        <f t="shared" si="30"/>
        <v>2.1081081081081081E-2</v>
      </c>
    </row>
    <row r="341" spans="2:8" ht="15" x14ac:dyDescent="0.2">
      <c r="B341" s="3" t="s">
        <v>118</v>
      </c>
      <c r="C341" s="7">
        <v>0</v>
      </c>
      <c r="D341" s="7">
        <v>1</v>
      </c>
      <c r="E341" s="12" t="str">
        <f t="shared" si="27"/>
        <v/>
      </c>
      <c r="F341" s="12">
        <f t="shared" si="28"/>
        <v>2.931691586045148E-4</v>
      </c>
      <c r="G341" s="13" t="str">
        <f t="shared" si="29"/>
        <v>0</v>
      </c>
      <c r="H341" s="20" t="str">
        <f t="shared" si="30"/>
        <v/>
      </c>
    </row>
    <row r="342" spans="2:8" ht="15" x14ac:dyDescent="0.2">
      <c r="B342" s="3" t="s">
        <v>365</v>
      </c>
      <c r="C342" s="7">
        <v>0</v>
      </c>
      <c r="D342" s="7">
        <v>0</v>
      </c>
      <c r="E342" s="12" t="str">
        <f t="shared" si="27"/>
        <v/>
      </c>
      <c r="F342" s="12" t="str">
        <f t="shared" si="28"/>
        <v/>
      </c>
      <c r="G342" s="13" t="str">
        <f t="shared" si="29"/>
        <v>0</v>
      </c>
      <c r="H342" s="20" t="str">
        <f t="shared" si="30"/>
        <v/>
      </c>
    </row>
    <row r="343" spans="2:8" ht="15" x14ac:dyDescent="0.2">
      <c r="B343" s="3" t="s">
        <v>129</v>
      </c>
      <c r="C343" s="7">
        <v>0</v>
      </c>
      <c r="D343" s="7">
        <v>1</v>
      </c>
      <c r="E343" s="12" t="str">
        <f t="shared" si="27"/>
        <v/>
      </c>
      <c r="F343" s="12">
        <f t="shared" si="28"/>
        <v>2.931691586045148E-4</v>
      </c>
      <c r="G343" s="13" t="str">
        <f t="shared" si="29"/>
        <v>0</v>
      </c>
      <c r="H343" s="20" t="str">
        <f t="shared" si="30"/>
        <v/>
      </c>
    </row>
    <row r="344" spans="2:8" ht="15" x14ac:dyDescent="0.2">
      <c r="B344" s="3" t="s">
        <v>131</v>
      </c>
      <c r="C344" s="7">
        <v>23</v>
      </c>
      <c r="D344" s="7">
        <v>6</v>
      </c>
      <c r="E344" s="12">
        <f t="shared" si="27"/>
        <v>1.2432432432432432E-2</v>
      </c>
      <c r="F344" s="12">
        <f t="shared" si="28"/>
        <v>1.7590149516270889E-3</v>
      </c>
      <c r="G344" s="13">
        <f t="shared" si="29"/>
        <v>-0.73913043478260865</v>
      </c>
      <c r="H344" s="20">
        <f t="shared" si="30"/>
        <v>-9.189189189189189E-3</v>
      </c>
    </row>
    <row r="345" spans="2:8" ht="15" x14ac:dyDescent="0.2">
      <c r="B345" s="3" t="s">
        <v>366</v>
      </c>
      <c r="C345" s="7">
        <v>20</v>
      </c>
      <c r="D345" s="7">
        <v>16</v>
      </c>
      <c r="E345" s="12">
        <f t="shared" si="27"/>
        <v>1.0810810810810811E-2</v>
      </c>
      <c r="F345" s="12">
        <f t="shared" si="28"/>
        <v>4.6907065376722368E-3</v>
      </c>
      <c r="G345" s="13">
        <f t="shared" si="29"/>
        <v>-0.2</v>
      </c>
      <c r="H345" s="20">
        <f t="shared" si="30"/>
        <v>-2.1621621621621622E-3</v>
      </c>
    </row>
    <row r="346" spans="2:8" ht="15" x14ac:dyDescent="0.2">
      <c r="B346" s="3" t="s">
        <v>122</v>
      </c>
      <c r="C346" s="7">
        <v>4</v>
      </c>
      <c r="D346" s="7">
        <v>1</v>
      </c>
      <c r="E346" s="12">
        <f t="shared" si="27"/>
        <v>2.1621621621621622E-3</v>
      </c>
      <c r="F346" s="12">
        <f t="shared" si="28"/>
        <v>2.931691586045148E-4</v>
      </c>
      <c r="G346" s="13">
        <f t="shared" si="29"/>
        <v>-0.75</v>
      </c>
      <c r="H346" s="20">
        <f t="shared" si="30"/>
        <v>-1.6216216216216215E-3</v>
      </c>
    </row>
    <row r="347" spans="2:8" ht="15" x14ac:dyDescent="0.2">
      <c r="B347" s="3" t="s">
        <v>121</v>
      </c>
      <c r="C347" s="7">
        <v>14</v>
      </c>
      <c r="D347" s="7">
        <v>6</v>
      </c>
      <c r="E347" s="12">
        <f t="shared" si="27"/>
        <v>7.5675675675675675E-3</v>
      </c>
      <c r="F347" s="12">
        <f t="shared" si="28"/>
        <v>1.7590149516270889E-3</v>
      </c>
      <c r="G347" s="13">
        <f t="shared" si="29"/>
        <v>-0.5714285714285714</v>
      </c>
      <c r="H347" s="20">
        <f t="shared" si="30"/>
        <v>-4.3243243243243244E-3</v>
      </c>
    </row>
    <row r="348" spans="2:8" ht="15" x14ac:dyDescent="0.2">
      <c r="B348" s="3" t="s">
        <v>367</v>
      </c>
      <c r="C348" s="7">
        <v>1</v>
      </c>
      <c r="D348" s="7">
        <v>0</v>
      </c>
      <c r="E348" s="12">
        <f t="shared" si="27"/>
        <v>5.4054054054054055E-4</v>
      </c>
      <c r="F348" s="12" t="str">
        <f t="shared" si="28"/>
        <v/>
      </c>
      <c r="G348" s="13" t="str">
        <f t="shared" si="29"/>
        <v>0</v>
      </c>
      <c r="H348" s="20">
        <f t="shared" si="30"/>
        <v>0</v>
      </c>
    </row>
    <row r="349" spans="2:8" ht="15" x14ac:dyDescent="0.2">
      <c r="B349" s="3" t="s">
        <v>368</v>
      </c>
      <c r="C349" s="7">
        <v>0</v>
      </c>
      <c r="D349" s="7">
        <v>0</v>
      </c>
      <c r="E349" s="12" t="str">
        <f t="shared" si="27"/>
        <v/>
      </c>
      <c r="F349" s="12" t="str">
        <f t="shared" si="28"/>
        <v/>
      </c>
      <c r="G349" s="13" t="str">
        <f t="shared" si="29"/>
        <v>0</v>
      </c>
      <c r="H349" s="20" t="str">
        <f t="shared" si="30"/>
        <v/>
      </c>
    </row>
    <row r="350" spans="2:8" ht="15" x14ac:dyDescent="0.2">
      <c r="B350" s="3" t="s">
        <v>369</v>
      </c>
      <c r="C350" s="7">
        <v>1</v>
      </c>
      <c r="D350" s="7">
        <v>1</v>
      </c>
      <c r="E350" s="12">
        <f t="shared" si="27"/>
        <v>5.4054054054054055E-4</v>
      </c>
      <c r="F350" s="12">
        <f t="shared" si="28"/>
        <v>2.931691586045148E-4</v>
      </c>
      <c r="G350" s="13">
        <f t="shared" si="29"/>
        <v>0</v>
      </c>
      <c r="H350" s="20">
        <f t="shared" si="30"/>
        <v>0</v>
      </c>
    </row>
    <row r="351" spans="2:8" ht="15" x14ac:dyDescent="0.2">
      <c r="B351" s="3" t="s">
        <v>120</v>
      </c>
      <c r="C351" s="7">
        <v>0</v>
      </c>
      <c r="D351" s="7">
        <v>5</v>
      </c>
      <c r="E351" s="12" t="str">
        <f t="shared" si="27"/>
        <v/>
      </c>
      <c r="F351" s="12">
        <f t="shared" si="28"/>
        <v>1.4658457930225739E-3</v>
      </c>
      <c r="G351" s="13" t="str">
        <f t="shared" si="29"/>
        <v>0</v>
      </c>
      <c r="H351" s="20" t="str">
        <f t="shared" si="30"/>
        <v/>
      </c>
    </row>
    <row r="352" spans="2:8" ht="15" x14ac:dyDescent="0.2">
      <c r="B352" s="3" t="s">
        <v>370</v>
      </c>
      <c r="C352" s="7">
        <v>0</v>
      </c>
      <c r="D352" s="7">
        <v>0</v>
      </c>
      <c r="E352" s="12" t="str">
        <f t="shared" si="27"/>
        <v/>
      </c>
      <c r="F352" s="12" t="str">
        <f t="shared" si="28"/>
        <v/>
      </c>
      <c r="G352" s="13" t="str">
        <f t="shared" si="29"/>
        <v>0</v>
      </c>
      <c r="H352" s="20" t="str">
        <f t="shared" si="30"/>
        <v/>
      </c>
    </row>
    <row r="353" spans="2:8" ht="15" x14ac:dyDescent="0.2">
      <c r="B353" s="3" t="s">
        <v>125</v>
      </c>
      <c r="C353" s="7">
        <v>0</v>
      </c>
      <c r="D353" s="7">
        <v>0</v>
      </c>
      <c r="E353" s="12" t="str">
        <f t="shared" si="27"/>
        <v/>
      </c>
      <c r="F353" s="12" t="str">
        <f t="shared" si="28"/>
        <v/>
      </c>
      <c r="G353" s="13" t="str">
        <f t="shared" si="29"/>
        <v>0</v>
      </c>
      <c r="H353" s="20" t="str">
        <f t="shared" si="30"/>
        <v/>
      </c>
    </row>
    <row r="354" spans="2:8" ht="15" x14ac:dyDescent="0.2">
      <c r="B354" s="3" t="s">
        <v>124</v>
      </c>
      <c r="C354" s="7">
        <v>44</v>
      </c>
      <c r="D354" s="7">
        <v>33</v>
      </c>
      <c r="E354" s="12">
        <f t="shared" si="27"/>
        <v>2.3783783783783784E-2</v>
      </c>
      <c r="F354" s="12">
        <f t="shared" si="28"/>
        <v>9.6745822339489879E-3</v>
      </c>
      <c r="G354" s="13">
        <f t="shared" si="29"/>
        <v>-0.25</v>
      </c>
      <c r="H354" s="20">
        <f t="shared" si="30"/>
        <v>-5.9459459459459459E-3</v>
      </c>
    </row>
    <row r="355" spans="2:8" ht="15" x14ac:dyDescent="0.2">
      <c r="B355" s="3" t="s">
        <v>126</v>
      </c>
      <c r="C355" s="7">
        <v>0</v>
      </c>
      <c r="D355" s="7">
        <v>0</v>
      </c>
      <c r="E355" s="12" t="str">
        <f t="shared" si="27"/>
        <v/>
      </c>
      <c r="F355" s="12" t="str">
        <f t="shared" si="28"/>
        <v/>
      </c>
      <c r="G355" s="13" t="str">
        <f t="shared" si="29"/>
        <v>0</v>
      </c>
      <c r="H355" s="20" t="str">
        <f t="shared" si="30"/>
        <v/>
      </c>
    </row>
    <row r="356" spans="2:8" ht="15" x14ac:dyDescent="0.2">
      <c r="B356" s="3" t="s">
        <v>371</v>
      </c>
      <c r="C356" s="7">
        <v>2</v>
      </c>
      <c r="D356" s="7">
        <v>2</v>
      </c>
      <c r="E356" s="12">
        <f t="shared" si="27"/>
        <v>1.0810810810810811E-3</v>
      </c>
      <c r="F356" s="12">
        <f t="shared" si="28"/>
        <v>5.863383172090296E-4</v>
      </c>
      <c r="G356" s="13">
        <f t="shared" si="29"/>
        <v>0</v>
      </c>
      <c r="H356" s="20">
        <f t="shared" si="30"/>
        <v>0</v>
      </c>
    </row>
    <row r="357" spans="2:8" ht="15" x14ac:dyDescent="0.2">
      <c r="B357" s="3" t="s">
        <v>372</v>
      </c>
      <c r="C357" s="7">
        <v>29</v>
      </c>
      <c r="D357" s="7">
        <v>12</v>
      </c>
      <c r="E357" s="12">
        <f t="shared" si="27"/>
        <v>1.5675675675675675E-2</v>
      </c>
      <c r="F357" s="12">
        <f t="shared" si="28"/>
        <v>3.5180299032541778E-3</v>
      </c>
      <c r="G357" s="13">
        <f t="shared" si="29"/>
        <v>-0.58620689655172409</v>
      </c>
      <c r="H357" s="20">
        <f t="shared" si="30"/>
        <v>-9.1891891891891873E-3</v>
      </c>
    </row>
    <row r="358" spans="2:8" ht="15" x14ac:dyDescent="0.2">
      <c r="B358" s="3" t="s">
        <v>127</v>
      </c>
      <c r="C358" s="7">
        <v>23</v>
      </c>
      <c r="D358" s="7">
        <v>57</v>
      </c>
      <c r="E358" s="12">
        <f t="shared" si="27"/>
        <v>1.2432432432432432E-2</v>
      </c>
      <c r="F358" s="12">
        <f t="shared" si="28"/>
        <v>1.6710642040457344E-2</v>
      </c>
      <c r="G358" s="13">
        <f t="shared" si="29"/>
        <v>1.4782608695652173</v>
      </c>
      <c r="H358" s="20">
        <f t="shared" si="30"/>
        <v>1.8378378378378378E-2</v>
      </c>
    </row>
    <row r="359" spans="2:8" ht="15" x14ac:dyDescent="0.2">
      <c r="B359" s="3" t="s">
        <v>123</v>
      </c>
      <c r="C359" s="7">
        <v>37</v>
      </c>
      <c r="D359" s="7">
        <v>56</v>
      </c>
      <c r="E359" s="12">
        <f t="shared" si="27"/>
        <v>0.02</v>
      </c>
      <c r="F359" s="12">
        <f t="shared" si="28"/>
        <v>1.6417472881852829E-2</v>
      </c>
      <c r="G359" s="13">
        <f t="shared" si="29"/>
        <v>0.51351351351351349</v>
      </c>
      <c r="H359" s="20">
        <f t="shared" si="30"/>
        <v>1.0270270270270269E-2</v>
      </c>
    </row>
    <row r="360" spans="2:8" ht="15" x14ac:dyDescent="0.2">
      <c r="B360" s="3" t="s">
        <v>373</v>
      </c>
      <c r="C360" s="7">
        <v>1</v>
      </c>
      <c r="D360" s="7">
        <v>0</v>
      </c>
      <c r="E360" s="12">
        <f t="shared" ref="E360:E423" si="31">+IF(C360=0,"",C360/C$294)</f>
        <v>5.4054054054054055E-4</v>
      </c>
      <c r="F360" s="12" t="str">
        <f t="shared" ref="F360:F423" si="32">+IF(D360=0,"",D360/D$294)</f>
        <v/>
      </c>
      <c r="G360" s="13" t="str">
        <f t="shared" ref="G360:G423" si="33">+IF(OR(AND(D360=0),(C360=0)),"0",((D360-C360)/C360))</f>
        <v>0</v>
      </c>
      <c r="H360" s="20">
        <f t="shared" ref="H360:H423" si="34">+IF(OR(AND(E360=""),(G360="")),"",E360*G360)</f>
        <v>0</v>
      </c>
    </row>
    <row r="361" spans="2:8" ht="15" x14ac:dyDescent="0.2">
      <c r="B361" s="3" t="s">
        <v>374</v>
      </c>
      <c r="C361" s="7">
        <v>0</v>
      </c>
      <c r="D361" s="7">
        <v>0</v>
      </c>
      <c r="E361" s="12" t="str">
        <f t="shared" si="31"/>
        <v/>
      </c>
      <c r="F361" s="12" t="str">
        <f t="shared" si="32"/>
        <v/>
      </c>
      <c r="G361" s="13" t="str">
        <f t="shared" si="33"/>
        <v>0</v>
      </c>
      <c r="H361" s="20" t="str">
        <f t="shared" si="34"/>
        <v/>
      </c>
    </row>
    <row r="362" spans="2:8" ht="15" x14ac:dyDescent="0.2">
      <c r="B362" s="3" t="s">
        <v>375</v>
      </c>
      <c r="C362" s="7">
        <v>1</v>
      </c>
      <c r="D362" s="7">
        <v>0</v>
      </c>
      <c r="E362" s="12">
        <f t="shared" si="31"/>
        <v>5.4054054054054055E-4</v>
      </c>
      <c r="F362" s="12" t="str">
        <f t="shared" si="32"/>
        <v/>
      </c>
      <c r="G362" s="13" t="str">
        <f t="shared" si="33"/>
        <v>0</v>
      </c>
      <c r="H362" s="20">
        <f t="shared" si="34"/>
        <v>0</v>
      </c>
    </row>
    <row r="363" spans="2:8" ht="15" x14ac:dyDescent="0.2">
      <c r="B363" s="3" t="s">
        <v>376</v>
      </c>
      <c r="C363" s="7">
        <v>3</v>
      </c>
      <c r="D363" s="7">
        <v>4</v>
      </c>
      <c r="E363" s="12">
        <f t="shared" si="31"/>
        <v>1.6216216216216215E-3</v>
      </c>
      <c r="F363" s="12">
        <f t="shared" si="32"/>
        <v>1.1726766344180592E-3</v>
      </c>
      <c r="G363" s="13">
        <f t="shared" si="33"/>
        <v>0.33333333333333331</v>
      </c>
      <c r="H363" s="20">
        <f t="shared" si="34"/>
        <v>5.4054054054054044E-4</v>
      </c>
    </row>
    <row r="364" spans="2:8" ht="15" x14ac:dyDescent="0.2">
      <c r="B364" s="3" t="s">
        <v>377</v>
      </c>
      <c r="C364" s="7">
        <v>0</v>
      </c>
      <c r="D364" s="7">
        <v>0</v>
      </c>
      <c r="E364" s="12" t="str">
        <f t="shared" si="31"/>
        <v/>
      </c>
      <c r="F364" s="12" t="str">
        <f t="shared" si="32"/>
        <v/>
      </c>
      <c r="G364" s="13" t="str">
        <f t="shared" si="33"/>
        <v>0</v>
      </c>
      <c r="H364" s="20" t="str">
        <f t="shared" si="34"/>
        <v/>
      </c>
    </row>
    <row r="365" spans="2:8" ht="15" x14ac:dyDescent="0.2">
      <c r="B365" s="3" t="s">
        <v>378</v>
      </c>
      <c r="C365" s="7">
        <v>1</v>
      </c>
      <c r="D365" s="7">
        <v>0</v>
      </c>
      <c r="E365" s="12">
        <f t="shared" si="31"/>
        <v>5.4054054054054055E-4</v>
      </c>
      <c r="F365" s="12" t="str">
        <f t="shared" si="32"/>
        <v/>
      </c>
      <c r="G365" s="13" t="str">
        <f t="shared" si="33"/>
        <v>0</v>
      </c>
      <c r="H365" s="20">
        <f t="shared" si="34"/>
        <v>0</v>
      </c>
    </row>
    <row r="366" spans="2:8" ht="15" x14ac:dyDescent="0.2">
      <c r="B366" s="3" t="s">
        <v>478</v>
      </c>
      <c r="C366" s="7">
        <v>0</v>
      </c>
      <c r="D366" s="7">
        <v>0</v>
      </c>
      <c r="E366" s="12" t="str">
        <f t="shared" si="31"/>
        <v/>
      </c>
      <c r="F366" s="12" t="str">
        <f t="shared" si="32"/>
        <v/>
      </c>
      <c r="G366" s="13" t="str">
        <f t="shared" si="33"/>
        <v>0</v>
      </c>
      <c r="H366" s="20" t="str">
        <f t="shared" si="34"/>
        <v/>
      </c>
    </row>
    <row r="367" spans="2:8" ht="15" x14ac:dyDescent="0.2">
      <c r="B367" s="3" t="s">
        <v>379</v>
      </c>
      <c r="C367" s="7">
        <v>1</v>
      </c>
      <c r="D367" s="7">
        <v>1</v>
      </c>
      <c r="E367" s="12">
        <f t="shared" si="31"/>
        <v>5.4054054054054055E-4</v>
      </c>
      <c r="F367" s="12">
        <f t="shared" si="32"/>
        <v>2.931691586045148E-4</v>
      </c>
      <c r="G367" s="13">
        <f t="shared" si="33"/>
        <v>0</v>
      </c>
      <c r="H367" s="20">
        <f t="shared" si="34"/>
        <v>0</v>
      </c>
    </row>
    <row r="368" spans="2:8" ht="15" x14ac:dyDescent="0.2">
      <c r="B368" s="3" t="s">
        <v>380</v>
      </c>
      <c r="C368" s="7">
        <v>11</v>
      </c>
      <c r="D368" s="7">
        <v>36</v>
      </c>
      <c r="E368" s="12">
        <f t="shared" si="31"/>
        <v>5.9459459459459459E-3</v>
      </c>
      <c r="F368" s="12">
        <f t="shared" si="32"/>
        <v>1.0554089709762533E-2</v>
      </c>
      <c r="G368" s="13">
        <f t="shared" si="33"/>
        <v>2.2727272727272729</v>
      </c>
      <c r="H368" s="20">
        <f t="shared" si="34"/>
        <v>1.3513513513513514E-2</v>
      </c>
    </row>
    <row r="369" spans="2:8" ht="15" x14ac:dyDescent="0.2">
      <c r="B369" s="3" t="s">
        <v>381</v>
      </c>
      <c r="C369" s="7">
        <v>13</v>
      </c>
      <c r="D369" s="7">
        <v>160</v>
      </c>
      <c r="E369" s="12">
        <f t="shared" si="31"/>
        <v>7.0270270270270272E-3</v>
      </c>
      <c r="F369" s="12">
        <f t="shared" si="32"/>
        <v>4.6907065376722366E-2</v>
      </c>
      <c r="G369" s="13">
        <f t="shared" si="33"/>
        <v>11.307692307692308</v>
      </c>
      <c r="H369" s="20">
        <f t="shared" si="34"/>
        <v>7.9459459459459467E-2</v>
      </c>
    </row>
    <row r="370" spans="2:8" ht="15" x14ac:dyDescent="0.2">
      <c r="B370" s="3" t="s">
        <v>135</v>
      </c>
      <c r="C370" s="7">
        <v>13</v>
      </c>
      <c r="D370" s="7">
        <v>113</v>
      </c>
      <c r="E370" s="12">
        <f t="shared" si="31"/>
        <v>7.0270270270270272E-3</v>
      </c>
      <c r="F370" s="12">
        <f t="shared" si="32"/>
        <v>3.3128114922310173E-2</v>
      </c>
      <c r="G370" s="13">
        <f t="shared" si="33"/>
        <v>7.6923076923076925</v>
      </c>
      <c r="H370" s="20">
        <f t="shared" si="34"/>
        <v>5.4054054054054057E-2</v>
      </c>
    </row>
    <row r="371" spans="2:8" ht="15" x14ac:dyDescent="0.2">
      <c r="B371" s="3" t="s">
        <v>136</v>
      </c>
      <c r="C371" s="7">
        <v>0</v>
      </c>
      <c r="D371" s="7">
        <v>0</v>
      </c>
      <c r="E371" s="12" t="str">
        <f t="shared" si="31"/>
        <v/>
      </c>
      <c r="F371" s="12" t="str">
        <f t="shared" si="32"/>
        <v/>
      </c>
      <c r="G371" s="13" t="str">
        <f t="shared" si="33"/>
        <v>0</v>
      </c>
      <c r="H371" s="20" t="str">
        <f t="shared" si="34"/>
        <v/>
      </c>
    </row>
    <row r="372" spans="2:8" ht="15" x14ac:dyDescent="0.2">
      <c r="B372" s="3" t="s">
        <v>137</v>
      </c>
      <c r="C372" s="7">
        <v>23</v>
      </c>
      <c r="D372" s="7">
        <v>19</v>
      </c>
      <c r="E372" s="12">
        <f t="shared" si="31"/>
        <v>1.2432432432432432E-2</v>
      </c>
      <c r="F372" s="12">
        <f t="shared" si="32"/>
        <v>5.5702140134857815E-3</v>
      </c>
      <c r="G372" s="13">
        <f t="shared" si="33"/>
        <v>-0.17391304347826086</v>
      </c>
      <c r="H372" s="20">
        <f t="shared" si="34"/>
        <v>-2.1621621621621622E-3</v>
      </c>
    </row>
    <row r="373" spans="2:8" ht="15" x14ac:dyDescent="0.2">
      <c r="B373" s="3" t="s">
        <v>382</v>
      </c>
      <c r="C373" s="7">
        <v>0</v>
      </c>
      <c r="D373" s="7">
        <v>0</v>
      </c>
      <c r="E373" s="12" t="str">
        <f t="shared" si="31"/>
        <v/>
      </c>
      <c r="F373" s="12" t="str">
        <f t="shared" si="32"/>
        <v/>
      </c>
      <c r="G373" s="13" t="str">
        <f t="shared" si="33"/>
        <v>0</v>
      </c>
      <c r="H373" s="20" t="str">
        <f t="shared" si="34"/>
        <v/>
      </c>
    </row>
    <row r="374" spans="2:8" ht="15" x14ac:dyDescent="0.2">
      <c r="B374" s="3" t="s">
        <v>134</v>
      </c>
      <c r="C374" s="7">
        <v>0</v>
      </c>
      <c r="D374" s="7">
        <v>0</v>
      </c>
      <c r="E374" s="12" t="str">
        <f t="shared" si="31"/>
        <v/>
      </c>
      <c r="F374" s="12" t="str">
        <f t="shared" si="32"/>
        <v/>
      </c>
      <c r="G374" s="13" t="str">
        <f t="shared" si="33"/>
        <v>0</v>
      </c>
      <c r="H374" s="20" t="str">
        <f t="shared" si="34"/>
        <v/>
      </c>
    </row>
    <row r="375" spans="2:8" ht="15" x14ac:dyDescent="0.2">
      <c r="B375" s="3" t="s">
        <v>383</v>
      </c>
      <c r="C375" s="7">
        <v>4</v>
      </c>
      <c r="D375" s="7">
        <v>2</v>
      </c>
      <c r="E375" s="12">
        <f t="shared" si="31"/>
        <v>2.1621621621621622E-3</v>
      </c>
      <c r="F375" s="12">
        <f t="shared" si="32"/>
        <v>5.863383172090296E-4</v>
      </c>
      <c r="G375" s="13">
        <f t="shared" si="33"/>
        <v>-0.5</v>
      </c>
      <c r="H375" s="20">
        <f t="shared" si="34"/>
        <v>-1.0810810810810811E-3</v>
      </c>
    </row>
    <row r="376" spans="2:8" ht="15" x14ac:dyDescent="0.2">
      <c r="B376" s="3" t="s">
        <v>141</v>
      </c>
      <c r="C376" s="7">
        <v>5</v>
      </c>
      <c r="D376" s="7">
        <v>0</v>
      </c>
      <c r="E376" s="12">
        <f t="shared" si="31"/>
        <v>2.7027027027027029E-3</v>
      </c>
      <c r="F376" s="12" t="str">
        <f t="shared" si="32"/>
        <v/>
      </c>
      <c r="G376" s="13" t="str">
        <f t="shared" si="33"/>
        <v>0</v>
      </c>
      <c r="H376" s="20">
        <f t="shared" si="34"/>
        <v>0</v>
      </c>
    </row>
    <row r="377" spans="2:8" ht="15" x14ac:dyDescent="0.2">
      <c r="B377" s="3" t="s">
        <v>150</v>
      </c>
      <c r="C377" s="7">
        <v>2</v>
      </c>
      <c r="D377" s="7">
        <v>2</v>
      </c>
      <c r="E377" s="12">
        <f t="shared" si="31"/>
        <v>1.0810810810810811E-3</v>
      </c>
      <c r="F377" s="12">
        <f t="shared" si="32"/>
        <v>5.863383172090296E-4</v>
      </c>
      <c r="G377" s="13">
        <f t="shared" si="33"/>
        <v>0</v>
      </c>
      <c r="H377" s="20">
        <f t="shared" si="34"/>
        <v>0</v>
      </c>
    </row>
    <row r="378" spans="2:8" ht="15" x14ac:dyDescent="0.2">
      <c r="B378" s="3" t="s">
        <v>149</v>
      </c>
      <c r="C378" s="7">
        <v>3</v>
      </c>
      <c r="D378" s="7">
        <v>7</v>
      </c>
      <c r="E378" s="12">
        <f t="shared" si="31"/>
        <v>1.6216216216216215E-3</v>
      </c>
      <c r="F378" s="12">
        <f t="shared" si="32"/>
        <v>2.0521841102316037E-3</v>
      </c>
      <c r="G378" s="13">
        <f t="shared" si="33"/>
        <v>1.3333333333333333</v>
      </c>
      <c r="H378" s="20">
        <f t="shared" si="34"/>
        <v>2.1621621621621618E-3</v>
      </c>
    </row>
    <row r="379" spans="2:8" ht="15" x14ac:dyDescent="0.2">
      <c r="B379" s="3" t="s">
        <v>384</v>
      </c>
      <c r="C379" s="7">
        <v>0</v>
      </c>
      <c r="D379" s="7">
        <v>19</v>
      </c>
      <c r="E379" s="12" t="str">
        <f t="shared" si="31"/>
        <v/>
      </c>
      <c r="F379" s="12">
        <f t="shared" si="32"/>
        <v>5.5702140134857815E-3</v>
      </c>
      <c r="G379" s="13" t="str">
        <f t="shared" si="33"/>
        <v>0</v>
      </c>
      <c r="H379" s="20" t="str">
        <f t="shared" si="34"/>
        <v/>
      </c>
    </row>
    <row r="380" spans="2:8" ht="15" x14ac:dyDescent="0.2">
      <c r="B380" s="3" t="s">
        <v>385</v>
      </c>
      <c r="C380" s="7">
        <v>2</v>
      </c>
      <c r="D380" s="7">
        <v>3</v>
      </c>
      <c r="E380" s="12">
        <f t="shared" si="31"/>
        <v>1.0810810810810811E-3</v>
      </c>
      <c r="F380" s="12">
        <f t="shared" si="32"/>
        <v>8.7950747581354446E-4</v>
      </c>
      <c r="G380" s="13">
        <f t="shared" si="33"/>
        <v>0.5</v>
      </c>
      <c r="H380" s="20">
        <f t="shared" si="34"/>
        <v>5.4054054054054055E-4</v>
      </c>
    </row>
    <row r="381" spans="2:8" ht="30" x14ac:dyDescent="0.2">
      <c r="B381" s="3" t="s">
        <v>386</v>
      </c>
      <c r="C381" s="7">
        <v>6</v>
      </c>
      <c r="D381" s="7">
        <v>0</v>
      </c>
      <c r="E381" s="12">
        <f t="shared" si="31"/>
        <v>3.2432432432432431E-3</v>
      </c>
      <c r="F381" s="12" t="str">
        <f t="shared" si="32"/>
        <v/>
      </c>
      <c r="G381" s="13" t="str">
        <f t="shared" si="33"/>
        <v>0</v>
      </c>
      <c r="H381" s="20">
        <f t="shared" si="34"/>
        <v>0</v>
      </c>
    </row>
    <row r="382" spans="2:8" ht="15" x14ac:dyDescent="0.2">
      <c r="B382" s="3" t="s">
        <v>387</v>
      </c>
      <c r="C382" s="7">
        <v>1</v>
      </c>
      <c r="D382" s="7">
        <v>0</v>
      </c>
      <c r="E382" s="12">
        <f t="shared" si="31"/>
        <v>5.4054054054054055E-4</v>
      </c>
      <c r="F382" s="12" t="str">
        <f t="shared" si="32"/>
        <v/>
      </c>
      <c r="G382" s="13" t="str">
        <f t="shared" si="33"/>
        <v>0</v>
      </c>
      <c r="H382" s="20">
        <f t="shared" si="34"/>
        <v>0</v>
      </c>
    </row>
    <row r="383" spans="2:8" ht="15" x14ac:dyDescent="0.2">
      <c r="B383" s="3" t="s">
        <v>145</v>
      </c>
      <c r="C383" s="7">
        <v>1</v>
      </c>
      <c r="D383" s="7">
        <v>0</v>
      </c>
      <c r="E383" s="12">
        <f t="shared" si="31"/>
        <v>5.4054054054054055E-4</v>
      </c>
      <c r="F383" s="12" t="str">
        <f t="shared" si="32"/>
        <v/>
      </c>
      <c r="G383" s="13" t="str">
        <f t="shared" si="33"/>
        <v>0</v>
      </c>
      <c r="H383" s="20">
        <f t="shared" si="34"/>
        <v>0</v>
      </c>
    </row>
    <row r="384" spans="2:8" ht="15" x14ac:dyDescent="0.2">
      <c r="B384" s="3" t="s">
        <v>388</v>
      </c>
      <c r="C384" s="7">
        <v>0</v>
      </c>
      <c r="D384" s="7">
        <v>12</v>
      </c>
      <c r="E384" s="12" t="str">
        <f t="shared" si="31"/>
        <v/>
      </c>
      <c r="F384" s="12">
        <f t="shared" si="32"/>
        <v>3.5180299032541778E-3</v>
      </c>
      <c r="G384" s="13" t="str">
        <f t="shared" si="33"/>
        <v>0</v>
      </c>
      <c r="H384" s="20" t="str">
        <f t="shared" si="34"/>
        <v/>
      </c>
    </row>
    <row r="385" spans="2:8" ht="15" x14ac:dyDescent="0.2">
      <c r="B385" s="3" t="s">
        <v>146</v>
      </c>
      <c r="C385" s="7">
        <v>3</v>
      </c>
      <c r="D385" s="7">
        <v>1</v>
      </c>
      <c r="E385" s="12">
        <f t="shared" si="31"/>
        <v>1.6216216216216215E-3</v>
      </c>
      <c r="F385" s="12">
        <f t="shared" si="32"/>
        <v>2.931691586045148E-4</v>
      </c>
      <c r="G385" s="13">
        <f t="shared" si="33"/>
        <v>-0.66666666666666663</v>
      </c>
      <c r="H385" s="20">
        <f t="shared" si="34"/>
        <v>-1.0810810810810809E-3</v>
      </c>
    </row>
    <row r="386" spans="2:8" ht="15" x14ac:dyDescent="0.2">
      <c r="B386" s="3" t="s">
        <v>479</v>
      </c>
      <c r="C386" s="7">
        <v>0</v>
      </c>
      <c r="D386" s="7">
        <v>2</v>
      </c>
      <c r="E386" s="12" t="str">
        <f t="shared" si="31"/>
        <v/>
      </c>
      <c r="F386" s="12">
        <f t="shared" si="32"/>
        <v>5.863383172090296E-4</v>
      </c>
      <c r="G386" s="13" t="str">
        <f t="shared" si="33"/>
        <v>0</v>
      </c>
      <c r="H386" s="20" t="str">
        <f t="shared" si="34"/>
        <v/>
      </c>
    </row>
    <row r="387" spans="2:8" ht="15" x14ac:dyDescent="0.2">
      <c r="B387" s="3" t="s">
        <v>144</v>
      </c>
      <c r="C387" s="7">
        <v>22</v>
      </c>
      <c r="D387" s="7">
        <v>10</v>
      </c>
      <c r="E387" s="12">
        <f t="shared" si="31"/>
        <v>1.1891891891891892E-2</v>
      </c>
      <c r="F387" s="12">
        <f t="shared" si="32"/>
        <v>2.9316915860451479E-3</v>
      </c>
      <c r="G387" s="13">
        <f t="shared" si="33"/>
        <v>-0.54545454545454541</v>
      </c>
      <c r="H387" s="20">
        <f t="shared" si="34"/>
        <v>-6.4864864864864862E-3</v>
      </c>
    </row>
    <row r="388" spans="2:8" ht="15" x14ac:dyDescent="0.2">
      <c r="B388" s="3" t="s">
        <v>389</v>
      </c>
      <c r="C388" s="7">
        <v>3</v>
      </c>
      <c r="D388" s="7">
        <v>1</v>
      </c>
      <c r="E388" s="12">
        <f t="shared" si="31"/>
        <v>1.6216216216216215E-3</v>
      </c>
      <c r="F388" s="12">
        <f t="shared" si="32"/>
        <v>2.931691586045148E-4</v>
      </c>
      <c r="G388" s="13">
        <f t="shared" si="33"/>
        <v>-0.66666666666666663</v>
      </c>
      <c r="H388" s="20">
        <f t="shared" si="34"/>
        <v>-1.0810810810810809E-3</v>
      </c>
    </row>
    <row r="389" spans="2:8" ht="15" x14ac:dyDescent="0.2">
      <c r="B389" s="3" t="s">
        <v>143</v>
      </c>
      <c r="C389" s="7">
        <v>2</v>
      </c>
      <c r="D389" s="7">
        <v>0</v>
      </c>
      <c r="E389" s="12">
        <f t="shared" si="31"/>
        <v>1.0810810810810811E-3</v>
      </c>
      <c r="F389" s="12" t="str">
        <f t="shared" si="32"/>
        <v/>
      </c>
      <c r="G389" s="13" t="str">
        <f t="shared" si="33"/>
        <v>0</v>
      </c>
      <c r="H389" s="20">
        <f t="shared" si="34"/>
        <v>0</v>
      </c>
    </row>
    <row r="390" spans="2:8" ht="15" x14ac:dyDescent="0.2">
      <c r="B390" s="3" t="s">
        <v>480</v>
      </c>
      <c r="C390" s="7">
        <v>0</v>
      </c>
      <c r="D390" s="7">
        <v>1</v>
      </c>
      <c r="E390" s="12" t="str">
        <f t="shared" si="31"/>
        <v/>
      </c>
      <c r="F390" s="12">
        <f t="shared" si="32"/>
        <v>2.931691586045148E-4</v>
      </c>
      <c r="G390" s="13" t="str">
        <f t="shared" si="33"/>
        <v>0</v>
      </c>
      <c r="H390" s="20" t="str">
        <f t="shared" si="34"/>
        <v/>
      </c>
    </row>
    <row r="391" spans="2:8" ht="15" x14ac:dyDescent="0.2">
      <c r="B391" s="3" t="s">
        <v>153</v>
      </c>
      <c r="C391" s="7">
        <v>3</v>
      </c>
      <c r="D391" s="7">
        <v>19</v>
      </c>
      <c r="E391" s="12">
        <f t="shared" si="31"/>
        <v>1.6216216216216215E-3</v>
      </c>
      <c r="F391" s="12">
        <f t="shared" si="32"/>
        <v>5.5702140134857815E-3</v>
      </c>
      <c r="G391" s="13">
        <f t="shared" si="33"/>
        <v>5.333333333333333</v>
      </c>
      <c r="H391" s="20">
        <f t="shared" si="34"/>
        <v>8.648648648648647E-3</v>
      </c>
    </row>
    <row r="392" spans="2:8" ht="15" x14ac:dyDescent="0.2">
      <c r="B392" s="3" t="s">
        <v>140</v>
      </c>
      <c r="C392" s="7">
        <v>2</v>
      </c>
      <c r="D392" s="7">
        <v>9</v>
      </c>
      <c r="E392" s="12">
        <f t="shared" si="31"/>
        <v>1.0810810810810811E-3</v>
      </c>
      <c r="F392" s="12">
        <f t="shared" si="32"/>
        <v>2.6385224274406332E-3</v>
      </c>
      <c r="G392" s="13">
        <f t="shared" si="33"/>
        <v>3.5</v>
      </c>
      <c r="H392" s="20">
        <f t="shared" si="34"/>
        <v>3.7837837837837837E-3</v>
      </c>
    </row>
    <row r="393" spans="2:8" ht="15" x14ac:dyDescent="0.2">
      <c r="B393" s="3" t="s">
        <v>390</v>
      </c>
      <c r="C393" s="7">
        <v>19</v>
      </c>
      <c r="D393" s="7">
        <v>7</v>
      </c>
      <c r="E393" s="12">
        <f t="shared" si="31"/>
        <v>1.0270270270270269E-2</v>
      </c>
      <c r="F393" s="12">
        <f t="shared" si="32"/>
        <v>2.0521841102316037E-3</v>
      </c>
      <c r="G393" s="13">
        <f t="shared" si="33"/>
        <v>-0.63157894736842102</v>
      </c>
      <c r="H393" s="20">
        <f t="shared" si="34"/>
        <v>-6.4864864864864853E-3</v>
      </c>
    </row>
    <row r="394" spans="2:8" ht="15" x14ac:dyDescent="0.2">
      <c r="B394" s="3" t="s">
        <v>391</v>
      </c>
      <c r="C394" s="7">
        <v>1</v>
      </c>
      <c r="D394" s="7">
        <v>0</v>
      </c>
      <c r="E394" s="12">
        <f t="shared" si="31"/>
        <v>5.4054054054054055E-4</v>
      </c>
      <c r="F394" s="12" t="str">
        <f t="shared" si="32"/>
        <v/>
      </c>
      <c r="G394" s="13" t="str">
        <f t="shared" si="33"/>
        <v>0</v>
      </c>
      <c r="H394" s="20">
        <f t="shared" si="34"/>
        <v>0</v>
      </c>
    </row>
    <row r="395" spans="2:8" ht="15" x14ac:dyDescent="0.2">
      <c r="B395" s="3" t="s">
        <v>147</v>
      </c>
      <c r="C395" s="7">
        <v>0</v>
      </c>
      <c r="D395" s="7">
        <v>0</v>
      </c>
      <c r="E395" s="12" t="str">
        <f t="shared" si="31"/>
        <v/>
      </c>
      <c r="F395" s="12" t="str">
        <f t="shared" si="32"/>
        <v/>
      </c>
      <c r="G395" s="13" t="str">
        <f t="shared" si="33"/>
        <v>0</v>
      </c>
      <c r="H395" s="20" t="str">
        <f t="shared" si="34"/>
        <v/>
      </c>
    </row>
    <row r="396" spans="2:8" ht="15" x14ac:dyDescent="0.2">
      <c r="B396" s="3" t="s">
        <v>151</v>
      </c>
      <c r="C396" s="7">
        <v>0</v>
      </c>
      <c r="D396" s="7">
        <v>0</v>
      </c>
      <c r="E396" s="12" t="str">
        <f t="shared" si="31"/>
        <v/>
      </c>
      <c r="F396" s="12" t="str">
        <f t="shared" si="32"/>
        <v/>
      </c>
      <c r="G396" s="13" t="str">
        <f t="shared" si="33"/>
        <v>0</v>
      </c>
      <c r="H396" s="20" t="str">
        <f t="shared" si="34"/>
        <v/>
      </c>
    </row>
    <row r="397" spans="2:8" ht="15" x14ac:dyDescent="0.2">
      <c r="B397" s="3" t="s">
        <v>138</v>
      </c>
      <c r="C397" s="7">
        <v>0</v>
      </c>
      <c r="D397" s="7">
        <v>0</v>
      </c>
      <c r="E397" s="12" t="str">
        <f t="shared" si="31"/>
        <v/>
      </c>
      <c r="F397" s="12" t="str">
        <f t="shared" si="32"/>
        <v/>
      </c>
      <c r="G397" s="13" t="str">
        <f t="shared" si="33"/>
        <v>0</v>
      </c>
      <c r="H397" s="20" t="str">
        <f t="shared" si="34"/>
        <v/>
      </c>
    </row>
    <row r="398" spans="2:8" ht="15" x14ac:dyDescent="0.2">
      <c r="B398" s="3" t="s">
        <v>142</v>
      </c>
      <c r="C398" s="7">
        <v>2</v>
      </c>
      <c r="D398" s="7">
        <v>1</v>
      </c>
      <c r="E398" s="12">
        <f t="shared" si="31"/>
        <v>1.0810810810810811E-3</v>
      </c>
      <c r="F398" s="12">
        <f t="shared" si="32"/>
        <v>2.931691586045148E-4</v>
      </c>
      <c r="G398" s="13">
        <f t="shared" si="33"/>
        <v>-0.5</v>
      </c>
      <c r="H398" s="20">
        <f t="shared" si="34"/>
        <v>-5.4054054054054055E-4</v>
      </c>
    </row>
    <row r="399" spans="2:8" ht="15" x14ac:dyDescent="0.2">
      <c r="B399" s="3" t="s">
        <v>148</v>
      </c>
      <c r="C399" s="7">
        <v>1</v>
      </c>
      <c r="D399" s="7">
        <v>0</v>
      </c>
      <c r="E399" s="12">
        <f t="shared" si="31"/>
        <v>5.4054054054054055E-4</v>
      </c>
      <c r="F399" s="12" t="str">
        <f t="shared" si="32"/>
        <v/>
      </c>
      <c r="G399" s="13" t="str">
        <f t="shared" si="33"/>
        <v>0</v>
      </c>
      <c r="H399" s="20">
        <f t="shared" si="34"/>
        <v>0</v>
      </c>
    </row>
    <row r="400" spans="2:8" ht="15" x14ac:dyDescent="0.2">
      <c r="B400" s="3" t="s">
        <v>152</v>
      </c>
      <c r="C400" s="7">
        <v>0</v>
      </c>
      <c r="D400" s="7">
        <v>0</v>
      </c>
      <c r="E400" s="12" t="str">
        <f t="shared" si="31"/>
        <v/>
      </c>
      <c r="F400" s="12" t="str">
        <f t="shared" si="32"/>
        <v/>
      </c>
      <c r="G400" s="13" t="str">
        <f t="shared" si="33"/>
        <v>0</v>
      </c>
      <c r="H400" s="20" t="str">
        <f t="shared" si="34"/>
        <v/>
      </c>
    </row>
    <row r="401" spans="2:8" ht="15" x14ac:dyDescent="0.2">
      <c r="B401" s="3" t="s">
        <v>392</v>
      </c>
      <c r="C401" s="7">
        <v>20</v>
      </c>
      <c r="D401" s="7">
        <v>8</v>
      </c>
      <c r="E401" s="12">
        <f t="shared" si="31"/>
        <v>1.0810810810810811E-2</v>
      </c>
      <c r="F401" s="12">
        <f t="shared" si="32"/>
        <v>2.3453532688361184E-3</v>
      </c>
      <c r="G401" s="13">
        <f t="shared" si="33"/>
        <v>-0.6</v>
      </c>
      <c r="H401" s="20">
        <f t="shared" si="34"/>
        <v>-6.486486486486487E-3</v>
      </c>
    </row>
    <row r="402" spans="2:8" ht="15" x14ac:dyDescent="0.2">
      <c r="B402" s="3" t="s">
        <v>393</v>
      </c>
      <c r="C402" s="7">
        <v>0</v>
      </c>
      <c r="D402" s="7">
        <v>0</v>
      </c>
      <c r="E402" s="12" t="str">
        <f t="shared" si="31"/>
        <v/>
      </c>
      <c r="F402" s="12" t="str">
        <f t="shared" si="32"/>
        <v/>
      </c>
      <c r="G402" s="13" t="str">
        <f t="shared" si="33"/>
        <v>0</v>
      </c>
      <c r="H402" s="20" t="str">
        <f t="shared" si="34"/>
        <v/>
      </c>
    </row>
    <row r="403" spans="2:8" ht="15" x14ac:dyDescent="0.2">
      <c r="B403" s="3" t="s">
        <v>394</v>
      </c>
      <c r="C403" s="7">
        <v>1</v>
      </c>
      <c r="D403" s="7">
        <v>22</v>
      </c>
      <c r="E403" s="12">
        <f t="shared" si="31"/>
        <v>5.4054054054054055E-4</v>
      </c>
      <c r="F403" s="12">
        <f t="shared" si="32"/>
        <v>6.4497214892993253E-3</v>
      </c>
      <c r="G403" s="13">
        <f t="shared" si="33"/>
        <v>21</v>
      </c>
      <c r="H403" s="20">
        <f t="shared" si="34"/>
        <v>1.1351351351351352E-2</v>
      </c>
    </row>
    <row r="404" spans="2:8" ht="15" x14ac:dyDescent="0.2">
      <c r="B404" s="3" t="s">
        <v>395</v>
      </c>
      <c r="C404" s="7">
        <v>0</v>
      </c>
      <c r="D404" s="7">
        <v>1</v>
      </c>
      <c r="E404" s="12" t="str">
        <f t="shared" si="31"/>
        <v/>
      </c>
      <c r="F404" s="12">
        <f t="shared" si="32"/>
        <v>2.931691586045148E-4</v>
      </c>
      <c r="G404" s="13" t="str">
        <f t="shared" si="33"/>
        <v>0</v>
      </c>
      <c r="H404" s="20" t="str">
        <f t="shared" si="34"/>
        <v/>
      </c>
    </row>
    <row r="405" spans="2:8" ht="15" x14ac:dyDescent="0.2">
      <c r="B405" s="3" t="s">
        <v>396</v>
      </c>
      <c r="C405" s="7">
        <v>0</v>
      </c>
      <c r="D405" s="7">
        <v>5</v>
      </c>
      <c r="E405" s="12" t="str">
        <f t="shared" si="31"/>
        <v/>
      </c>
      <c r="F405" s="12">
        <f t="shared" si="32"/>
        <v>1.4658457930225739E-3</v>
      </c>
      <c r="G405" s="13" t="str">
        <f t="shared" si="33"/>
        <v>0</v>
      </c>
      <c r="H405" s="20" t="str">
        <f t="shared" si="34"/>
        <v/>
      </c>
    </row>
    <row r="406" spans="2:8" ht="15" x14ac:dyDescent="0.2">
      <c r="B406" s="3" t="s">
        <v>397</v>
      </c>
      <c r="C406" s="7">
        <v>10</v>
      </c>
      <c r="D406" s="7">
        <v>24</v>
      </c>
      <c r="E406" s="12">
        <f t="shared" si="31"/>
        <v>5.4054054054054057E-3</v>
      </c>
      <c r="F406" s="12">
        <f t="shared" si="32"/>
        <v>7.0360598065083556E-3</v>
      </c>
      <c r="G406" s="13">
        <f t="shared" si="33"/>
        <v>1.4</v>
      </c>
      <c r="H406" s="20">
        <f t="shared" si="34"/>
        <v>7.5675675675675675E-3</v>
      </c>
    </row>
    <row r="407" spans="2:8" ht="15" x14ac:dyDescent="0.2">
      <c r="B407" s="3" t="s">
        <v>398</v>
      </c>
      <c r="C407" s="7">
        <v>14</v>
      </c>
      <c r="D407" s="7">
        <v>7</v>
      </c>
      <c r="E407" s="12">
        <f t="shared" si="31"/>
        <v>7.5675675675675675E-3</v>
      </c>
      <c r="F407" s="12">
        <f t="shared" si="32"/>
        <v>2.0521841102316037E-3</v>
      </c>
      <c r="G407" s="13">
        <f t="shared" si="33"/>
        <v>-0.5</v>
      </c>
      <c r="H407" s="20">
        <f t="shared" si="34"/>
        <v>-3.7837837837837837E-3</v>
      </c>
    </row>
    <row r="408" spans="2:8" ht="15" x14ac:dyDescent="0.2">
      <c r="B408" s="3" t="s">
        <v>399</v>
      </c>
      <c r="C408" s="7">
        <v>0</v>
      </c>
      <c r="D408" s="7">
        <v>38</v>
      </c>
      <c r="E408" s="12" t="str">
        <f t="shared" si="31"/>
        <v/>
      </c>
      <c r="F408" s="12">
        <f t="shared" si="32"/>
        <v>1.1140428026971563E-2</v>
      </c>
      <c r="G408" s="13" t="str">
        <f t="shared" si="33"/>
        <v>0</v>
      </c>
      <c r="H408" s="20" t="str">
        <f t="shared" si="34"/>
        <v/>
      </c>
    </row>
    <row r="409" spans="2:8" ht="15" x14ac:dyDescent="0.2">
      <c r="B409" s="3" t="s">
        <v>139</v>
      </c>
      <c r="C409" s="7">
        <v>1</v>
      </c>
      <c r="D409" s="7">
        <v>0</v>
      </c>
      <c r="E409" s="12">
        <f t="shared" si="31"/>
        <v>5.4054054054054055E-4</v>
      </c>
      <c r="F409" s="12" t="str">
        <f t="shared" si="32"/>
        <v/>
      </c>
      <c r="G409" s="13" t="str">
        <f t="shared" si="33"/>
        <v>0</v>
      </c>
      <c r="H409" s="20">
        <f t="shared" si="34"/>
        <v>0</v>
      </c>
    </row>
    <row r="410" spans="2:8" ht="15" x14ac:dyDescent="0.2">
      <c r="B410" s="3" t="s">
        <v>400</v>
      </c>
      <c r="C410" s="7">
        <v>0</v>
      </c>
      <c r="D410" s="7">
        <v>0</v>
      </c>
      <c r="E410" s="12" t="str">
        <f t="shared" si="31"/>
        <v/>
      </c>
      <c r="F410" s="12" t="str">
        <f t="shared" si="32"/>
        <v/>
      </c>
      <c r="G410" s="13" t="str">
        <f t="shared" si="33"/>
        <v>0</v>
      </c>
      <c r="H410" s="20" t="str">
        <f t="shared" si="34"/>
        <v/>
      </c>
    </row>
    <row r="411" spans="2:8" ht="15" x14ac:dyDescent="0.2">
      <c r="B411" s="3" t="s">
        <v>401</v>
      </c>
      <c r="C411" s="7">
        <v>3</v>
      </c>
      <c r="D411" s="7">
        <v>2</v>
      </c>
      <c r="E411" s="12">
        <f t="shared" si="31"/>
        <v>1.6216216216216215E-3</v>
      </c>
      <c r="F411" s="12">
        <f t="shared" si="32"/>
        <v>5.863383172090296E-4</v>
      </c>
      <c r="G411" s="13">
        <f t="shared" si="33"/>
        <v>-0.33333333333333331</v>
      </c>
      <c r="H411" s="20">
        <f t="shared" si="34"/>
        <v>-5.4054054054054044E-4</v>
      </c>
    </row>
    <row r="412" spans="2:8" ht="15" x14ac:dyDescent="0.2">
      <c r="B412" s="3" t="s">
        <v>402</v>
      </c>
      <c r="C412" s="7">
        <v>39</v>
      </c>
      <c r="D412" s="7">
        <v>39</v>
      </c>
      <c r="E412" s="12">
        <f t="shared" si="31"/>
        <v>2.1081081081081081E-2</v>
      </c>
      <c r="F412" s="12">
        <f t="shared" si="32"/>
        <v>1.1433597185576077E-2</v>
      </c>
      <c r="G412" s="13">
        <f t="shared" si="33"/>
        <v>0</v>
      </c>
      <c r="H412" s="20">
        <f t="shared" si="34"/>
        <v>0</v>
      </c>
    </row>
    <row r="413" spans="2:8" ht="15" x14ac:dyDescent="0.2">
      <c r="B413" s="3" t="s">
        <v>403</v>
      </c>
      <c r="C413" s="7">
        <v>0</v>
      </c>
      <c r="D413" s="7">
        <v>0</v>
      </c>
      <c r="E413" s="12" t="str">
        <f t="shared" si="31"/>
        <v/>
      </c>
      <c r="F413" s="12" t="str">
        <f t="shared" si="32"/>
        <v/>
      </c>
      <c r="G413" s="13" t="str">
        <f t="shared" si="33"/>
        <v>0</v>
      </c>
      <c r="H413" s="20" t="str">
        <f t="shared" si="34"/>
        <v/>
      </c>
    </row>
    <row r="414" spans="2:8" ht="15" x14ac:dyDescent="0.2">
      <c r="B414" s="3" t="s">
        <v>404</v>
      </c>
      <c r="C414" s="7">
        <v>3</v>
      </c>
      <c r="D414" s="7">
        <v>2</v>
      </c>
      <c r="E414" s="12">
        <f t="shared" si="31"/>
        <v>1.6216216216216215E-3</v>
      </c>
      <c r="F414" s="12">
        <f t="shared" si="32"/>
        <v>5.863383172090296E-4</v>
      </c>
      <c r="G414" s="13">
        <f t="shared" si="33"/>
        <v>-0.33333333333333331</v>
      </c>
      <c r="H414" s="20">
        <f t="shared" si="34"/>
        <v>-5.4054054054054044E-4</v>
      </c>
    </row>
    <row r="415" spans="2:8" ht="15" x14ac:dyDescent="0.2">
      <c r="B415" s="3" t="s">
        <v>405</v>
      </c>
      <c r="C415" s="7">
        <v>1</v>
      </c>
      <c r="D415" s="7">
        <v>0</v>
      </c>
      <c r="E415" s="12">
        <f t="shared" si="31"/>
        <v>5.4054054054054055E-4</v>
      </c>
      <c r="F415" s="12" t="str">
        <f t="shared" si="32"/>
        <v/>
      </c>
      <c r="G415" s="13" t="str">
        <f t="shared" si="33"/>
        <v>0</v>
      </c>
      <c r="H415" s="20">
        <f t="shared" si="34"/>
        <v>0</v>
      </c>
    </row>
    <row r="416" spans="2:8" ht="15" x14ac:dyDescent="0.2">
      <c r="B416" s="3" t="s">
        <v>406</v>
      </c>
      <c r="C416" s="7">
        <v>0</v>
      </c>
      <c r="D416" s="7">
        <v>0</v>
      </c>
      <c r="E416" s="12" t="str">
        <f t="shared" si="31"/>
        <v/>
      </c>
      <c r="F416" s="12" t="str">
        <f t="shared" si="32"/>
        <v/>
      </c>
      <c r="G416" s="13" t="str">
        <f t="shared" si="33"/>
        <v>0</v>
      </c>
      <c r="H416" s="20" t="str">
        <f t="shared" si="34"/>
        <v/>
      </c>
    </row>
    <row r="417" spans="2:8" ht="15" x14ac:dyDescent="0.2">
      <c r="B417" s="3" t="s">
        <v>165</v>
      </c>
      <c r="C417" s="7">
        <v>1</v>
      </c>
      <c r="D417" s="7">
        <v>0</v>
      </c>
      <c r="E417" s="12">
        <f t="shared" si="31"/>
        <v>5.4054054054054055E-4</v>
      </c>
      <c r="F417" s="12" t="str">
        <f t="shared" si="32"/>
        <v/>
      </c>
      <c r="G417" s="13" t="str">
        <f t="shared" si="33"/>
        <v>0</v>
      </c>
      <c r="H417" s="20">
        <f t="shared" si="34"/>
        <v>0</v>
      </c>
    </row>
    <row r="418" spans="2:8" ht="15" x14ac:dyDescent="0.2">
      <c r="B418" s="3" t="s">
        <v>166</v>
      </c>
      <c r="C418" s="7">
        <v>0</v>
      </c>
      <c r="D418" s="7">
        <v>0</v>
      </c>
      <c r="E418" s="12" t="str">
        <f t="shared" si="31"/>
        <v/>
      </c>
      <c r="F418" s="12" t="str">
        <f t="shared" si="32"/>
        <v/>
      </c>
      <c r="G418" s="13" t="str">
        <f t="shared" si="33"/>
        <v>0</v>
      </c>
      <c r="H418" s="20" t="str">
        <f t="shared" si="34"/>
        <v/>
      </c>
    </row>
    <row r="419" spans="2:8" ht="15" x14ac:dyDescent="0.2">
      <c r="B419" s="3" t="s">
        <v>407</v>
      </c>
      <c r="C419" s="7">
        <v>0</v>
      </c>
      <c r="D419" s="7">
        <v>4</v>
      </c>
      <c r="E419" s="12" t="str">
        <f t="shared" si="31"/>
        <v/>
      </c>
      <c r="F419" s="12">
        <f t="shared" si="32"/>
        <v>1.1726766344180592E-3</v>
      </c>
      <c r="G419" s="13" t="str">
        <f t="shared" si="33"/>
        <v>0</v>
      </c>
      <c r="H419" s="20" t="str">
        <f t="shared" si="34"/>
        <v/>
      </c>
    </row>
    <row r="420" spans="2:8" ht="15" x14ac:dyDescent="0.2">
      <c r="B420" s="3" t="s">
        <v>408</v>
      </c>
      <c r="C420" s="7">
        <v>1</v>
      </c>
      <c r="D420" s="7">
        <v>0</v>
      </c>
      <c r="E420" s="12">
        <f t="shared" si="31"/>
        <v>5.4054054054054055E-4</v>
      </c>
      <c r="F420" s="12" t="str">
        <f t="shared" si="32"/>
        <v/>
      </c>
      <c r="G420" s="13" t="str">
        <f t="shared" si="33"/>
        <v>0</v>
      </c>
      <c r="H420" s="20">
        <f t="shared" si="34"/>
        <v>0</v>
      </c>
    </row>
    <row r="421" spans="2:8" ht="30" x14ac:dyDescent="0.2">
      <c r="B421" s="3" t="s">
        <v>409</v>
      </c>
      <c r="C421" s="7">
        <v>0</v>
      </c>
      <c r="D421" s="7">
        <v>0</v>
      </c>
      <c r="E421" s="12" t="str">
        <f t="shared" si="31"/>
        <v/>
      </c>
      <c r="F421" s="12" t="str">
        <f t="shared" si="32"/>
        <v/>
      </c>
      <c r="G421" s="13" t="str">
        <f t="shared" si="33"/>
        <v>0</v>
      </c>
      <c r="H421" s="20" t="str">
        <f t="shared" si="34"/>
        <v/>
      </c>
    </row>
    <row r="422" spans="2:8" ht="15" x14ac:dyDescent="0.2">
      <c r="B422" s="3" t="s">
        <v>163</v>
      </c>
      <c r="C422" s="7">
        <v>1</v>
      </c>
      <c r="D422" s="7">
        <v>217</v>
      </c>
      <c r="E422" s="12">
        <f t="shared" si="31"/>
        <v>5.4054054054054055E-4</v>
      </c>
      <c r="F422" s="12">
        <f t="shared" si="32"/>
        <v>6.3617707417179717E-2</v>
      </c>
      <c r="G422" s="13">
        <f t="shared" si="33"/>
        <v>216</v>
      </c>
      <c r="H422" s="20">
        <f t="shared" si="34"/>
        <v>0.11675675675675676</v>
      </c>
    </row>
    <row r="423" spans="2:8" ht="15" x14ac:dyDescent="0.2">
      <c r="B423" s="3" t="s">
        <v>410</v>
      </c>
      <c r="C423" s="7">
        <v>0</v>
      </c>
      <c r="D423" s="7">
        <v>4</v>
      </c>
      <c r="E423" s="12" t="str">
        <f t="shared" si="31"/>
        <v/>
      </c>
      <c r="F423" s="12">
        <f t="shared" si="32"/>
        <v>1.1726766344180592E-3</v>
      </c>
      <c r="G423" s="13" t="str">
        <f t="shared" si="33"/>
        <v>0</v>
      </c>
      <c r="H423" s="20" t="str">
        <f t="shared" si="34"/>
        <v/>
      </c>
    </row>
    <row r="424" spans="2:8" ht="15" x14ac:dyDescent="0.2">
      <c r="B424" s="3" t="s">
        <v>411</v>
      </c>
      <c r="C424" s="7">
        <v>0</v>
      </c>
      <c r="D424" s="7">
        <v>0</v>
      </c>
      <c r="E424" s="12" t="str">
        <f t="shared" ref="E424:E487" si="35">+IF(C424=0,"",C424/C$294)</f>
        <v/>
      </c>
      <c r="F424" s="12" t="str">
        <f t="shared" ref="F424:F487" si="36">+IF(D424=0,"",D424/D$294)</f>
        <v/>
      </c>
      <c r="G424" s="13" t="str">
        <f t="shared" ref="G424:G487" si="37">+IF(OR(AND(D424=0),(C424=0)),"0",((D424-C424)/C424))</f>
        <v>0</v>
      </c>
      <c r="H424" s="20" t="str">
        <f t="shared" ref="H424:H487" si="38">+IF(OR(AND(E424=""),(G424="")),"",E424*G424)</f>
        <v/>
      </c>
    </row>
    <row r="425" spans="2:8" ht="15" x14ac:dyDescent="0.2">
      <c r="B425" s="3" t="s">
        <v>412</v>
      </c>
      <c r="C425" s="7">
        <v>0</v>
      </c>
      <c r="D425" s="7">
        <v>0</v>
      </c>
      <c r="E425" s="12" t="str">
        <f t="shared" si="35"/>
        <v/>
      </c>
      <c r="F425" s="12" t="str">
        <f t="shared" si="36"/>
        <v/>
      </c>
      <c r="G425" s="13" t="str">
        <f t="shared" si="37"/>
        <v>0</v>
      </c>
      <c r="H425" s="20" t="str">
        <f t="shared" si="38"/>
        <v/>
      </c>
    </row>
    <row r="426" spans="2:8" ht="15" x14ac:dyDescent="0.2">
      <c r="B426" s="3" t="s">
        <v>413</v>
      </c>
      <c r="C426" s="7">
        <v>0</v>
      </c>
      <c r="D426" s="7">
        <v>0</v>
      </c>
      <c r="E426" s="12" t="str">
        <f t="shared" si="35"/>
        <v/>
      </c>
      <c r="F426" s="12" t="str">
        <f t="shared" si="36"/>
        <v/>
      </c>
      <c r="G426" s="13" t="str">
        <f t="shared" si="37"/>
        <v>0</v>
      </c>
      <c r="H426" s="20" t="str">
        <f t="shared" si="38"/>
        <v/>
      </c>
    </row>
    <row r="427" spans="2:8" ht="15" x14ac:dyDescent="0.2">
      <c r="B427" s="3" t="s">
        <v>160</v>
      </c>
      <c r="C427" s="7">
        <v>0</v>
      </c>
      <c r="D427" s="7">
        <v>0</v>
      </c>
      <c r="E427" s="12" t="str">
        <f t="shared" si="35"/>
        <v/>
      </c>
      <c r="F427" s="12" t="str">
        <f t="shared" si="36"/>
        <v/>
      </c>
      <c r="G427" s="13" t="str">
        <f t="shared" si="37"/>
        <v>0</v>
      </c>
      <c r="H427" s="20" t="str">
        <f t="shared" si="38"/>
        <v/>
      </c>
    </row>
    <row r="428" spans="2:8" ht="15" x14ac:dyDescent="0.2">
      <c r="B428" s="3" t="s">
        <v>414</v>
      </c>
      <c r="C428" s="7">
        <v>1</v>
      </c>
      <c r="D428" s="7">
        <v>1</v>
      </c>
      <c r="E428" s="12">
        <f t="shared" si="35"/>
        <v>5.4054054054054055E-4</v>
      </c>
      <c r="F428" s="12">
        <f t="shared" si="36"/>
        <v>2.931691586045148E-4</v>
      </c>
      <c r="G428" s="13">
        <f t="shared" si="37"/>
        <v>0</v>
      </c>
      <c r="H428" s="20">
        <f t="shared" si="38"/>
        <v>0</v>
      </c>
    </row>
    <row r="429" spans="2:8" ht="15" x14ac:dyDescent="0.2">
      <c r="B429" s="3" t="s">
        <v>415</v>
      </c>
      <c r="C429" s="7">
        <v>1</v>
      </c>
      <c r="D429" s="7">
        <v>1</v>
      </c>
      <c r="E429" s="12">
        <f t="shared" si="35"/>
        <v>5.4054054054054055E-4</v>
      </c>
      <c r="F429" s="12">
        <f t="shared" si="36"/>
        <v>2.931691586045148E-4</v>
      </c>
      <c r="G429" s="13">
        <f t="shared" si="37"/>
        <v>0</v>
      </c>
      <c r="H429" s="20">
        <f t="shared" si="38"/>
        <v>0</v>
      </c>
    </row>
    <row r="430" spans="2:8" ht="15" x14ac:dyDescent="0.2">
      <c r="B430" s="3" t="s">
        <v>416</v>
      </c>
      <c r="C430" s="7">
        <v>1</v>
      </c>
      <c r="D430" s="7">
        <v>0</v>
      </c>
      <c r="E430" s="12">
        <f t="shared" si="35"/>
        <v>5.4054054054054055E-4</v>
      </c>
      <c r="F430" s="12" t="str">
        <f t="shared" si="36"/>
        <v/>
      </c>
      <c r="G430" s="13" t="str">
        <f t="shared" si="37"/>
        <v>0</v>
      </c>
      <c r="H430" s="20">
        <f t="shared" si="38"/>
        <v>0</v>
      </c>
    </row>
    <row r="431" spans="2:8" ht="15" x14ac:dyDescent="0.2">
      <c r="B431" s="3" t="s">
        <v>169</v>
      </c>
      <c r="C431" s="7">
        <v>0</v>
      </c>
      <c r="D431" s="7">
        <v>0</v>
      </c>
      <c r="E431" s="12" t="str">
        <f t="shared" si="35"/>
        <v/>
      </c>
      <c r="F431" s="12" t="str">
        <f t="shared" si="36"/>
        <v/>
      </c>
      <c r="G431" s="13" t="str">
        <f t="shared" si="37"/>
        <v>0</v>
      </c>
      <c r="H431" s="20" t="str">
        <f t="shared" si="38"/>
        <v/>
      </c>
    </row>
    <row r="432" spans="2:8" ht="15" x14ac:dyDescent="0.2">
      <c r="B432" s="3" t="s">
        <v>417</v>
      </c>
      <c r="C432" s="7">
        <v>11</v>
      </c>
      <c r="D432" s="7">
        <v>27</v>
      </c>
      <c r="E432" s="12">
        <f t="shared" si="35"/>
        <v>5.9459459459459459E-3</v>
      </c>
      <c r="F432" s="12">
        <f t="shared" si="36"/>
        <v>7.9155672823219003E-3</v>
      </c>
      <c r="G432" s="13">
        <f t="shared" si="37"/>
        <v>1.4545454545454546</v>
      </c>
      <c r="H432" s="20">
        <f t="shared" si="38"/>
        <v>8.6486486486486488E-3</v>
      </c>
    </row>
    <row r="433" spans="2:8" ht="15" x14ac:dyDescent="0.2">
      <c r="B433" s="3" t="s">
        <v>162</v>
      </c>
      <c r="C433" s="7">
        <v>253</v>
      </c>
      <c r="D433" s="7">
        <v>98</v>
      </c>
      <c r="E433" s="12">
        <f t="shared" si="35"/>
        <v>0.13675675675675675</v>
      </c>
      <c r="F433" s="12">
        <f t="shared" si="36"/>
        <v>2.8730577543242451E-2</v>
      </c>
      <c r="G433" s="13">
        <f t="shared" si="37"/>
        <v>-0.61264822134387353</v>
      </c>
      <c r="H433" s="20">
        <f t="shared" si="38"/>
        <v>-8.3783783783783775E-2</v>
      </c>
    </row>
    <row r="434" spans="2:8" ht="30" x14ac:dyDescent="0.2">
      <c r="B434" s="3" t="s">
        <v>418</v>
      </c>
      <c r="C434" s="7">
        <v>1</v>
      </c>
      <c r="D434" s="7">
        <v>1</v>
      </c>
      <c r="E434" s="12">
        <f t="shared" si="35"/>
        <v>5.4054054054054055E-4</v>
      </c>
      <c r="F434" s="12">
        <f t="shared" si="36"/>
        <v>2.931691586045148E-4</v>
      </c>
      <c r="G434" s="13">
        <f t="shared" si="37"/>
        <v>0</v>
      </c>
      <c r="H434" s="20">
        <f t="shared" si="38"/>
        <v>0</v>
      </c>
    </row>
    <row r="435" spans="2:8" ht="15" x14ac:dyDescent="0.2">
      <c r="B435" s="3" t="s">
        <v>164</v>
      </c>
      <c r="C435" s="7">
        <v>0</v>
      </c>
      <c r="D435" s="7">
        <v>0</v>
      </c>
      <c r="E435" s="12" t="str">
        <f t="shared" si="35"/>
        <v/>
      </c>
      <c r="F435" s="12" t="str">
        <f t="shared" si="36"/>
        <v/>
      </c>
      <c r="G435" s="13" t="str">
        <f t="shared" si="37"/>
        <v>0</v>
      </c>
      <c r="H435" s="20" t="str">
        <f t="shared" si="38"/>
        <v/>
      </c>
    </row>
    <row r="436" spans="2:8" ht="30" x14ac:dyDescent="0.2">
      <c r="B436" s="3" t="s">
        <v>419</v>
      </c>
      <c r="C436" s="7">
        <v>3</v>
      </c>
      <c r="D436" s="7">
        <v>1</v>
      </c>
      <c r="E436" s="12">
        <f t="shared" si="35"/>
        <v>1.6216216216216215E-3</v>
      </c>
      <c r="F436" s="12">
        <f t="shared" si="36"/>
        <v>2.931691586045148E-4</v>
      </c>
      <c r="G436" s="13">
        <f t="shared" si="37"/>
        <v>-0.66666666666666663</v>
      </c>
      <c r="H436" s="20">
        <f t="shared" si="38"/>
        <v>-1.0810810810810809E-3</v>
      </c>
    </row>
    <row r="437" spans="2:8" ht="30" x14ac:dyDescent="0.2">
      <c r="B437" s="3" t="s">
        <v>420</v>
      </c>
      <c r="C437" s="7">
        <v>50</v>
      </c>
      <c r="D437" s="7">
        <v>165</v>
      </c>
      <c r="E437" s="12">
        <f t="shared" si="35"/>
        <v>2.7027027027027029E-2</v>
      </c>
      <c r="F437" s="12">
        <f t="shared" si="36"/>
        <v>4.8372911169744945E-2</v>
      </c>
      <c r="G437" s="13">
        <f t="shared" si="37"/>
        <v>2.2999999999999998</v>
      </c>
      <c r="H437" s="20">
        <f t="shared" si="38"/>
        <v>6.2162162162162159E-2</v>
      </c>
    </row>
    <row r="438" spans="2:8" ht="15" x14ac:dyDescent="0.2">
      <c r="B438" s="3" t="s">
        <v>155</v>
      </c>
      <c r="C438" s="7">
        <v>0</v>
      </c>
      <c r="D438" s="7">
        <v>1</v>
      </c>
      <c r="E438" s="12" t="str">
        <f t="shared" si="35"/>
        <v/>
      </c>
      <c r="F438" s="12">
        <f t="shared" si="36"/>
        <v>2.931691586045148E-4</v>
      </c>
      <c r="G438" s="13" t="str">
        <f t="shared" si="37"/>
        <v>0</v>
      </c>
      <c r="H438" s="20" t="str">
        <f t="shared" si="38"/>
        <v/>
      </c>
    </row>
    <row r="439" spans="2:8" ht="15" x14ac:dyDescent="0.2">
      <c r="B439" s="3" t="s">
        <v>154</v>
      </c>
      <c r="C439" s="7">
        <v>0</v>
      </c>
      <c r="D439" s="7">
        <v>0</v>
      </c>
      <c r="E439" s="12" t="str">
        <f t="shared" si="35"/>
        <v/>
      </c>
      <c r="F439" s="12" t="str">
        <f t="shared" si="36"/>
        <v/>
      </c>
      <c r="G439" s="13" t="str">
        <f t="shared" si="37"/>
        <v>0</v>
      </c>
      <c r="H439" s="20" t="str">
        <f t="shared" si="38"/>
        <v/>
      </c>
    </row>
    <row r="440" spans="2:8" ht="15" x14ac:dyDescent="0.2">
      <c r="B440" s="3" t="s">
        <v>421</v>
      </c>
      <c r="C440" s="7">
        <v>0</v>
      </c>
      <c r="D440" s="7">
        <v>0</v>
      </c>
      <c r="E440" s="12" t="str">
        <f t="shared" si="35"/>
        <v/>
      </c>
      <c r="F440" s="12" t="str">
        <f t="shared" si="36"/>
        <v/>
      </c>
      <c r="G440" s="13" t="str">
        <f t="shared" si="37"/>
        <v>0</v>
      </c>
      <c r="H440" s="20" t="str">
        <f t="shared" si="38"/>
        <v/>
      </c>
    </row>
    <row r="441" spans="2:8" ht="30" x14ac:dyDescent="0.2">
      <c r="B441" s="3" t="s">
        <v>159</v>
      </c>
      <c r="C441" s="7">
        <v>0</v>
      </c>
      <c r="D441" s="7">
        <v>8</v>
      </c>
      <c r="E441" s="12" t="str">
        <f t="shared" si="35"/>
        <v/>
      </c>
      <c r="F441" s="12">
        <f t="shared" si="36"/>
        <v>2.3453532688361184E-3</v>
      </c>
      <c r="G441" s="13" t="str">
        <f t="shared" si="37"/>
        <v>0</v>
      </c>
      <c r="H441" s="20" t="str">
        <f t="shared" si="38"/>
        <v/>
      </c>
    </row>
    <row r="442" spans="2:8" ht="15" x14ac:dyDescent="0.2">
      <c r="B442" s="3" t="s">
        <v>422</v>
      </c>
      <c r="C442" s="7">
        <v>0</v>
      </c>
      <c r="D442" s="7">
        <v>5</v>
      </c>
      <c r="E442" s="12" t="str">
        <f t="shared" si="35"/>
        <v/>
      </c>
      <c r="F442" s="12">
        <f t="shared" si="36"/>
        <v>1.4658457930225739E-3</v>
      </c>
      <c r="G442" s="13" t="str">
        <f t="shared" si="37"/>
        <v>0</v>
      </c>
      <c r="H442" s="20" t="str">
        <f t="shared" si="38"/>
        <v/>
      </c>
    </row>
    <row r="443" spans="2:8" ht="15" x14ac:dyDescent="0.2">
      <c r="B443" s="3" t="s">
        <v>423</v>
      </c>
      <c r="C443" s="7">
        <v>1</v>
      </c>
      <c r="D443" s="7">
        <v>1</v>
      </c>
      <c r="E443" s="12">
        <f t="shared" si="35"/>
        <v>5.4054054054054055E-4</v>
      </c>
      <c r="F443" s="12">
        <f t="shared" si="36"/>
        <v>2.931691586045148E-4</v>
      </c>
      <c r="G443" s="13">
        <f t="shared" si="37"/>
        <v>0</v>
      </c>
      <c r="H443" s="20">
        <f t="shared" si="38"/>
        <v>0</v>
      </c>
    </row>
    <row r="444" spans="2:8" ht="15" x14ac:dyDescent="0.2">
      <c r="B444" s="3" t="s">
        <v>424</v>
      </c>
      <c r="C444" s="7">
        <v>1</v>
      </c>
      <c r="D444" s="7">
        <v>0</v>
      </c>
      <c r="E444" s="12">
        <f t="shared" si="35"/>
        <v>5.4054054054054055E-4</v>
      </c>
      <c r="F444" s="12" t="str">
        <f t="shared" si="36"/>
        <v/>
      </c>
      <c r="G444" s="13" t="str">
        <f t="shared" si="37"/>
        <v>0</v>
      </c>
      <c r="H444" s="20">
        <f t="shared" si="38"/>
        <v>0</v>
      </c>
    </row>
    <row r="445" spans="2:8" ht="15" x14ac:dyDescent="0.2">
      <c r="B445" s="3" t="s">
        <v>425</v>
      </c>
      <c r="C445" s="7">
        <v>0</v>
      </c>
      <c r="D445" s="7">
        <v>0</v>
      </c>
      <c r="E445" s="12" t="str">
        <f t="shared" si="35"/>
        <v/>
      </c>
      <c r="F445" s="12" t="str">
        <f t="shared" si="36"/>
        <v/>
      </c>
      <c r="G445" s="13" t="str">
        <f t="shared" si="37"/>
        <v>0</v>
      </c>
      <c r="H445" s="20" t="str">
        <f t="shared" si="38"/>
        <v/>
      </c>
    </row>
    <row r="446" spans="2:8" ht="15" x14ac:dyDescent="0.2">
      <c r="B446" s="3" t="s">
        <v>426</v>
      </c>
      <c r="C446" s="7">
        <v>6</v>
      </c>
      <c r="D446" s="7">
        <v>2</v>
      </c>
      <c r="E446" s="12">
        <f t="shared" si="35"/>
        <v>3.2432432432432431E-3</v>
      </c>
      <c r="F446" s="12">
        <f t="shared" si="36"/>
        <v>5.863383172090296E-4</v>
      </c>
      <c r="G446" s="13">
        <f t="shared" si="37"/>
        <v>-0.66666666666666663</v>
      </c>
      <c r="H446" s="20">
        <f t="shared" si="38"/>
        <v>-2.1621621621621618E-3</v>
      </c>
    </row>
    <row r="447" spans="2:8" ht="30" x14ac:dyDescent="0.2">
      <c r="B447" s="3" t="s">
        <v>427</v>
      </c>
      <c r="C447" s="7">
        <v>0</v>
      </c>
      <c r="D447" s="7">
        <v>1</v>
      </c>
      <c r="E447" s="12" t="str">
        <f t="shared" si="35"/>
        <v/>
      </c>
      <c r="F447" s="12">
        <f t="shared" si="36"/>
        <v>2.931691586045148E-4</v>
      </c>
      <c r="G447" s="13" t="str">
        <f t="shared" si="37"/>
        <v>0</v>
      </c>
      <c r="H447" s="20" t="str">
        <f t="shared" si="38"/>
        <v/>
      </c>
    </row>
    <row r="448" spans="2:8" ht="15" x14ac:dyDescent="0.2">
      <c r="B448" s="3" t="s">
        <v>428</v>
      </c>
      <c r="C448" s="7">
        <v>3</v>
      </c>
      <c r="D448" s="7">
        <v>0</v>
      </c>
      <c r="E448" s="12">
        <f t="shared" si="35"/>
        <v>1.6216216216216215E-3</v>
      </c>
      <c r="F448" s="12" t="str">
        <f t="shared" si="36"/>
        <v/>
      </c>
      <c r="G448" s="13" t="str">
        <f t="shared" si="37"/>
        <v>0</v>
      </c>
      <c r="H448" s="20">
        <f t="shared" si="38"/>
        <v>0</v>
      </c>
    </row>
    <row r="449" spans="2:8" ht="30" x14ac:dyDescent="0.2">
      <c r="B449" s="3" t="s">
        <v>429</v>
      </c>
      <c r="C449" s="7">
        <v>0</v>
      </c>
      <c r="D449" s="7">
        <v>0</v>
      </c>
      <c r="E449" s="12" t="str">
        <f t="shared" si="35"/>
        <v/>
      </c>
      <c r="F449" s="12" t="str">
        <f t="shared" si="36"/>
        <v/>
      </c>
      <c r="G449" s="13" t="str">
        <f t="shared" si="37"/>
        <v>0</v>
      </c>
      <c r="H449" s="20" t="str">
        <f t="shared" si="38"/>
        <v/>
      </c>
    </row>
    <row r="450" spans="2:8" ht="15" x14ac:dyDescent="0.2">
      <c r="B450" s="3" t="s">
        <v>430</v>
      </c>
      <c r="C450" s="7">
        <v>1</v>
      </c>
      <c r="D450" s="7">
        <v>0</v>
      </c>
      <c r="E450" s="12">
        <f t="shared" si="35"/>
        <v>5.4054054054054055E-4</v>
      </c>
      <c r="F450" s="12" t="str">
        <f t="shared" si="36"/>
        <v/>
      </c>
      <c r="G450" s="13" t="str">
        <f t="shared" si="37"/>
        <v>0</v>
      </c>
      <c r="H450" s="20">
        <f t="shared" si="38"/>
        <v>0</v>
      </c>
    </row>
    <row r="451" spans="2:8" ht="15" x14ac:dyDescent="0.2">
      <c r="B451" s="3" t="s">
        <v>157</v>
      </c>
      <c r="C451" s="7">
        <v>0</v>
      </c>
      <c r="D451" s="7">
        <v>0</v>
      </c>
      <c r="E451" s="12" t="str">
        <f t="shared" si="35"/>
        <v/>
      </c>
      <c r="F451" s="12" t="str">
        <f t="shared" si="36"/>
        <v/>
      </c>
      <c r="G451" s="13" t="str">
        <f t="shared" si="37"/>
        <v>0</v>
      </c>
      <c r="H451" s="20" t="str">
        <f t="shared" si="38"/>
        <v/>
      </c>
    </row>
    <row r="452" spans="2:8" ht="30" x14ac:dyDescent="0.2">
      <c r="B452" s="3" t="s">
        <v>431</v>
      </c>
      <c r="C452" s="7">
        <v>3</v>
      </c>
      <c r="D452" s="7">
        <v>0</v>
      </c>
      <c r="E452" s="12">
        <f t="shared" si="35"/>
        <v>1.6216216216216215E-3</v>
      </c>
      <c r="F452" s="12" t="str">
        <f t="shared" si="36"/>
        <v/>
      </c>
      <c r="G452" s="13" t="str">
        <f t="shared" si="37"/>
        <v>0</v>
      </c>
      <c r="H452" s="20">
        <f t="shared" si="38"/>
        <v>0</v>
      </c>
    </row>
    <row r="453" spans="2:8" ht="15" x14ac:dyDescent="0.2">
      <c r="B453" s="3" t="s">
        <v>167</v>
      </c>
      <c r="C453" s="7">
        <v>0</v>
      </c>
      <c r="D453" s="7">
        <v>0</v>
      </c>
      <c r="E453" s="12" t="str">
        <f t="shared" si="35"/>
        <v/>
      </c>
      <c r="F453" s="12" t="str">
        <f t="shared" si="36"/>
        <v/>
      </c>
      <c r="G453" s="13" t="str">
        <f t="shared" si="37"/>
        <v>0</v>
      </c>
      <c r="H453" s="20" t="str">
        <f t="shared" si="38"/>
        <v/>
      </c>
    </row>
    <row r="454" spans="2:8" ht="15" x14ac:dyDescent="0.2">
      <c r="B454" s="3" t="s">
        <v>156</v>
      </c>
      <c r="C454" s="7">
        <v>0</v>
      </c>
      <c r="D454" s="7">
        <v>11</v>
      </c>
      <c r="E454" s="12" t="str">
        <f t="shared" si="35"/>
        <v/>
      </c>
      <c r="F454" s="12">
        <f t="shared" si="36"/>
        <v>3.2248607446496626E-3</v>
      </c>
      <c r="G454" s="13" t="str">
        <f t="shared" si="37"/>
        <v>0</v>
      </c>
      <c r="H454" s="20" t="str">
        <f t="shared" si="38"/>
        <v/>
      </c>
    </row>
    <row r="455" spans="2:8" ht="15" x14ac:dyDescent="0.2">
      <c r="B455" s="3" t="s">
        <v>158</v>
      </c>
      <c r="C455" s="7">
        <v>0</v>
      </c>
      <c r="D455" s="7">
        <v>2</v>
      </c>
      <c r="E455" s="12" t="str">
        <f t="shared" si="35"/>
        <v/>
      </c>
      <c r="F455" s="12">
        <f t="shared" si="36"/>
        <v>5.863383172090296E-4</v>
      </c>
      <c r="G455" s="13" t="str">
        <f t="shared" si="37"/>
        <v>0</v>
      </c>
      <c r="H455" s="20" t="str">
        <f t="shared" si="38"/>
        <v/>
      </c>
    </row>
    <row r="456" spans="2:8" ht="15" x14ac:dyDescent="0.2">
      <c r="B456" s="3" t="s">
        <v>432</v>
      </c>
      <c r="C456" s="7">
        <v>1</v>
      </c>
      <c r="D456" s="7">
        <v>0</v>
      </c>
      <c r="E456" s="12">
        <f t="shared" si="35"/>
        <v>5.4054054054054055E-4</v>
      </c>
      <c r="F456" s="12" t="str">
        <f t="shared" si="36"/>
        <v/>
      </c>
      <c r="G456" s="13" t="str">
        <f t="shared" si="37"/>
        <v>0</v>
      </c>
      <c r="H456" s="20">
        <f t="shared" si="38"/>
        <v>0</v>
      </c>
    </row>
    <row r="457" spans="2:8" ht="15" x14ac:dyDescent="0.2">
      <c r="B457" s="3" t="s">
        <v>433</v>
      </c>
      <c r="C457" s="7">
        <v>0</v>
      </c>
      <c r="D457" s="7">
        <v>0</v>
      </c>
      <c r="E457" s="12" t="str">
        <f t="shared" si="35"/>
        <v/>
      </c>
      <c r="F457" s="12" t="str">
        <f t="shared" si="36"/>
        <v/>
      </c>
      <c r="G457" s="13" t="str">
        <f t="shared" si="37"/>
        <v>0</v>
      </c>
      <c r="H457" s="20" t="str">
        <f t="shared" si="38"/>
        <v/>
      </c>
    </row>
    <row r="458" spans="2:8" ht="15" x14ac:dyDescent="0.2">
      <c r="B458" s="3" t="s">
        <v>168</v>
      </c>
      <c r="C458" s="7">
        <v>0</v>
      </c>
      <c r="D458" s="7">
        <v>1</v>
      </c>
      <c r="E458" s="12" t="str">
        <f t="shared" si="35"/>
        <v/>
      </c>
      <c r="F458" s="12">
        <f t="shared" si="36"/>
        <v>2.931691586045148E-4</v>
      </c>
      <c r="G458" s="13" t="str">
        <f t="shared" si="37"/>
        <v>0</v>
      </c>
      <c r="H458" s="20" t="str">
        <f t="shared" si="38"/>
        <v/>
      </c>
    </row>
    <row r="459" spans="2:8" ht="15" x14ac:dyDescent="0.2">
      <c r="B459" s="3" t="s">
        <v>161</v>
      </c>
      <c r="C459" s="7">
        <v>0</v>
      </c>
      <c r="D459" s="7">
        <v>3</v>
      </c>
      <c r="E459" s="12" t="str">
        <f t="shared" si="35"/>
        <v/>
      </c>
      <c r="F459" s="12">
        <f t="shared" si="36"/>
        <v>8.7950747581354446E-4</v>
      </c>
      <c r="G459" s="13" t="str">
        <f t="shared" si="37"/>
        <v>0</v>
      </c>
      <c r="H459" s="20" t="str">
        <f t="shared" si="38"/>
        <v/>
      </c>
    </row>
    <row r="460" spans="2:8" ht="15" x14ac:dyDescent="0.2">
      <c r="B460" s="3" t="s">
        <v>176</v>
      </c>
      <c r="C460" s="7">
        <v>2</v>
      </c>
      <c r="D460" s="7">
        <v>16</v>
      </c>
      <c r="E460" s="12">
        <f t="shared" si="35"/>
        <v>1.0810810810810811E-3</v>
      </c>
      <c r="F460" s="12">
        <f t="shared" si="36"/>
        <v>4.6907065376722368E-3</v>
      </c>
      <c r="G460" s="13">
        <f t="shared" si="37"/>
        <v>7</v>
      </c>
      <c r="H460" s="20">
        <f t="shared" si="38"/>
        <v>7.5675675675675675E-3</v>
      </c>
    </row>
    <row r="461" spans="2:8" ht="30" x14ac:dyDescent="0.2">
      <c r="B461" s="3" t="s">
        <v>173</v>
      </c>
      <c r="C461" s="7">
        <v>1</v>
      </c>
      <c r="D461" s="7">
        <v>2</v>
      </c>
      <c r="E461" s="12">
        <f t="shared" si="35"/>
        <v>5.4054054054054055E-4</v>
      </c>
      <c r="F461" s="12">
        <f t="shared" si="36"/>
        <v>5.863383172090296E-4</v>
      </c>
      <c r="G461" s="13">
        <f t="shared" si="37"/>
        <v>1</v>
      </c>
      <c r="H461" s="20">
        <f t="shared" si="38"/>
        <v>5.4054054054054055E-4</v>
      </c>
    </row>
    <row r="462" spans="2:8" ht="15" x14ac:dyDescent="0.2">
      <c r="B462" s="3" t="s">
        <v>174</v>
      </c>
      <c r="C462" s="7">
        <v>1</v>
      </c>
      <c r="D462" s="7">
        <v>0</v>
      </c>
      <c r="E462" s="12">
        <f t="shared" si="35"/>
        <v>5.4054054054054055E-4</v>
      </c>
      <c r="F462" s="12" t="str">
        <f t="shared" si="36"/>
        <v/>
      </c>
      <c r="G462" s="13" t="str">
        <f t="shared" si="37"/>
        <v>0</v>
      </c>
      <c r="H462" s="20">
        <f t="shared" si="38"/>
        <v>0</v>
      </c>
    </row>
    <row r="463" spans="2:8" ht="15" x14ac:dyDescent="0.2">
      <c r="B463" s="3" t="s">
        <v>481</v>
      </c>
      <c r="C463" s="7">
        <v>9</v>
      </c>
      <c r="D463" s="7">
        <v>6</v>
      </c>
      <c r="E463" s="12">
        <f t="shared" si="35"/>
        <v>4.8648648648648646E-3</v>
      </c>
      <c r="F463" s="12">
        <f t="shared" si="36"/>
        <v>1.7590149516270889E-3</v>
      </c>
      <c r="G463" s="13">
        <f t="shared" si="37"/>
        <v>-0.33333333333333331</v>
      </c>
      <c r="H463" s="20">
        <f t="shared" si="38"/>
        <v>-1.6216216216216215E-3</v>
      </c>
    </row>
    <row r="464" spans="2:8" ht="15" x14ac:dyDescent="0.2">
      <c r="B464" s="3" t="s">
        <v>482</v>
      </c>
      <c r="C464" s="7">
        <v>4</v>
      </c>
      <c r="D464" s="7">
        <v>5</v>
      </c>
      <c r="E464" s="12">
        <f t="shared" si="35"/>
        <v>2.1621621621621622E-3</v>
      </c>
      <c r="F464" s="12">
        <f t="shared" si="36"/>
        <v>1.4658457930225739E-3</v>
      </c>
      <c r="G464" s="13">
        <f t="shared" si="37"/>
        <v>0.25</v>
      </c>
      <c r="H464" s="20">
        <f t="shared" si="38"/>
        <v>5.4054054054054055E-4</v>
      </c>
    </row>
    <row r="465" spans="2:8" ht="15" x14ac:dyDescent="0.2">
      <c r="B465" s="3" t="s">
        <v>183</v>
      </c>
      <c r="C465" s="7">
        <v>0</v>
      </c>
      <c r="D465" s="7">
        <v>0</v>
      </c>
      <c r="E465" s="12" t="str">
        <f t="shared" si="35"/>
        <v/>
      </c>
      <c r="F465" s="12" t="str">
        <f t="shared" si="36"/>
        <v/>
      </c>
      <c r="G465" s="13" t="str">
        <f t="shared" si="37"/>
        <v>0</v>
      </c>
      <c r="H465" s="20" t="str">
        <f t="shared" si="38"/>
        <v/>
      </c>
    </row>
    <row r="466" spans="2:8" ht="15" x14ac:dyDescent="0.2">
      <c r="B466" s="3" t="s">
        <v>178</v>
      </c>
      <c r="C466" s="7">
        <v>0</v>
      </c>
      <c r="D466" s="7">
        <v>0</v>
      </c>
      <c r="E466" s="12" t="str">
        <f t="shared" si="35"/>
        <v/>
      </c>
      <c r="F466" s="12" t="str">
        <f t="shared" si="36"/>
        <v/>
      </c>
      <c r="G466" s="13" t="str">
        <f t="shared" si="37"/>
        <v>0</v>
      </c>
      <c r="H466" s="20" t="str">
        <f t="shared" si="38"/>
        <v/>
      </c>
    </row>
    <row r="467" spans="2:8" ht="15" x14ac:dyDescent="0.2">
      <c r="B467" s="3" t="s">
        <v>483</v>
      </c>
      <c r="C467" s="7">
        <v>3</v>
      </c>
      <c r="D467" s="7">
        <v>0</v>
      </c>
      <c r="E467" s="12">
        <f t="shared" si="35"/>
        <v>1.6216216216216215E-3</v>
      </c>
      <c r="F467" s="12" t="str">
        <f t="shared" si="36"/>
        <v/>
      </c>
      <c r="G467" s="13" t="str">
        <f t="shared" si="37"/>
        <v>0</v>
      </c>
      <c r="H467" s="20">
        <f t="shared" si="38"/>
        <v>0</v>
      </c>
    </row>
    <row r="468" spans="2:8" ht="15" x14ac:dyDescent="0.2">
      <c r="B468" s="3" t="s">
        <v>182</v>
      </c>
      <c r="C468" s="7">
        <v>1</v>
      </c>
      <c r="D468" s="7">
        <v>0</v>
      </c>
      <c r="E468" s="12">
        <f t="shared" si="35"/>
        <v>5.4054054054054055E-4</v>
      </c>
      <c r="F468" s="12" t="str">
        <f t="shared" si="36"/>
        <v/>
      </c>
      <c r="G468" s="13" t="str">
        <f t="shared" si="37"/>
        <v>0</v>
      </c>
      <c r="H468" s="20">
        <f t="shared" si="38"/>
        <v>0</v>
      </c>
    </row>
    <row r="469" spans="2:8" ht="15" x14ac:dyDescent="0.2">
      <c r="B469" s="3" t="s">
        <v>175</v>
      </c>
      <c r="C469" s="7">
        <v>0</v>
      </c>
      <c r="D469" s="7">
        <v>6</v>
      </c>
      <c r="E469" s="12" t="str">
        <f t="shared" si="35"/>
        <v/>
      </c>
      <c r="F469" s="12">
        <f t="shared" si="36"/>
        <v>1.7590149516270889E-3</v>
      </c>
      <c r="G469" s="13" t="str">
        <f t="shared" si="37"/>
        <v>0</v>
      </c>
      <c r="H469" s="20" t="str">
        <f t="shared" si="38"/>
        <v/>
      </c>
    </row>
    <row r="470" spans="2:8" ht="15" x14ac:dyDescent="0.2">
      <c r="B470" s="3" t="s">
        <v>434</v>
      </c>
      <c r="C470" s="7">
        <v>0</v>
      </c>
      <c r="D470" s="7">
        <v>0</v>
      </c>
      <c r="E470" s="12" t="str">
        <f t="shared" si="35"/>
        <v/>
      </c>
      <c r="F470" s="12" t="str">
        <f t="shared" si="36"/>
        <v/>
      </c>
      <c r="G470" s="13" t="str">
        <f t="shared" si="37"/>
        <v>0</v>
      </c>
      <c r="H470" s="20" t="str">
        <f t="shared" si="38"/>
        <v/>
      </c>
    </row>
    <row r="471" spans="2:8" ht="15" x14ac:dyDescent="0.2">
      <c r="B471" s="3" t="s">
        <v>170</v>
      </c>
      <c r="C471" s="7">
        <v>0</v>
      </c>
      <c r="D471" s="7">
        <v>1</v>
      </c>
      <c r="E471" s="12" t="str">
        <f t="shared" si="35"/>
        <v/>
      </c>
      <c r="F471" s="12">
        <f t="shared" si="36"/>
        <v>2.931691586045148E-4</v>
      </c>
      <c r="G471" s="13" t="str">
        <f t="shared" si="37"/>
        <v>0</v>
      </c>
      <c r="H471" s="20" t="str">
        <f t="shared" si="38"/>
        <v/>
      </c>
    </row>
    <row r="472" spans="2:8" ht="15" x14ac:dyDescent="0.2">
      <c r="B472" s="3" t="s">
        <v>185</v>
      </c>
      <c r="C472" s="7">
        <v>0</v>
      </c>
      <c r="D472" s="7">
        <v>0</v>
      </c>
      <c r="E472" s="12" t="str">
        <f t="shared" si="35"/>
        <v/>
      </c>
      <c r="F472" s="12" t="str">
        <f t="shared" si="36"/>
        <v/>
      </c>
      <c r="G472" s="13" t="str">
        <f t="shared" si="37"/>
        <v>0</v>
      </c>
      <c r="H472" s="20" t="str">
        <f t="shared" si="38"/>
        <v/>
      </c>
    </row>
    <row r="473" spans="2:8" ht="15" x14ac:dyDescent="0.2">
      <c r="B473" s="3" t="s">
        <v>435</v>
      </c>
      <c r="C473" s="7">
        <v>2</v>
      </c>
      <c r="D473" s="7">
        <v>0</v>
      </c>
      <c r="E473" s="12">
        <f t="shared" si="35"/>
        <v>1.0810810810810811E-3</v>
      </c>
      <c r="F473" s="12" t="str">
        <f t="shared" si="36"/>
        <v/>
      </c>
      <c r="G473" s="13" t="str">
        <f t="shared" si="37"/>
        <v>0</v>
      </c>
      <c r="H473" s="20">
        <f t="shared" si="38"/>
        <v>0</v>
      </c>
    </row>
    <row r="474" spans="2:8" ht="15" x14ac:dyDescent="0.2">
      <c r="B474" s="3" t="s">
        <v>436</v>
      </c>
      <c r="C474" s="7">
        <v>0</v>
      </c>
      <c r="D474" s="7">
        <v>1</v>
      </c>
      <c r="E474" s="12" t="str">
        <f t="shared" si="35"/>
        <v/>
      </c>
      <c r="F474" s="12">
        <f t="shared" si="36"/>
        <v>2.931691586045148E-4</v>
      </c>
      <c r="G474" s="13" t="str">
        <f t="shared" si="37"/>
        <v>0</v>
      </c>
      <c r="H474" s="20" t="str">
        <f t="shared" si="38"/>
        <v/>
      </c>
    </row>
    <row r="475" spans="2:8" ht="15" x14ac:dyDescent="0.2">
      <c r="B475" s="3" t="s">
        <v>437</v>
      </c>
      <c r="C475" s="7">
        <v>0</v>
      </c>
      <c r="D475" s="7">
        <v>0</v>
      </c>
      <c r="E475" s="12" t="str">
        <f t="shared" si="35"/>
        <v/>
      </c>
      <c r="F475" s="12" t="str">
        <f t="shared" si="36"/>
        <v/>
      </c>
      <c r="G475" s="13" t="str">
        <f t="shared" si="37"/>
        <v>0</v>
      </c>
      <c r="H475" s="20" t="str">
        <f t="shared" si="38"/>
        <v/>
      </c>
    </row>
    <row r="476" spans="2:8" ht="30" x14ac:dyDescent="0.2">
      <c r="B476" s="3" t="s">
        <v>438</v>
      </c>
      <c r="C476" s="7">
        <v>0</v>
      </c>
      <c r="D476" s="7">
        <v>0</v>
      </c>
      <c r="E476" s="12" t="str">
        <f t="shared" si="35"/>
        <v/>
      </c>
      <c r="F476" s="12" t="str">
        <f t="shared" si="36"/>
        <v/>
      </c>
      <c r="G476" s="13" t="str">
        <f t="shared" si="37"/>
        <v>0</v>
      </c>
      <c r="H476" s="20" t="str">
        <f t="shared" si="38"/>
        <v/>
      </c>
    </row>
    <row r="477" spans="2:8" ht="15" x14ac:dyDescent="0.2">
      <c r="B477" s="3" t="s">
        <v>181</v>
      </c>
      <c r="C477" s="7">
        <v>0</v>
      </c>
      <c r="D477" s="7">
        <v>1</v>
      </c>
      <c r="E477" s="12" t="str">
        <f t="shared" si="35"/>
        <v/>
      </c>
      <c r="F477" s="12">
        <f t="shared" si="36"/>
        <v>2.931691586045148E-4</v>
      </c>
      <c r="G477" s="13" t="str">
        <f t="shared" si="37"/>
        <v>0</v>
      </c>
      <c r="H477" s="20" t="str">
        <f t="shared" si="38"/>
        <v/>
      </c>
    </row>
    <row r="478" spans="2:8" ht="15" x14ac:dyDescent="0.2">
      <c r="B478" s="3" t="s">
        <v>439</v>
      </c>
      <c r="C478" s="7">
        <v>1</v>
      </c>
      <c r="D478" s="7">
        <v>3</v>
      </c>
      <c r="E478" s="12">
        <f t="shared" si="35"/>
        <v>5.4054054054054055E-4</v>
      </c>
      <c r="F478" s="12">
        <f t="shared" si="36"/>
        <v>8.7950747581354446E-4</v>
      </c>
      <c r="G478" s="13">
        <f t="shared" si="37"/>
        <v>2</v>
      </c>
      <c r="H478" s="20">
        <f t="shared" si="38"/>
        <v>1.0810810810810811E-3</v>
      </c>
    </row>
    <row r="479" spans="2:8" ht="15" x14ac:dyDescent="0.2">
      <c r="B479" s="3" t="s">
        <v>440</v>
      </c>
      <c r="C479" s="7">
        <v>1</v>
      </c>
      <c r="D479" s="7">
        <v>0</v>
      </c>
      <c r="E479" s="12">
        <f t="shared" si="35"/>
        <v>5.4054054054054055E-4</v>
      </c>
      <c r="F479" s="12" t="str">
        <f t="shared" si="36"/>
        <v/>
      </c>
      <c r="G479" s="13" t="str">
        <f t="shared" si="37"/>
        <v>0</v>
      </c>
      <c r="H479" s="20">
        <f t="shared" si="38"/>
        <v>0</v>
      </c>
    </row>
    <row r="480" spans="2:8" ht="15" x14ac:dyDescent="0.2">
      <c r="B480" s="3" t="s">
        <v>441</v>
      </c>
      <c r="C480" s="7">
        <v>0</v>
      </c>
      <c r="D480" s="7">
        <v>1</v>
      </c>
      <c r="E480" s="12" t="str">
        <f t="shared" si="35"/>
        <v/>
      </c>
      <c r="F480" s="12">
        <f t="shared" si="36"/>
        <v>2.931691586045148E-4</v>
      </c>
      <c r="G480" s="13" t="str">
        <f t="shared" si="37"/>
        <v>0</v>
      </c>
      <c r="H480" s="20" t="str">
        <f t="shared" si="38"/>
        <v/>
      </c>
    </row>
    <row r="481" spans="2:8" ht="15" x14ac:dyDescent="0.2">
      <c r="B481" s="3" t="s">
        <v>177</v>
      </c>
      <c r="C481" s="7">
        <v>0</v>
      </c>
      <c r="D481" s="7">
        <v>0</v>
      </c>
      <c r="E481" s="12" t="str">
        <f t="shared" si="35"/>
        <v/>
      </c>
      <c r="F481" s="12" t="str">
        <f t="shared" si="36"/>
        <v/>
      </c>
      <c r="G481" s="13" t="str">
        <f t="shared" si="37"/>
        <v>0</v>
      </c>
      <c r="H481" s="20" t="str">
        <f t="shared" si="38"/>
        <v/>
      </c>
    </row>
    <row r="482" spans="2:8" ht="15" x14ac:dyDescent="0.2">
      <c r="B482" s="3" t="s">
        <v>179</v>
      </c>
      <c r="C482" s="7">
        <v>0</v>
      </c>
      <c r="D482" s="7">
        <v>0</v>
      </c>
      <c r="E482" s="12" t="str">
        <f t="shared" si="35"/>
        <v/>
      </c>
      <c r="F482" s="12" t="str">
        <f t="shared" si="36"/>
        <v/>
      </c>
      <c r="G482" s="13" t="str">
        <f t="shared" si="37"/>
        <v>0</v>
      </c>
      <c r="H482" s="20" t="str">
        <f t="shared" si="38"/>
        <v/>
      </c>
    </row>
    <row r="483" spans="2:8" ht="15" x14ac:dyDescent="0.2">
      <c r="B483" s="3" t="s">
        <v>442</v>
      </c>
      <c r="C483" s="7">
        <v>5</v>
      </c>
      <c r="D483" s="7">
        <v>10</v>
      </c>
      <c r="E483" s="12">
        <f t="shared" si="35"/>
        <v>2.7027027027027029E-3</v>
      </c>
      <c r="F483" s="12">
        <f t="shared" si="36"/>
        <v>2.9316915860451479E-3</v>
      </c>
      <c r="G483" s="13">
        <f t="shared" si="37"/>
        <v>1</v>
      </c>
      <c r="H483" s="20">
        <f t="shared" si="38"/>
        <v>2.7027027027027029E-3</v>
      </c>
    </row>
    <row r="484" spans="2:8" ht="30" x14ac:dyDescent="0.2">
      <c r="B484" s="3" t="s">
        <v>184</v>
      </c>
      <c r="C484" s="7">
        <v>6</v>
      </c>
      <c r="D484" s="7">
        <v>10</v>
      </c>
      <c r="E484" s="12">
        <f t="shared" si="35"/>
        <v>3.2432432432432431E-3</v>
      </c>
      <c r="F484" s="12">
        <f t="shared" si="36"/>
        <v>2.9316915860451479E-3</v>
      </c>
      <c r="G484" s="13">
        <f t="shared" si="37"/>
        <v>0.66666666666666663</v>
      </c>
      <c r="H484" s="20">
        <f t="shared" si="38"/>
        <v>2.1621621621621618E-3</v>
      </c>
    </row>
    <row r="485" spans="2:8" ht="15" x14ac:dyDescent="0.2">
      <c r="B485" s="3" t="s">
        <v>443</v>
      </c>
      <c r="C485" s="7">
        <v>88</v>
      </c>
      <c r="D485" s="7">
        <v>23</v>
      </c>
      <c r="E485" s="12">
        <f t="shared" si="35"/>
        <v>4.7567567567567567E-2</v>
      </c>
      <c r="F485" s="12">
        <f t="shared" si="36"/>
        <v>6.7428906479038405E-3</v>
      </c>
      <c r="G485" s="13">
        <f t="shared" si="37"/>
        <v>-0.73863636363636365</v>
      </c>
      <c r="H485" s="20">
        <f t="shared" si="38"/>
        <v>-3.5135135135135137E-2</v>
      </c>
    </row>
    <row r="486" spans="2:8" ht="15" x14ac:dyDescent="0.2">
      <c r="B486" s="3" t="s">
        <v>171</v>
      </c>
      <c r="C486" s="7">
        <v>0</v>
      </c>
      <c r="D486" s="7">
        <v>0</v>
      </c>
      <c r="E486" s="12" t="str">
        <f t="shared" si="35"/>
        <v/>
      </c>
      <c r="F486" s="12" t="str">
        <f t="shared" si="36"/>
        <v/>
      </c>
      <c r="G486" s="13" t="str">
        <f t="shared" si="37"/>
        <v>0</v>
      </c>
      <c r="H486" s="20" t="str">
        <f t="shared" si="38"/>
        <v/>
      </c>
    </row>
    <row r="487" spans="2:8" ht="15" x14ac:dyDescent="0.2">
      <c r="B487" s="3" t="s">
        <v>444</v>
      </c>
      <c r="C487" s="7">
        <v>0</v>
      </c>
      <c r="D487" s="7">
        <v>0</v>
      </c>
      <c r="E487" s="12" t="str">
        <f t="shared" si="35"/>
        <v/>
      </c>
      <c r="F487" s="12" t="str">
        <f t="shared" si="36"/>
        <v/>
      </c>
      <c r="G487" s="13" t="str">
        <f t="shared" si="37"/>
        <v>0</v>
      </c>
      <c r="H487" s="20" t="str">
        <f t="shared" si="38"/>
        <v/>
      </c>
    </row>
    <row r="488" spans="2:8" ht="13.5" customHeight="1" x14ac:dyDescent="0.2">
      <c r="B488" s="3" t="s">
        <v>445</v>
      </c>
      <c r="C488" s="7">
        <v>0</v>
      </c>
      <c r="D488" s="7">
        <v>0</v>
      </c>
      <c r="E488" s="12" t="str">
        <f t="shared" ref="E488:E499" si="39">+IF(C488=0,"",C488/C$294)</f>
        <v/>
      </c>
      <c r="F488" s="12" t="str">
        <f t="shared" ref="F488:F499" si="40">+IF(D488=0,"",D488/D$294)</f>
        <v/>
      </c>
      <c r="G488" s="13" t="str">
        <f t="shared" ref="G488:G499" si="41">+IF(OR(AND(D488=0),(C488=0)),"0",((D488-C488)/C488))</f>
        <v>0</v>
      </c>
      <c r="H488" s="20" t="str">
        <f t="shared" ref="H488:H499" si="42">+IF(OR(AND(E488=""),(G488="")),"",E488*G488)</f>
        <v/>
      </c>
    </row>
    <row r="489" spans="2:8" ht="13.5" customHeight="1" x14ac:dyDescent="0.2">
      <c r="B489" s="3" t="s">
        <v>446</v>
      </c>
      <c r="C489" s="7">
        <v>1</v>
      </c>
      <c r="D489" s="7">
        <v>0</v>
      </c>
      <c r="E489" s="12">
        <f t="shared" si="39"/>
        <v>5.4054054054054055E-4</v>
      </c>
      <c r="F489" s="12" t="str">
        <f t="shared" si="40"/>
        <v/>
      </c>
      <c r="G489" s="13" t="str">
        <f t="shared" si="41"/>
        <v>0</v>
      </c>
      <c r="H489" s="20">
        <f t="shared" si="42"/>
        <v>0</v>
      </c>
    </row>
    <row r="490" spans="2:8" ht="25.5" customHeight="1" x14ac:dyDescent="0.2">
      <c r="B490" s="3" t="s">
        <v>172</v>
      </c>
      <c r="C490" s="7">
        <v>0</v>
      </c>
      <c r="D490" s="7">
        <v>0</v>
      </c>
      <c r="E490" s="12" t="str">
        <f t="shared" si="39"/>
        <v/>
      </c>
      <c r="F490" s="12" t="str">
        <f t="shared" si="40"/>
        <v/>
      </c>
      <c r="G490" s="13" t="str">
        <f t="shared" si="41"/>
        <v>0</v>
      </c>
      <c r="H490" s="20" t="str">
        <f t="shared" si="42"/>
        <v/>
      </c>
    </row>
    <row r="491" spans="2:8" ht="13.5" customHeight="1" x14ac:dyDescent="0.2">
      <c r="B491" s="3" t="s">
        <v>180</v>
      </c>
      <c r="C491" s="7">
        <v>3</v>
      </c>
      <c r="D491" s="7">
        <v>1</v>
      </c>
      <c r="E491" s="12">
        <f t="shared" si="39"/>
        <v>1.6216216216216215E-3</v>
      </c>
      <c r="F491" s="12">
        <f t="shared" si="40"/>
        <v>2.931691586045148E-4</v>
      </c>
      <c r="G491" s="13">
        <f t="shared" si="41"/>
        <v>-0.66666666666666663</v>
      </c>
      <c r="H491" s="20">
        <f t="shared" si="42"/>
        <v>-1.0810810810810809E-3</v>
      </c>
    </row>
    <row r="492" spans="2:8" ht="15" x14ac:dyDescent="0.2">
      <c r="B492" s="3" t="s">
        <v>484</v>
      </c>
      <c r="C492" s="7">
        <v>0</v>
      </c>
      <c r="D492" s="7">
        <v>0</v>
      </c>
      <c r="E492" s="12" t="str">
        <f t="shared" si="39"/>
        <v/>
      </c>
      <c r="F492" s="12" t="str">
        <f t="shared" si="40"/>
        <v/>
      </c>
      <c r="G492" s="13" t="str">
        <f t="shared" si="41"/>
        <v>0</v>
      </c>
      <c r="H492" s="20" t="str">
        <f t="shared" si="42"/>
        <v/>
      </c>
    </row>
    <row r="493" spans="2:8" ht="15" x14ac:dyDescent="0.2">
      <c r="B493" s="3" t="s">
        <v>447</v>
      </c>
      <c r="C493" s="7">
        <v>7</v>
      </c>
      <c r="D493" s="7">
        <v>14</v>
      </c>
      <c r="E493" s="12">
        <f t="shared" si="39"/>
        <v>3.7837837837837837E-3</v>
      </c>
      <c r="F493" s="12">
        <f t="shared" si="40"/>
        <v>4.1043682204632073E-3</v>
      </c>
      <c r="G493" s="13">
        <f t="shared" si="41"/>
        <v>1</v>
      </c>
      <c r="H493" s="20">
        <f t="shared" si="42"/>
        <v>3.7837837837837837E-3</v>
      </c>
    </row>
    <row r="494" spans="2:8" ht="15" x14ac:dyDescent="0.2">
      <c r="B494" s="3" t="s">
        <v>448</v>
      </c>
      <c r="C494" s="7">
        <v>1</v>
      </c>
      <c r="D494" s="7">
        <v>2</v>
      </c>
      <c r="E494" s="12">
        <f t="shared" si="39"/>
        <v>5.4054054054054055E-4</v>
      </c>
      <c r="F494" s="12">
        <f t="shared" si="40"/>
        <v>5.863383172090296E-4</v>
      </c>
      <c r="G494" s="13">
        <f t="shared" si="41"/>
        <v>1</v>
      </c>
      <c r="H494" s="20">
        <f t="shared" si="42"/>
        <v>5.4054054054054055E-4</v>
      </c>
    </row>
    <row r="495" spans="2:8" ht="13.5" customHeight="1" x14ac:dyDescent="0.2">
      <c r="B495" s="3" t="s">
        <v>449</v>
      </c>
      <c r="C495" s="7">
        <v>3</v>
      </c>
      <c r="D495" s="7">
        <v>0</v>
      </c>
      <c r="E495" s="12">
        <f t="shared" si="39"/>
        <v>1.6216216216216215E-3</v>
      </c>
      <c r="F495" s="12" t="str">
        <f t="shared" si="40"/>
        <v/>
      </c>
      <c r="G495" s="13" t="str">
        <f t="shared" si="41"/>
        <v>0</v>
      </c>
      <c r="H495" s="20">
        <f t="shared" si="42"/>
        <v>0</v>
      </c>
    </row>
    <row r="496" spans="2:8" s="17" customFormat="1" ht="26.25" customHeight="1" x14ac:dyDescent="0.2">
      <c r="B496" s="3" t="s">
        <v>450</v>
      </c>
      <c r="C496" s="7">
        <v>15</v>
      </c>
      <c r="D496" s="7">
        <v>0</v>
      </c>
      <c r="E496" s="12">
        <f t="shared" si="39"/>
        <v>8.1081081081081086E-3</v>
      </c>
      <c r="F496" s="12" t="str">
        <f t="shared" si="40"/>
        <v/>
      </c>
      <c r="G496" s="13" t="str">
        <f t="shared" si="41"/>
        <v>0</v>
      </c>
      <c r="H496" s="20">
        <f t="shared" si="42"/>
        <v>0</v>
      </c>
    </row>
    <row r="497" spans="2:8" ht="15" x14ac:dyDescent="0.2">
      <c r="B497" s="3" t="s">
        <v>451</v>
      </c>
      <c r="C497" s="7">
        <v>4</v>
      </c>
      <c r="D497" s="7">
        <v>2</v>
      </c>
      <c r="E497" s="12">
        <f t="shared" si="39"/>
        <v>2.1621621621621622E-3</v>
      </c>
      <c r="F497" s="12">
        <f t="shared" si="40"/>
        <v>5.863383172090296E-4</v>
      </c>
      <c r="G497" s="13">
        <f t="shared" si="41"/>
        <v>-0.5</v>
      </c>
      <c r="H497" s="20">
        <f t="shared" si="42"/>
        <v>-1.0810810810810811E-3</v>
      </c>
    </row>
    <row r="498" spans="2:8" ht="30" x14ac:dyDescent="0.2">
      <c r="B498" s="3" t="s">
        <v>452</v>
      </c>
      <c r="C498" s="7">
        <v>0</v>
      </c>
      <c r="D498" s="7">
        <v>0</v>
      </c>
      <c r="E498" s="12" t="str">
        <f t="shared" si="39"/>
        <v/>
      </c>
      <c r="F498" s="12" t="str">
        <f t="shared" si="40"/>
        <v/>
      </c>
      <c r="G498" s="13" t="str">
        <f t="shared" si="41"/>
        <v>0</v>
      </c>
      <c r="H498" s="20" t="str">
        <f t="shared" si="42"/>
        <v/>
      </c>
    </row>
    <row r="499" spans="2:8" ht="15" x14ac:dyDescent="0.2">
      <c r="B499" s="3" t="s">
        <v>453</v>
      </c>
      <c r="C499" s="7">
        <v>0</v>
      </c>
      <c r="D499" s="7">
        <v>0</v>
      </c>
      <c r="E499" s="12" t="str">
        <f t="shared" si="39"/>
        <v/>
      </c>
      <c r="F499" s="12" t="str">
        <f t="shared" si="40"/>
        <v/>
      </c>
      <c r="G499" s="13" t="str">
        <f t="shared" si="41"/>
        <v>0</v>
      </c>
      <c r="H499" s="20" t="str">
        <f t="shared" si="42"/>
        <v/>
      </c>
    </row>
    <row r="502" spans="2:8" ht="15" x14ac:dyDescent="0.2">
      <c r="B502" s="26"/>
      <c r="C502" s="21"/>
      <c r="D502" s="21"/>
      <c r="E502" s="21"/>
      <c r="F502" s="21"/>
    </row>
    <row r="503" spans="2:8" ht="15" customHeight="1" x14ac:dyDescent="0.2">
      <c r="B503" s="61" t="s">
        <v>487</v>
      </c>
      <c r="C503" s="59" t="s">
        <v>488</v>
      </c>
      <c r="D503" s="60"/>
      <c r="E503" s="62" t="s">
        <v>489</v>
      </c>
      <c r="F503" s="63"/>
      <c r="G503" s="55" t="s">
        <v>568</v>
      </c>
      <c r="H503" s="57" t="s">
        <v>490</v>
      </c>
    </row>
    <row r="504" spans="2:8" ht="12.75" customHeight="1" x14ac:dyDescent="0.2">
      <c r="B504" s="61"/>
      <c r="C504" s="54">
        <v>2012</v>
      </c>
      <c r="D504" s="54">
        <v>2013</v>
      </c>
      <c r="E504" s="54">
        <v>2012</v>
      </c>
      <c r="F504" s="54">
        <v>2013</v>
      </c>
      <c r="G504" s="56"/>
      <c r="H504" s="58"/>
    </row>
    <row r="505" spans="2:8" ht="12.75" customHeight="1" x14ac:dyDescent="0.2">
      <c r="B505" s="49" t="s">
        <v>495</v>
      </c>
      <c r="C505" s="48">
        <f>SUM(C506:C530)</f>
        <v>754</v>
      </c>
      <c r="D505" s="48">
        <f>SUM(D506:D530)</f>
        <v>1145</v>
      </c>
      <c r="E505" s="47">
        <f>+IF(C505=0,"",C505/C$505)</f>
        <v>1</v>
      </c>
      <c r="F505" s="47">
        <f>+IF(D505=0,"",D505/D$505)</f>
        <v>1</v>
      </c>
      <c r="G505" s="47">
        <f>+IF(OR(AND(D505=0),(C505=0)),"0",((D505-C505)/C505))</f>
        <v>0.51856763925729443</v>
      </c>
      <c r="H505" s="46">
        <f>+IF(OR(AND(E505=""),(G505="")),"",E505*G505)</f>
        <v>0.51856763925729443</v>
      </c>
    </row>
    <row r="506" spans="2:8" ht="15" x14ac:dyDescent="0.2">
      <c r="B506" s="3" t="s">
        <v>454</v>
      </c>
      <c r="C506" s="7">
        <v>0</v>
      </c>
      <c r="D506" s="7">
        <v>2</v>
      </c>
      <c r="E506" s="12" t="str">
        <f>+IF(C506=0,"",C506/C$505)</f>
        <v/>
      </c>
      <c r="F506" s="12">
        <f>+IF(D506=0,"",D506/D$505)</f>
        <v>1.7467248908296944E-3</v>
      </c>
      <c r="G506" s="13" t="str">
        <f>+IF(OR(AND(D506=0),(C506=0)),"0",((D506-C506)/C506))</f>
        <v>0</v>
      </c>
      <c r="H506" s="20" t="str">
        <f>+IF(OR(AND(E506=""),(G506="")),"",E506*G506)</f>
        <v/>
      </c>
    </row>
    <row r="507" spans="2:8" ht="15" x14ac:dyDescent="0.2">
      <c r="B507" s="3" t="s">
        <v>187</v>
      </c>
      <c r="C507" s="7">
        <v>95</v>
      </c>
      <c r="D507" s="7">
        <v>104</v>
      </c>
      <c r="E507" s="12">
        <f t="shared" ref="E507:E529" si="43">+IF(C507=0,"",C507/C$505)</f>
        <v>0.12599469496021221</v>
      </c>
      <c r="F507" s="12">
        <f t="shared" ref="F507:F529" si="44">+IF(D507=0,"",D507/D$505)</f>
        <v>9.0829694323144111E-2</v>
      </c>
      <c r="G507" s="13">
        <f t="shared" ref="G507:G529" si="45">+IF(OR(AND(D507=0),(C507=0)),"0",((D507-C507)/C507))</f>
        <v>9.4736842105263161E-2</v>
      </c>
      <c r="H507" s="20">
        <f t="shared" ref="H507:H530" si="46">+IF(OR(AND(E507=""),(G507="")),"",E507*G507)</f>
        <v>1.193633952254642E-2</v>
      </c>
    </row>
    <row r="508" spans="2:8" ht="15" x14ac:dyDescent="0.2">
      <c r="B508" s="3" t="s">
        <v>455</v>
      </c>
      <c r="C508" s="7">
        <v>44</v>
      </c>
      <c r="D508" s="7">
        <v>123</v>
      </c>
      <c r="E508" s="12">
        <f t="shared" si="43"/>
        <v>5.8355437665782495E-2</v>
      </c>
      <c r="F508" s="12">
        <f t="shared" si="44"/>
        <v>0.10742358078602621</v>
      </c>
      <c r="G508" s="13">
        <f t="shared" si="45"/>
        <v>1.7954545454545454</v>
      </c>
      <c r="H508" s="20">
        <f t="shared" si="46"/>
        <v>0.10477453580901856</v>
      </c>
    </row>
    <row r="509" spans="2:8" ht="15" x14ac:dyDescent="0.2">
      <c r="B509" s="3" t="s">
        <v>456</v>
      </c>
      <c r="C509" s="7">
        <v>116</v>
      </c>
      <c r="D509" s="7">
        <v>55</v>
      </c>
      <c r="E509" s="12">
        <f t="shared" si="43"/>
        <v>0.15384615384615385</v>
      </c>
      <c r="F509" s="12">
        <f t="shared" si="44"/>
        <v>4.8034934497816595E-2</v>
      </c>
      <c r="G509" s="13">
        <f t="shared" si="45"/>
        <v>-0.52586206896551724</v>
      </c>
      <c r="H509" s="20">
        <f t="shared" si="46"/>
        <v>-8.0901856763925736E-2</v>
      </c>
    </row>
    <row r="510" spans="2:8" ht="15" x14ac:dyDescent="0.2">
      <c r="B510" s="3" t="s">
        <v>188</v>
      </c>
      <c r="C510" s="7">
        <v>1</v>
      </c>
      <c r="D510" s="7">
        <v>8</v>
      </c>
      <c r="E510" s="12">
        <f t="shared" si="43"/>
        <v>1.3262599469496021E-3</v>
      </c>
      <c r="F510" s="12">
        <f t="shared" si="44"/>
        <v>6.9868995633187774E-3</v>
      </c>
      <c r="G510" s="13">
        <f t="shared" si="45"/>
        <v>7</v>
      </c>
      <c r="H510" s="20">
        <f t="shared" si="46"/>
        <v>9.2838196286472146E-3</v>
      </c>
    </row>
    <row r="511" spans="2:8" ht="15" x14ac:dyDescent="0.2">
      <c r="B511" s="3" t="s">
        <v>186</v>
      </c>
      <c r="C511" s="7">
        <v>0</v>
      </c>
      <c r="D511" s="7">
        <v>1</v>
      </c>
      <c r="E511" s="12" t="str">
        <f t="shared" si="43"/>
        <v/>
      </c>
      <c r="F511" s="12">
        <f t="shared" si="44"/>
        <v>8.7336244541484718E-4</v>
      </c>
      <c r="G511" s="13" t="str">
        <f t="shared" si="45"/>
        <v>0</v>
      </c>
      <c r="H511" s="20" t="str">
        <f t="shared" si="46"/>
        <v/>
      </c>
    </row>
    <row r="512" spans="2:8" ht="15" x14ac:dyDescent="0.2">
      <c r="B512" s="3" t="s">
        <v>189</v>
      </c>
      <c r="C512" s="7">
        <v>1</v>
      </c>
      <c r="D512" s="7">
        <v>0</v>
      </c>
      <c r="E512" s="12">
        <f t="shared" si="43"/>
        <v>1.3262599469496021E-3</v>
      </c>
      <c r="F512" s="12" t="str">
        <f t="shared" si="44"/>
        <v/>
      </c>
      <c r="G512" s="13" t="str">
        <f t="shared" si="45"/>
        <v>0</v>
      </c>
      <c r="H512" s="20">
        <f t="shared" si="46"/>
        <v>0</v>
      </c>
    </row>
    <row r="513" spans="2:8" ht="15" x14ac:dyDescent="0.2">
      <c r="B513" s="3" t="s">
        <v>457</v>
      </c>
      <c r="C513" s="7">
        <v>0</v>
      </c>
      <c r="D513" s="7">
        <v>1</v>
      </c>
      <c r="E513" s="12" t="str">
        <f t="shared" si="43"/>
        <v/>
      </c>
      <c r="F513" s="12">
        <f t="shared" si="44"/>
        <v>8.7336244541484718E-4</v>
      </c>
      <c r="G513" s="13" t="str">
        <f t="shared" si="45"/>
        <v>0</v>
      </c>
      <c r="H513" s="20" t="str">
        <f t="shared" si="46"/>
        <v/>
      </c>
    </row>
    <row r="514" spans="2:8" ht="15" x14ac:dyDescent="0.2">
      <c r="B514" s="3" t="s">
        <v>458</v>
      </c>
      <c r="C514" s="7">
        <v>1</v>
      </c>
      <c r="D514" s="7">
        <v>0</v>
      </c>
      <c r="E514" s="12">
        <f t="shared" si="43"/>
        <v>1.3262599469496021E-3</v>
      </c>
      <c r="F514" s="12" t="str">
        <f t="shared" si="44"/>
        <v/>
      </c>
      <c r="G514" s="13" t="str">
        <f t="shared" si="45"/>
        <v>0</v>
      </c>
      <c r="H514" s="20">
        <f t="shared" si="46"/>
        <v>0</v>
      </c>
    </row>
    <row r="515" spans="2:8" ht="15" x14ac:dyDescent="0.2">
      <c r="B515" s="3" t="s">
        <v>485</v>
      </c>
      <c r="C515" s="7">
        <v>11</v>
      </c>
      <c r="D515" s="7">
        <v>2</v>
      </c>
      <c r="E515" s="12">
        <f t="shared" si="43"/>
        <v>1.4588859416445624E-2</v>
      </c>
      <c r="F515" s="12">
        <f t="shared" si="44"/>
        <v>1.7467248908296944E-3</v>
      </c>
      <c r="G515" s="13">
        <f t="shared" si="45"/>
        <v>-0.81818181818181823</v>
      </c>
      <c r="H515" s="20">
        <f t="shared" si="46"/>
        <v>-1.193633952254642E-2</v>
      </c>
    </row>
    <row r="516" spans="2:8" ht="15" x14ac:dyDescent="0.2">
      <c r="B516" s="3" t="s">
        <v>459</v>
      </c>
      <c r="C516" s="7">
        <v>3</v>
      </c>
      <c r="D516" s="7">
        <v>0</v>
      </c>
      <c r="E516" s="12">
        <f t="shared" si="43"/>
        <v>3.9787798408488064E-3</v>
      </c>
      <c r="F516" s="12" t="str">
        <f t="shared" si="44"/>
        <v/>
      </c>
      <c r="G516" s="13" t="str">
        <f t="shared" si="45"/>
        <v>0</v>
      </c>
      <c r="H516" s="20">
        <f t="shared" si="46"/>
        <v>0</v>
      </c>
    </row>
    <row r="517" spans="2:8" ht="15" x14ac:dyDescent="0.2">
      <c r="B517" s="3" t="s">
        <v>460</v>
      </c>
      <c r="C517" s="7">
        <v>8</v>
      </c>
      <c r="D517" s="7">
        <v>1</v>
      </c>
      <c r="E517" s="12">
        <f t="shared" si="43"/>
        <v>1.0610079575596816E-2</v>
      </c>
      <c r="F517" s="12">
        <f t="shared" si="44"/>
        <v>8.7336244541484718E-4</v>
      </c>
      <c r="G517" s="13">
        <f t="shared" si="45"/>
        <v>-0.875</v>
      </c>
      <c r="H517" s="20">
        <f t="shared" si="46"/>
        <v>-9.2838196286472146E-3</v>
      </c>
    </row>
    <row r="518" spans="2:8" ht="15" x14ac:dyDescent="0.2">
      <c r="B518" s="3" t="s">
        <v>190</v>
      </c>
      <c r="C518" s="7">
        <v>19</v>
      </c>
      <c r="D518" s="7">
        <v>157</v>
      </c>
      <c r="E518" s="12">
        <f t="shared" si="43"/>
        <v>2.5198938992042442E-2</v>
      </c>
      <c r="F518" s="12">
        <f t="shared" si="44"/>
        <v>0.13711790393013101</v>
      </c>
      <c r="G518" s="13">
        <f t="shared" si="45"/>
        <v>7.2631578947368425</v>
      </c>
      <c r="H518" s="20">
        <f t="shared" si="46"/>
        <v>0.1830238726790451</v>
      </c>
    </row>
    <row r="519" spans="2:8" ht="15" x14ac:dyDescent="0.2">
      <c r="B519" s="3" t="s">
        <v>192</v>
      </c>
      <c r="C519" s="7">
        <v>3</v>
      </c>
      <c r="D519" s="7">
        <v>12</v>
      </c>
      <c r="E519" s="12">
        <f t="shared" si="43"/>
        <v>3.9787798408488064E-3</v>
      </c>
      <c r="F519" s="12">
        <f t="shared" si="44"/>
        <v>1.0480349344978166E-2</v>
      </c>
      <c r="G519" s="13">
        <f t="shared" si="45"/>
        <v>3</v>
      </c>
      <c r="H519" s="20">
        <f t="shared" si="46"/>
        <v>1.193633952254642E-2</v>
      </c>
    </row>
    <row r="520" spans="2:8" ht="13.5" customHeight="1" x14ac:dyDescent="0.2">
      <c r="B520" s="3" t="s">
        <v>191</v>
      </c>
      <c r="C520" s="7">
        <v>0</v>
      </c>
      <c r="D520" s="7">
        <v>14</v>
      </c>
      <c r="E520" s="12" t="str">
        <f t="shared" si="43"/>
        <v/>
      </c>
      <c r="F520" s="12">
        <f t="shared" si="44"/>
        <v>1.222707423580786E-2</v>
      </c>
      <c r="G520" s="13" t="str">
        <f t="shared" si="45"/>
        <v>0</v>
      </c>
      <c r="H520" s="20" t="str">
        <f t="shared" si="46"/>
        <v/>
      </c>
    </row>
    <row r="521" spans="2:8" ht="13.5" customHeight="1" x14ac:dyDescent="0.2">
      <c r="B521" s="3" t="s">
        <v>461</v>
      </c>
      <c r="C521" s="7">
        <v>219</v>
      </c>
      <c r="D521" s="7">
        <v>412</v>
      </c>
      <c r="E521" s="12">
        <f t="shared" si="43"/>
        <v>0.29045092838196285</v>
      </c>
      <c r="F521" s="12">
        <f t="shared" si="44"/>
        <v>0.359825327510917</v>
      </c>
      <c r="G521" s="13">
        <f t="shared" si="45"/>
        <v>0.88127853881278539</v>
      </c>
      <c r="H521" s="20">
        <f t="shared" si="46"/>
        <v>0.25596816976127318</v>
      </c>
    </row>
    <row r="522" spans="2:8" ht="25.5" customHeight="1" x14ac:dyDescent="0.2">
      <c r="B522" s="3" t="s">
        <v>193</v>
      </c>
      <c r="C522" s="7">
        <v>41</v>
      </c>
      <c r="D522" s="7">
        <v>61</v>
      </c>
      <c r="E522" s="12">
        <f t="shared" si="43"/>
        <v>5.4376657824933686E-2</v>
      </c>
      <c r="F522" s="12">
        <f t="shared" si="44"/>
        <v>5.3275109170305673E-2</v>
      </c>
      <c r="G522" s="13">
        <f t="shared" si="45"/>
        <v>0.48780487804878048</v>
      </c>
      <c r="H522" s="20">
        <f t="shared" si="46"/>
        <v>2.652519893899204E-2</v>
      </c>
    </row>
    <row r="523" spans="2:8" ht="13.5" customHeight="1" x14ac:dyDescent="0.2">
      <c r="B523" s="3" t="s">
        <v>462</v>
      </c>
      <c r="C523" s="7">
        <v>88</v>
      </c>
      <c r="D523" s="7">
        <v>0</v>
      </c>
      <c r="E523" s="12">
        <f t="shared" si="43"/>
        <v>0.11671087533156499</v>
      </c>
      <c r="F523" s="12" t="str">
        <f t="shared" si="44"/>
        <v/>
      </c>
      <c r="G523" s="13" t="str">
        <f t="shared" si="45"/>
        <v>0</v>
      </c>
      <c r="H523" s="20">
        <f t="shared" si="46"/>
        <v>0</v>
      </c>
    </row>
    <row r="524" spans="2:8" ht="12" customHeight="1" x14ac:dyDescent="0.2">
      <c r="B524" s="3" t="s">
        <v>194</v>
      </c>
      <c r="C524" s="7">
        <v>2</v>
      </c>
      <c r="D524" s="7">
        <v>2</v>
      </c>
      <c r="E524" s="12">
        <f t="shared" si="43"/>
        <v>2.6525198938992041E-3</v>
      </c>
      <c r="F524" s="12">
        <f t="shared" si="44"/>
        <v>1.7467248908296944E-3</v>
      </c>
      <c r="G524" s="13">
        <f t="shared" si="45"/>
        <v>0</v>
      </c>
      <c r="H524" s="20">
        <f t="shared" si="46"/>
        <v>0</v>
      </c>
    </row>
    <row r="525" spans="2:8" ht="13.5" customHeight="1" x14ac:dyDescent="0.2">
      <c r="B525" s="3" t="s">
        <v>195</v>
      </c>
      <c r="C525" s="7">
        <v>1</v>
      </c>
      <c r="D525" s="7">
        <v>2</v>
      </c>
      <c r="E525" s="12">
        <f t="shared" si="43"/>
        <v>1.3262599469496021E-3</v>
      </c>
      <c r="F525" s="12">
        <f t="shared" si="44"/>
        <v>1.7467248908296944E-3</v>
      </c>
      <c r="G525" s="13">
        <f t="shared" si="45"/>
        <v>1</v>
      </c>
      <c r="H525" s="20">
        <f t="shared" si="46"/>
        <v>1.3262599469496021E-3</v>
      </c>
    </row>
    <row r="526" spans="2:8" ht="13.5" customHeight="1" x14ac:dyDescent="0.2">
      <c r="B526" s="3" t="s">
        <v>463</v>
      </c>
      <c r="C526" s="7">
        <v>4</v>
      </c>
      <c r="D526" s="7">
        <v>1</v>
      </c>
      <c r="E526" s="12">
        <f t="shared" si="43"/>
        <v>5.3050397877984082E-3</v>
      </c>
      <c r="F526" s="12">
        <f t="shared" si="44"/>
        <v>8.7336244541484718E-4</v>
      </c>
      <c r="G526" s="13">
        <f t="shared" si="45"/>
        <v>-0.75</v>
      </c>
      <c r="H526" s="20">
        <f t="shared" si="46"/>
        <v>-3.9787798408488064E-3</v>
      </c>
    </row>
    <row r="527" spans="2:8" ht="15" x14ac:dyDescent="0.2">
      <c r="B527" s="3" t="s">
        <v>464</v>
      </c>
      <c r="C527" s="7">
        <v>1</v>
      </c>
      <c r="D527" s="7">
        <v>1</v>
      </c>
      <c r="E527" s="12">
        <f t="shared" si="43"/>
        <v>1.3262599469496021E-3</v>
      </c>
      <c r="F527" s="12">
        <f t="shared" si="44"/>
        <v>8.7336244541484718E-4</v>
      </c>
      <c r="G527" s="13">
        <f t="shared" si="45"/>
        <v>0</v>
      </c>
      <c r="H527" s="20">
        <f t="shared" si="46"/>
        <v>0</v>
      </c>
    </row>
    <row r="528" spans="2:8" ht="30" x14ac:dyDescent="0.2">
      <c r="B528" s="3" t="s">
        <v>465</v>
      </c>
      <c r="C528" s="7">
        <v>0</v>
      </c>
      <c r="D528" s="7">
        <v>2</v>
      </c>
      <c r="E528" s="12" t="str">
        <f t="shared" si="43"/>
        <v/>
      </c>
      <c r="F528" s="12">
        <f t="shared" si="44"/>
        <v>1.7467248908296944E-3</v>
      </c>
      <c r="G528" s="13" t="str">
        <f t="shared" si="45"/>
        <v>0</v>
      </c>
      <c r="H528" s="20" t="str">
        <f t="shared" si="46"/>
        <v/>
      </c>
    </row>
    <row r="529" spans="2:8" ht="15" x14ac:dyDescent="0.2">
      <c r="B529" s="3" t="s">
        <v>466</v>
      </c>
      <c r="C529" s="7">
        <v>93</v>
      </c>
      <c r="D529" s="7">
        <v>180</v>
      </c>
      <c r="E529" s="12">
        <f t="shared" si="43"/>
        <v>0.123342175066313</v>
      </c>
      <c r="F529" s="12">
        <f t="shared" si="44"/>
        <v>0.15720524017467249</v>
      </c>
      <c r="G529" s="13">
        <f t="shared" si="45"/>
        <v>0.93548387096774188</v>
      </c>
      <c r="H529" s="20">
        <f t="shared" si="46"/>
        <v>0.11538461538461538</v>
      </c>
    </row>
    <row r="530" spans="2:8" ht="15" x14ac:dyDescent="0.2">
      <c r="B530" s="3" t="s">
        <v>467</v>
      </c>
      <c r="C530" s="7">
        <v>3</v>
      </c>
      <c r="D530" s="7">
        <v>4</v>
      </c>
      <c r="E530" s="12">
        <f>+IF(C530=0,"",C530/C$505)</f>
        <v>3.9787798408488064E-3</v>
      </c>
      <c r="F530" s="12">
        <f>+IF(D530=0,"",D530/D$505)</f>
        <v>3.4934497816593887E-3</v>
      </c>
      <c r="G530" s="13">
        <f>+IF(OR(AND(D530=0),(C530=0)),"0",((D530-C530)/C530))</f>
        <v>0.33333333333333331</v>
      </c>
      <c r="H530" s="20">
        <f t="shared" si="46"/>
        <v>1.3262599469496021E-3</v>
      </c>
    </row>
    <row r="531" spans="2:8" x14ac:dyDescent="0.2">
      <c r="B531" s="15" t="s">
        <v>569</v>
      </c>
    </row>
  </sheetData>
  <mergeCells count="30">
    <mergeCell ref="G16:G17"/>
    <mergeCell ref="H16:H17"/>
    <mergeCell ref="B6:B7"/>
    <mergeCell ref="C6:D6"/>
    <mergeCell ref="E6:F6"/>
    <mergeCell ref="G6:G7"/>
    <mergeCell ref="H6:H7"/>
    <mergeCell ref="B292:B293"/>
    <mergeCell ref="B503:B504"/>
    <mergeCell ref="C16:D16"/>
    <mergeCell ref="E16:F16"/>
    <mergeCell ref="C68:D68"/>
    <mergeCell ref="E68:F68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G292:G293"/>
    <mergeCell ref="H292:H293"/>
    <mergeCell ref="C503:D503"/>
    <mergeCell ref="G68:G69"/>
    <mergeCell ref="H68:H69"/>
    <mergeCell ref="G503:G504"/>
    <mergeCell ref="H503:H504"/>
    <mergeCell ref="G149:G150"/>
    <mergeCell ref="H149:H1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2014-03-11T00:52:27Z</dcterms:modified>
</cp:coreProperties>
</file>